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13 - Catatan Hasil Produksi\"/>
    </mc:Choice>
  </mc:AlternateContent>
  <bookViews>
    <workbookView xWindow="0" yWindow="0" windowWidth="20490" windowHeight="7755" firstSheet="1" activeTab="2"/>
  </bookViews>
  <sheets>
    <sheet name="HASIL PRD 2025" sheetId="1" state="hidden" r:id="rId1"/>
    <sheet name="2024" sheetId="5" r:id="rId2"/>
    <sheet name="2025" sheetId="4" r:id="rId3"/>
    <sheet name="HASIL PRD 2024" sheetId="2" state="hidden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69" i="5" s="1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4" l="1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<sst xmlns="http://schemas.openxmlformats.org/spreadsheetml/2006/main" count="252" uniqueCount="122">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</sst>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5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8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 vertical="center"/>
    </xf>
    <xf numFmtId="165" fontId="7" fillId="0" borderId="3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B2" sqref="B2:J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20" t="s">
        <v>0</v>
      </c>
      <c r="C2" s="20"/>
      <c r="D2" s="20"/>
      <c r="E2" s="20"/>
      <c r="F2" s="20"/>
      <c r="G2" s="20"/>
      <c r="H2" s="20"/>
      <c r="I2" s="20"/>
      <c r="J2" s="20"/>
    </row>
    <row r="3" spans="2:10" ht="20.25" x14ac:dyDescent="0.2">
      <c r="B3" s="20" t="s">
        <v>1</v>
      </c>
      <c r="C3" s="20"/>
      <c r="D3" s="20"/>
      <c r="E3" s="20"/>
      <c r="F3" s="20"/>
      <c r="G3" s="20"/>
      <c r="H3" s="20"/>
      <c r="I3" s="20"/>
      <c r="J3" s="20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21" t="s">
        <v>2</v>
      </c>
      <c r="C5" s="21" t="s">
        <v>3</v>
      </c>
      <c r="D5" s="21" t="s">
        <v>4</v>
      </c>
      <c r="E5" s="21"/>
      <c r="F5" s="21"/>
      <c r="G5" s="21"/>
      <c r="H5" s="21"/>
      <c r="I5" s="21"/>
      <c r="J5" s="21"/>
    </row>
    <row r="6" spans="2:10" x14ac:dyDescent="0.2">
      <c r="B6" s="22"/>
      <c r="C6" s="22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23"/>
      <c r="C7" s="23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50" activePane="bottomRight" state="frozen"/>
      <selection pane="topRight" activeCell="E1" sqref="E1"/>
      <selection pane="bottomLeft" activeCell="A4" sqref="A4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16" width="9.85546875" style="9" bestFit="1" customWidth="1"/>
    <col min="17" max="17" width="11.140625" style="9" bestFit="1" customWidth="1"/>
    <col min="18" max="16384" width="9.140625" style="1"/>
  </cols>
  <sheetData>
    <row r="1" spans="2:17" ht="15.75" x14ac:dyDescent="0.2">
      <c r="B1" s="28" t="s">
        <v>29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2:17" ht="15.75" x14ac:dyDescent="0.2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2:17" s="11" customFormat="1" ht="15.75" x14ac:dyDescent="0.2">
      <c r="B3" s="12" t="s">
        <v>117</v>
      </c>
      <c r="C3" s="29" t="s">
        <v>44</v>
      </c>
      <c r="D3" s="29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">
      <c r="B4" s="24" t="s">
        <v>32</v>
      </c>
      <c r="C4" s="14">
        <v>1</v>
      </c>
      <c r="D4" s="14" t="s">
        <v>45</v>
      </c>
      <c r="E4" s="16">
        <v>505</v>
      </c>
      <c r="F4" s="16">
        <v>0</v>
      </c>
      <c r="G4" s="16">
        <v>0</v>
      </c>
      <c r="H4" s="16">
        <v>0</v>
      </c>
      <c r="I4" s="16">
        <v>500</v>
      </c>
      <c r="J4" s="16">
        <v>1200</v>
      </c>
      <c r="K4" s="16">
        <v>1000</v>
      </c>
      <c r="L4" s="16">
        <v>500</v>
      </c>
      <c r="M4" s="16">
        <v>0</v>
      </c>
      <c r="N4" s="16">
        <v>0</v>
      </c>
      <c r="O4" s="16">
        <v>0</v>
      </c>
      <c r="P4" s="16">
        <v>0</v>
      </c>
      <c r="Q4" s="17">
        <f>SUM(E4:P4)</f>
        <v>3705</v>
      </c>
    </row>
    <row r="5" spans="2:17" x14ac:dyDescent="0.2">
      <c r="B5" s="24"/>
      <c r="C5" s="14">
        <v>2</v>
      </c>
      <c r="D5" s="14" t="s">
        <v>46</v>
      </c>
      <c r="E5" s="16">
        <v>5021</v>
      </c>
      <c r="F5" s="16">
        <v>3310</v>
      </c>
      <c r="G5" s="16">
        <v>1860</v>
      </c>
      <c r="H5" s="16">
        <v>390</v>
      </c>
      <c r="I5" s="16">
        <v>500</v>
      </c>
      <c r="J5" s="16">
        <v>0</v>
      </c>
      <c r="K5" s="16">
        <v>1000</v>
      </c>
      <c r="L5" s="16">
        <v>1130</v>
      </c>
      <c r="M5" s="16">
        <v>500</v>
      </c>
      <c r="N5" s="16">
        <v>3000</v>
      </c>
      <c r="O5" s="16">
        <v>4805</v>
      </c>
      <c r="P5" s="16">
        <v>3195</v>
      </c>
      <c r="Q5" s="17">
        <f t="shared" ref="Q5:Q69" si="0">SUM(E5:P5)</f>
        <v>24711</v>
      </c>
    </row>
    <row r="6" spans="2:17" x14ac:dyDescent="0.2">
      <c r="B6" s="24"/>
      <c r="C6" s="14">
        <v>3</v>
      </c>
      <c r="D6" s="14" t="s">
        <v>47</v>
      </c>
      <c r="E6" s="16">
        <v>0</v>
      </c>
      <c r="F6" s="16">
        <v>520</v>
      </c>
      <c r="G6" s="16">
        <v>500</v>
      </c>
      <c r="H6" s="16">
        <v>765</v>
      </c>
      <c r="I6" s="16">
        <v>340</v>
      </c>
      <c r="J6" s="16">
        <v>1425</v>
      </c>
      <c r="K6" s="16">
        <v>575</v>
      </c>
      <c r="L6" s="16">
        <v>550</v>
      </c>
      <c r="M6" s="16">
        <v>0</v>
      </c>
      <c r="N6" s="16">
        <v>500</v>
      </c>
      <c r="O6" s="16">
        <v>1500</v>
      </c>
      <c r="P6" s="16">
        <v>300</v>
      </c>
      <c r="Q6" s="17">
        <f t="shared" si="0"/>
        <v>6975</v>
      </c>
    </row>
    <row r="7" spans="2:17" x14ac:dyDescent="0.2">
      <c r="B7" s="24"/>
      <c r="C7" s="14">
        <v>4</v>
      </c>
      <c r="D7" s="14" t="s">
        <v>48</v>
      </c>
      <c r="E7" s="16">
        <v>0</v>
      </c>
      <c r="F7" s="16">
        <v>0</v>
      </c>
      <c r="G7" s="16">
        <v>0</v>
      </c>
      <c r="H7" s="16">
        <v>200</v>
      </c>
      <c r="I7" s="16">
        <v>700</v>
      </c>
      <c r="J7" s="16">
        <v>15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200</v>
      </c>
      <c r="Q7" s="17">
        <f t="shared" si="0"/>
        <v>1115</v>
      </c>
    </row>
    <row r="8" spans="2:17" ht="15" customHeight="1" x14ac:dyDescent="0.2">
      <c r="B8" s="24" t="s">
        <v>33</v>
      </c>
      <c r="C8" s="14">
        <v>5</v>
      </c>
      <c r="D8" s="14" t="s">
        <v>49</v>
      </c>
      <c r="E8" s="16">
        <v>19478</v>
      </c>
      <c r="F8" s="16">
        <v>17492</v>
      </c>
      <c r="G8" s="16">
        <v>10053</v>
      </c>
      <c r="H8" s="16">
        <v>10003</v>
      </c>
      <c r="I8" s="16">
        <v>4722</v>
      </c>
      <c r="J8" s="16">
        <v>2546</v>
      </c>
      <c r="K8" s="16">
        <v>8233</v>
      </c>
      <c r="L8" s="16">
        <v>5732</v>
      </c>
      <c r="M8" s="16">
        <v>3034</v>
      </c>
      <c r="N8" s="16">
        <v>6609</v>
      </c>
      <c r="O8" s="16">
        <v>20272</v>
      </c>
      <c r="P8" s="16">
        <v>13914</v>
      </c>
      <c r="Q8" s="17">
        <f t="shared" si="0"/>
        <v>122088</v>
      </c>
    </row>
    <row r="9" spans="2:17" x14ac:dyDescent="0.2">
      <c r="B9" s="24"/>
      <c r="C9" s="14">
        <v>6</v>
      </c>
      <c r="D9" s="14" t="s">
        <v>50</v>
      </c>
      <c r="E9" s="16">
        <v>725</v>
      </c>
      <c r="F9" s="16">
        <v>152</v>
      </c>
      <c r="G9" s="16">
        <v>100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740</v>
      </c>
      <c r="N9" s="16">
        <v>600</v>
      </c>
      <c r="O9" s="16">
        <v>100</v>
      </c>
      <c r="P9" s="16">
        <v>96</v>
      </c>
      <c r="Q9" s="17">
        <f t="shared" si="0"/>
        <v>2513</v>
      </c>
    </row>
    <row r="10" spans="2:17" x14ac:dyDescent="0.2">
      <c r="B10" s="24"/>
      <c r="C10" s="14">
        <v>7</v>
      </c>
      <c r="D10" s="14" t="s">
        <v>51</v>
      </c>
      <c r="E10" s="16">
        <v>0</v>
      </c>
      <c r="F10" s="16">
        <v>0</v>
      </c>
      <c r="G10" s="16">
        <v>50</v>
      </c>
      <c r="H10" s="16">
        <v>0</v>
      </c>
      <c r="I10" s="16">
        <v>388</v>
      </c>
      <c r="J10" s="16">
        <v>11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74</v>
      </c>
      <c r="Q10" s="17">
        <f t="shared" si="0"/>
        <v>523</v>
      </c>
    </row>
    <row r="11" spans="2:17" x14ac:dyDescent="0.2">
      <c r="B11" s="24"/>
      <c r="C11" s="14">
        <v>8</v>
      </c>
      <c r="D11" s="14" t="s">
        <v>52</v>
      </c>
      <c r="E11" s="16">
        <v>220</v>
      </c>
      <c r="F11" s="16">
        <v>498</v>
      </c>
      <c r="G11" s="16">
        <v>120</v>
      </c>
      <c r="H11" s="16">
        <v>20</v>
      </c>
      <c r="I11" s="16">
        <v>418</v>
      </c>
      <c r="J11" s="16">
        <v>320</v>
      </c>
      <c r="K11" s="16">
        <v>948</v>
      </c>
      <c r="L11" s="16">
        <v>720</v>
      </c>
      <c r="M11" s="16">
        <v>430</v>
      </c>
      <c r="N11" s="16">
        <v>454</v>
      </c>
      <c r="O11" s="16">
        <v>890</v>
      </c>
      <c r="P11" s="16">
        <v>223</v>
      </c>
      <c r="Q11" s="17">
        <f t="shared" si="0"/>
        <v>5261</v>
      </c>
    </row>
    <row r="12" spans="2:17" x14ac:dyDescent="0.2">
      <c r="B12" s="24"/>
      <c r="C12" s="14"/>
      <c r="D12" s="14" t="s">
        <v>118</v>
      </c>
      <c r="E12" s="16">
        <v>405</v>
      </c>
      <c r="F12" s="16">
        <v>880</v>
      </c>
      <c r="G12" s="16">
        <v>1700</v>
      </c>
      <c r="H12" s="16">
        <v>900</v>
      </c>
      <c r="I12" s="16">
        <v>1820</v>
      </c>
      <c r="J12" s="16">
        <v>1800</v>
      </c>
      <c r="K12" s="16">
        <v>1820</v>
      </c>
      <c r="L12" s="16">
        <v>0</v>
      </c>
      <c r="M12" s="16">
        <v>910</v>
      </c>
      <c r="N12" s="16">
        <v>900</v>
      </c>
      <c r="O12" s="16">
        <v>1810</v>
      </c>
      <c r="P12" s="16">
        <v>1810</v>
      </c>
      <c r="Q12" s="17">
        <f t="shared" si="0"/>
        <v>14755</v>
      </c>
    </row>
    <row r="13" spans="2:17" x14ac:dyDescent="0.2">
      <c r="B13" s="24"/>
      <c r="C13" s="14">
        <v>9</v>
      </c>
      <c r="D13" s="14" t="s">
        <v>53</v>
      </c>
      <c r="E13" s="16">
        <v>170</v>
      </c>
      <c r="F13" s="16">
        <v>744</v>
      </c>
      <c r="G13" s="16">
        <v>1680</v>
      </c>
      <c r="H13" s="16">
        <v>660</v>
      </c>
      <c r="I13" s="16">
        <v>106</v>
      </c>
      <c r="J13" s="16">
        <v>692</v>
      </c>
      <c r="K13" s="16">
        <v>332</v>
      </c>
      <c r="L13" s="16">
        <v>96</v>
      </c>
      <c r="M13" s="16">
        <v>44</v>
      </c>
      <c r="N13" s="16">
        <v>400</v>
      </c>
      <c r="O13" s="16">
        <v>500</v>
      </c>
      <c r="P13" s="16">
        <v>448</v>
      </c>
      <c r="Q13" s="17">
        <f t="shared" si="0"/>
        <v>5872</v>
      </c>
    </row>
    <row r="14" spans="2:17" x14ac:dyDescent="0.2">
      <c r="B14" s="24"/>
      <c r="C14" s="14">
        <v>10</v>
      </c>
      <c r="D14" s="14" t="s">
        <v>54</v>
      </c>
      <c r="E14" s="16">
        <v>100</v>
      </c>
      <c r="F14" s="16">
        <v>100</v>
      </c>
      <c r="G14" s="16">
        <v>696</v>
      </c>
      <c r="H14" s="16">
        <v>204</v>
      </c>
      <c r="I14" s="16">
        <v>60</v>
      </c>
      <c r="J14" s="16">
        <v>0</v>
      </c>
      <c r="K14" s="16">
        <v>6</v>
      </c>
      <c r="L14" s="16">
        <v>30</v>
      </c>
      <c r="M14" s="16">
        <v>0</v>
      </c>
      <c r="N14" s="16">
        <v>0</v>
      </c>
      <c r="O14" s="16">
        <v>120</v>
      </c>
      <c r="P14" s="16">
        <v>96</v>
      </c>
      <c r="Q14" s="17">
        <f t="shared" si="0"/>
        <v>1412</v>
      </c>
    </row>
    <row r="15" spans="2:17" x14ac:dyDescent="0.2">
      <c r="B15" s="24"/>
      <c r="C15" s="14">
        <v>11</v>
      </c>
      <c r="D15" s="14" t="s">
        <v>55</v>
      </c>
      <c r="E15" s="16">
        <v>0</v>
      </c>
      <c r="F15" s="16">
        <v>304</v>
      </c>
      <c r="G15" s="16">
        <v>0</v>
      </c>
      <c r="H15" s="16">
        <v>400</v>
      </c>
      <c r="I15" s="16">
        <v>200</v>
      </c>
      <c r="J15" s="16">
        <v>0</v>
      </c>
      <c r="K15" s="16">
        <v>100</v>
      </c>
      <c r="L15" s="16">
        <v>100</v>
      </c>
      <c r="M15" s="16">
        <v>0</v>
      </c>
      <c r="N15" s="16">
        <v>0</v>
      </c>
      <c r="O15" s="16">
        <v>100</v>
      </c>
      <c r="P15" s="16">
        <v>200</v>
      </c>
      <c r="Q15" s="17">
        <f t="shared" si="0"/>
        <v>1404</v>
      </c>
    </row>
    <row r="16" spans="2:17" ht="14.25" customHeight="1" x14ac:dyDescent="0.2">
      <c r="B16" s="25" t="s">
        <v>34</v>
      </c>
      <c r="C16" s="14">
        <v>12</v>
      </c>
      <c r="D16" s="14" t="s">
        <v>56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50</v>
      </c>
      <c r="L16" s="16">
        <v>0</v>
      </c>
      <c r="M16" s="16">
        <v>494</v>
      </c>
      <c r="N16" s="16">
        <v>0</v>
      </c>
      <c r="O16" s="16">
        <v>0</v>
      </c>
      <c r="P16" s="16">
        <v>150</v>
      </c>
      <c r="Q16" s="17">
        <f t="shared" si="0"/>
        <v>694</v>
      </c>
    </row>
    <row r="17" spans="2:17" x14ac:dyDescent="0.2">
      <c r="B17" s="26"/>
      <c r="C17" s="14">
        <v>13</v>
      </c>
      <c r="D17" s="14" t="s">
        <v>57</v>
      </c>
      <c r="E17" s="16">
        <v>602</v>
      </c>
      <c r="F17" s="16">
        <v>120</v>
      </c>
      <c r="G17" s="16">
        <v>478</v>
      </c>
      <c r="H17" s="16">
        <v>434</v>
      </c>
      <c r="I17" s="16">
        <v>1137</v>
      </c>
      <c r="J17" s="16">
        <v>60</v>
      </c>
      <c r="K17" s="16">
        <v>122</v>
      </c>
      <c r="L17" s="16">
        <v>0</v>
      </c>
      <c r="M17" s="16">
        <v>0</v>
      </c>
      <c r="N17" s="16">
        <v>330</v>
      </c>
      <c r="O17" s="16">
        <v>584</v>
      </c>
      <c r="P17" s="16">
        <v>836</v>
      </c>
      <c r="Q17" s="17">
        <f t="shared" si="0"/>
        <v>4703</v>
      </c>
    </row>
    <row r="18" spans="2:17" x14ac:dyDescent="0.2">
      <c r="B18" s="26"/>
      <c r="C18" s="14">
        <v>14</v>
      </c>
      <c r="D18" s="14" t="s">
        <v>58</v>
      </c>
      <c r="E18" s="16">
        <v>0</v>
      </c>
      <c r="F18" s="16">
        <v>0</v>
      </c>
      <c r="G18" s="16">
        <v>0</v>
      </c>
      <c r="H18" s="16">
        <v>30</v>
      </c>
      <c r="I18" s="16">
        <v>330</v>
      </c>
      <c r="J18" s="16">
        <v>0</v>
      </c>
      <c r="K18" s="16">
        <v>78</v>
      </c>
      <c r="L18" s="16">
        <v>0</v>
      </c>
      <c r="M18" s="16">
        <v>0</v>
      </c>
      <c r="N18" s="16">
        <v>130</v>
      </c>
      <c r="O18" s="16">
        <v>270</v>
      </c>
      <c r="P18" s="16">
        <v>100</v>
      </c>
      <c r="Q18" s="17">
        <f t="shared" si="0"/>
        <v>938</v>
      </c>
    </row>
    <row r="19" spans="2:17" x14ac:dyDescent="0.2">
      <c r="B19" s="26"/>
      <c r="C19" s="14">
        <v>15</v>
      </c>
      <c r="D19" s="14" t="s">
        <v>59</v>
      </c>
      <c r="E19" s="16">
        <v>100</v>
      </c>
      <c r="F19" s="16">
        <v>0</v>
      </c>
      <c r="G19" s="16">
        <v>0</v>
      </c>
      <c r="H19" s="16">
        <v>0</v>
      </c>
      <c r="I19" s="16">
        <v>402</v>
      </c>
      <c r="J19" s="16">
        <v>360</v>
      </c>
      <c r="K19" s="16">
        <v>100</v>
      </c>
      <c r="L19" s="16">
        <v>248</v>
      </c>
      <c r="M19" s="16">
        <v>108</v>
      </c>
      <c r="N19" s="16">
        <v>498</v>
      </c>
      <c r="O19" s="16">
        <v>260</v>
      </c>
      <c r="P19" s="16">
        <v>0</v>
      </c>
      <c r="Q19" s="17">
        <f t="shared" si="0"/>
        <v>2076</v>
      </c>
    </row>
    <row r="20" spans="2:17" x14ac:dyDescent="0.2">
      <c r="B20" s="26"/>
      <c r="C20" s="14">
        <v>16</v>
      </c>
      <c r="D20" s="14" t="s">
        <v>60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30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7">
        <f t="shared" si="0"/>
        <v>30</v>
      </c>
    </row>
    <row r="21" spans="2:17" x14ac:dyDescent="0.2">
      <c r="B21" s="27"/>
      <c r="C21" s="14"/>
      <c r="D21" s="14" t="s">
        <v>119</v>
      </c>
      <c r="E21" s="16">
        <v>2945</v>
      </c>
      <c r="F21" s="16">
        <v>2357</v>
      </c>
      <c r="G21" s="16">
        <v>2410</v>
      </c>
      <c r="H21" s="16">
        <v>1070</v>
      </c>
      <c r="I21" s="16">
        <v>50</v>
      </c>
      <c r="J21" s="16">
        <v>50</v>
      </c>
      <c r="K21" s="16">
        <v>820</v>
      </c>
      <c r="L21" s="16">
        <v>110</v>
      </c>
      <c r="M21" s="16">
        <v>2870</v>
      </c>
      <c r="N21" s="16">
        <v>2720</v>
      </c>
      <c r="O21" s="16">
        <v>1810</v>
      </c>
      <c r="P21" s="16">
        <v>3224</v>
      </c>
      <c r="Q21" s="17">
        <f t="shared" si="0"/>
        <v>20436</v>
      </c>
    </row>
    <row r="22" spans="2:17" x14ac:dyDescent="0.2">
      <c r="B22" s="24" t="s">
        <v>35</v>
      </c>
      <c r="C22" s="14">
        <v>17</v>
      </c>
      <c r="D22" s="14" t="s">
        <v>61</v>
      </c>
      <c r="E22" s="16">
        <v>3634</v>
      </c>
      <c r="F22" s="16">
        <v>1886</v>
      </c>
      <c r="G22" s="16">
        <v>2042</v>
      </c>
      <c r="H22" s="16">
        <v>684</v>
      </c>
      <c r="I22" s="16">
        <v>0</v>
      </c>
      <c r="J22" s="16">
        <v>2000</v>
      </c>
      <c r="K22" s="16">
        <v>0</v>
      </c>
      <c r="L22" s="16">
        <v>2338</v>
      </c>
      <c r="M22" s="16">
        <v>7332</v>
      </c>
      <c r="N22" s="16">
        <v>8392</v>
      </c>
      <c r="O22" s="16">
        <v>5008</v>
      </c>
      <c r="P22" s="16">
        <v>1000</v>
      </c>
      <c r="Q22" s="17">
        <f t="shared" si="0"/>
        <v>34316</v>
      </c>
    </row>
    <row r="23" spans="2:17" x14ac:dyDescent="0.2">
      <c r="B23" s="24"/>
      <c r="C23" s="14">
        <v>18</v>
      </c>
      <c r="D23" s="14" t="s">
        <v>62</v>
      </c>
      <c r="E23" s="16">
        <v>1274</v>
      </c>
      <c r="F23" s="16">
        <v>70</v>
      </c>
      <c r="G23" s="16">
        <v>400</v>
      </c>
      <c r="H23" s="16">
        <v>26</v>
      </c>
      <c r="I23" s="16">
        <v>174</v>
      </c>
      <c r="J23" s="16">
        <v>610</v>
      </c>
      <c r="K23" s="16">
        <v>2792</v>
      </c>
      <c r="L23" s="16">
        <v>558</v>
      </c>
      <c r="M23" s="16">
        <v>0</v>
      </c>
      <c r="N23" s="16">
        <v>500</v>
      </c>
      <c r="O23" s="16">
        <v>0</v>
      </c>
      <c r="P23" s="16">
        <v>1650</v>
      </c>
      <c r="Q23" s="17">
        <f t="shared" si="0"/>
        <v>8054</v>
      </c>
    </row>
    <row r="24" spans="2:17" x14ac:dyDescent="0.2">
      <c r="B24" s="24"/>
      <c r="C24" s="14">
        <v>19</v>
      </c>
      <c r="D24" s="14" t="s">
        <v>63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7">
        <f t="shared" si="0"/>
        <v>0</v>
      </c>
    </row>
    <row r="25" spans="2:17" ht="14.25" customHeight="1" x14ac:dyDescent="0.2">
      <c r="B25" s="24" t="s">
        <v>36</v>
      </c>
      <c r="C25" s="14">
        <v>20</v>
      </c>
      <c r="D25" s="14" t="s">
        <v>64</v>
      </c>
      <c r="E25" s="16">
        <v>3116</v>
      </c>
      <c r="F25" s="16">
        <v>3516</v>
      </c>
      <c r="G25" s="16">
        <v>2344</v>
      </c>
      <c r="H25" s="16">
        <v>380</v>
      </c>
      <c r="I25" s="16">
        <v>245</v>
      </c>
      <c r="J25" s="16">
        <v>52</v>
      </c>
      <c r="K25" s="16">
        <v>252</v>
      </c>
      <c r="L25" s="16">
        <v>356</v>
      </c>
      <c r="M25" s="16">
        <v>0</v>
      </c>
      <c r="N25" s="16">
        <v>0</v>
      </c>
      <c r="O25" s="16">
        <v>0</v>
      </c>
      <c r="P25" s="16">
        <v>2040</v>
      </c>
      <c r="Q25" s="17">
        <f t="shared" si="0"/>
        <v>12301</v>
      </c>
    </row>
    <row r="26" spans="2:17" x14ac:dyDescent="0.2">
      <c r="B26" s="24"/>
      <c r="C26" s="14">
        <v>21</v>
      </c>
      <c r="D26" s="14" t="s">
        <v>65</v>
      </c>
      <c r="E26" s="16">
        <v>0</v>
      </c>
      <c r="F26" s="16">
        <v>670</v>
      </c>
      <c r="G26" s="16">
        <v>1000</v>
      </c>
      <c r="H26" s="16">
        <v>0</v>
      </c>
      <c r="I26" s="16">
        <v>2482</v>
      </c>
      <c r="J26" s="16">
        <v>677</v>
      </c>
      <c r="K26" s="16">
        <v>20</v>
      </c>
      <c r="L26" s="16">
        <v>64</v>
      </c>
      <c r="M26" s="16">
        <v>118</v>
      </c>
      <c r="N26" s="16">
        <v>0</v>
      </c>
      <c r="O26" s="16">
        <v>700</v>
      </c>
      <c r="P26" s="16">
        <v>294</v>
      </c>
      <c r="Q26" s="17">
        <f t="shared" si="0"/>
        <v>6025</v>
      </c>
    </row>
    <row r="27" spans="2:17" x14ac:dyDescent="0.2">
      <c r="B27" s="24"/>
      <c r="C27" s="14">
        <v>22</v>
      </c>
      <c r="D27" s="14" t="s">
        <v>66</v>
      </c>
      <c r="E27" s="16">
        <v>595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57</v>
      </c>
      <c r="N27" s="16">
        <v>0</v>
      </c>
      <c r="O27" s="16">
        <v>0</v>
      </c>
      <c r="P27" s="16">
        <v>0</v>
      </c>
      <c r="Q27" s="17">
        <f t="shared" si="0"/>
        <v>652</v>
      </c>
    </row>
    <row r="28" spans="2:17" x14ac:dyDescent="0.2">
      <c r="B28" s="24"/>
      <c r="C28" s="14">
        <v>23</v>
      </c>
      <c r="D28" s="14" t="s">
        <v>67</v>
      </c>
      <c r="E28" s="16">
        <v>0</v>
      </c>
      <c r="F28" s="16">
        <v>120</v>
      </c>
      <c r="G28" s="16">
        <v>500</v>
      </c>
      <c r="H28" s="16">
        <v>1000</v>
      </c>
      <c r="I28" s="16">
        <v>500</v>
      </c>
      <c r="J28" s="16">
        <v>386</v>
      </c>
      <c r="K28" s="16">
        <v>744</v>
      </c>
      <c r="L28" s="16">
        <v>4720</v>
      </c>
      <c r="M28" s="16">
        <v>4000</v>
      </c>
      <c r="N28" s="16">
        <v>1000</v>
      </c>
      <c r="O28" s="16">
        <v>0</v>
      </c>
      <c r="P28" s="16">
        <v>0</v>
      </c>
      <c r="Q28" s="17">
        <f t="shared" si="0"/>
        <v>12970</v>
      </c>
    </row>
    <row r="29" spans="2:17" ht="14.25" customHeight="1" x14ac:dyDescent="0.2">
      <c r="B29" s="24" t="s">
        <v>37</v>
      </c>
      <c r="C29" s="14">
        <v>24</v>
      </c>
      <c r="D29" s="14" t="s">
        <v>68</v>
      </c>
      <c r="E29" s="16">
        <v>536</v>
      </c>
      <c r="F29" s="16">
        <v>2784</v>
      </c>
      <c r="G29" s="16">
        <v>1524</v>
      </c>
      <c r="H29" s="16">
        <v>788</v>
      </c>
      <c r="I29" s="16">
        <v>133</v>
      </c>
      <c r="J29" s="16">
        <v>110</v>
      </c>
      <c r="K29" s="16">
        <v>200</v>
      </c>
      <c r="L29" s="16">
        <v>1150</v>
      </c>
      <c r="M29" s="16">
        <v>20</v>
      </c>
      <c r="N29" s="16">
        <v>0</v>
      </c>
      <c r="O29" s="16">
        <v>100</v>
      </c>
      <c r="P29" s="16">
        <v>5996</v>
      </c>
      <c r="Q29" s="17">
        <f t="shared" si="0"/>
        <v>13341</v>
      </c>
    </row>
    <row r="30" spans="2:17" x14ac:dyDescent="0.2">
      <c r="B30" s="24"/>
      <c r="C30" s="14">
        <v>25</v>
      </c>
      <c r="D30" s="14" t="s">
        <v>69</v>
      </c>
      <c r="E30" s="16">
        <v>412</v>
      </c>
      <c r="F30" s="16">
        <v>0</v>
      </c>
      <c r="G30" s="16">
        <v>1600</v>
      </c>
      <c r="H30" s="16">
        <v>250</v>
      </c>
      <c r="I30" s="16">
        <v>141</v>
      </c>
      <c r="J30" s="16">
        <v>0</v>
      </c>
      <c r="K30" s="16">
        <v>400</v>
      </c>
      <c r="L30" s="16">
        <v>560</v>
      </c>
      <c r="M30" s="16">
        <v>202</v>
      </c>
      <c r="N30" s="16">
        <v>0</v>
      </c>
      <c r="O30" s="16">
        <v>528</v>
      </c>
      <c r="P30" s="16">
        <v>322</v>
      </c>
      <c r="Q30" s="17">
        <f t="shared" si="0"/>
        <v>4415</v>
      </c>
    </row>
    <row r="31" spans="2:17" x14ac:dyDescent="0.2">
      <c r="B31" s="24"/>
      <c r="C31" s="14">
        <v>26</v>
      </c>
      <c r="D31" s="14" t="s">
        <v>70</v>
      </c>
      <c r="E31" s="16">
        <v>257</v>
      </c>
      <c r="F31" s="16">
        <v>316</v>
      </c>
      <c r="G31" s="16">
        <v>348</v>
      </c>
      <c r="H31" s="16">
        <v>522</v>
      </c>
      <c r="I31" s="16">
        <v>51</v>
      </c>
      <c r="J31" s="16">
        <v>86</v>
      </c>
      <c r="K31" s="16">
        <v>155</v>
      </c>
      <c r="L31" s="16">
        <v>600</v>
      </c>
      <c r="M31" s="16">
        <v>272</v>
      </c>
      <c r="N31" s="16">
        <v>192</v>
      </c>
      <c r="O31" s="16">
        <v>2952</v>
      </c>
      <c r="P31" s="16">
        <v>0</v>
      </c>
      <c r="Q31" s="17">
        <f t="shared" si="0"/>
        <v>5751</v>
      </c>
    </row>
    <row r="32" spans="2:17" x14ac:dyDescent="0.2">
      <c r="B32" s="24"/>
      <c r="C32" s="14">
        <v>27</v>
      </c>
      <c r="D32" s="14" t="s">
        <v>71</v>
      </c>
      <c r="E32" s="16">
        <v>0</v>
      </c>
      <c r="F32" s="16">
        <v>402</v>
      </c>
      <c r="G32" s="16">
        <v>0</v>
      </c>
      <c r="H32" s="16">
        <v>0</v>
      </c>
      <c r="I32" s="16">
        <v>0</v>
      </c>
      <c r="J32" s="16">
        <v>0</v>
      </c>
      <c r="K32" s="16">
        <v>116</v>
      </c>
      <c r="L32" s="16">
        <v>4488</v>
      </c>
      <c r="M32" s="16">
        <v>3632</v>
      </c>
      <c r="N32" s="16">
        <v>1250</v>
      </c>
      <c r="O32" s="16">
        <v>300</v>
      </c>
      <c r="P32" s="16">
        <v>0</v>
      </c>
      <c r="Q32" s="17">
        <f t="shared" si="0"/>
        <v>10188</v>
      </c>
    </row>
    <row r="33" spans="2:17" ht="14.25" customHeight="1" x14ac:dyDescent="0.2">
      <c r="B33" s="24" t="s">
        <v>38</v>
      </c>
      <c r="C33" s="14">
        <v>28</v>
      </c>
      <c r="D33" s="14" t="s">
        <v>72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7">
        <f t="shared" si="0"/>
        <v>0</v>
      </c>
    </row>
    <row r="34" spans="2:17" x14ac:dyDescent="0.2">
      <c r="B34" s="24"/>
      <c r="C34" s="14">
        <v>29</v>
      </c>
      <c r="D34" s="14" t="s">
        <v>73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7">
        <f t="shared" si="0"/>
        <v>0</v>
      </c>
    </row>
    <row r="35" spans="2:17" x14ac:dyDescent="0.2">
      <c r="B35" s="24"/>
      <c r="C35" s="14">
        <v>30</v>
      </c>
      <c r="D35" s="14" t="s">
        <v>74</v>
      </c>
      <c r="E35" s="16">
        <v>67</v>
      </c>
      <c r="F35" s="16">
        <v>0</v>
      </c>
      <c r="G35" s="16">
        <v>7</v>
      </c>
      <c r="H35" s="16">
        <v>5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7</v>
      </c>
      <c r="O35" s="16">
        <v>12</v>
      </c>
      <c r="P35" s="16">
        <v>10</v>
      </c>
      <c r="Q35" s="17">
        <f t="shared" si="0"/>
        <v>108</v>
      </c>
    </row>
    <row r="36" spans="2:17" x14ac:dyDescent="0.2">
      <c r="B36" s="24"/>
      <c r="C36" s="14">
        <v>31</v>
      </c>
      <c r="D36" s="14" t="s">
        <v>75</v>
      </c>
      <c r="E36" s="16">
        <v>59</v>
      </c>
      <c r="F36" s="16">
        <v>0</v>
      </c>
      <c r="G36" s="16">
        <v>0</v>
      </c>
      <c r="H36" s="16">
        <v>6</v>
      </c>
      <c r="I36" s="16">
        <v>0</v>
      </c>
      <c r="J36" s="16">
        <v>0</v>
      </c>
      <c r="K36" s="16">
        <v>0</v>
      </c>
      <c r="L36" s="16">
        <v>24</v>
      </c>
      <c r="M36" s="16">
        <v>34</v>
      </c>
      <c r="N36" s="16">
        <v>0</v>
      </c>
      <c r="O36" s="16">
        <v>0</v>
      </c>
      <c r="P36" s="16">
        <v>0</v>
      </c>
      <c r="Q36" s="17">
        <f t="shared" si="0"/>
        <v>123</v>
      </c>
    </row>
    <row r="37" spans="2:17" x14ac:dyDescent="0.2">
      <c r="B37" s="24"/>
      <c r="C37" s="14">
        <v>32</v>
      </c>
      <c r="D37" s="14" t="s">
        <v>76</v>
      </c>
      <c r="E37" s="16">
        <v>1</v>
      </c>
      <c r="F37" s="16">
        <v>0</v>
      </c>
      <c r="G37" s="16">
        <v>0</v>
      </c>
      <c r="H37" s="16">
        <v>20</v>
      </c>
      <c r="I37" s="16">
        <v>0</v>
      </c>
      <c r="J37" s="16">
        <v>0</v>
      </c>
      <c r="K37" s="16">
        <v>2</v>
      </c>
      <c r="L37" s="16">
        <v>20</v>
      </c>
      <c r="M37" s="16">
        <v>32</v>
      </c>
      <c r="N37" s="16">
        <v>0</v>
      </c>
      <c r="O37" s="16">
        <v>0</v>
      </c>
      <c r="P37" s="16">
        <v>0</v>
      </c>
      <c r="Q37" s="17">
        <f t="shared" si="0"/>
        <v>75</v>
      </c>
    </row>
    <row r="38" spans="2:17" x14ac:dyDescent="0.2">
      <c r="B38" s="24"/>
      <c r="C38" s="14">
        <v>33</v>
      </c>
      <c r="D38" s="14" t="s">
        <v>120</v>
      </c>
      <c r="E38" s="16">
        <v>12</v>
      </c>
      <c r="F38" s="16">
        <v>13</v>
      </c>
      <c r="G38" s="16">
        <v>17</v>
      </c>
      <c r="H38" s="16">
        <v>15</v>
      </c>
      <c r="I38" s="16">
        <v>16</v>
      </c>
      <c r="J38" s="16">
        <v>150</v>
      </c>
      <c r="K38" s="16">
        <v>0</v>
      </c>
      <c r="L38" s="16">
        <v>12</v>
      </c>
      <c r="M38" s="16">
        <v>0</v>
      </c>
      <c r="N38" s="16">
        <v>0</v>
      </c>
      <c r="O38" s="16">
        <v>26</v>
      </c>
      <c r="P38" s="16">
        <v>32</v>
      </c>
      <c r="Q38" s="17">
        <f t="shared" si="0"/>
        <v>293</v>
      </c>
    </row>
    <row r="39" spans="2:17" x14ac:dyDescent="0.2">
      <c r="B39" s="24"/>
      <c r="C39" s="14"/>
      <c r="D39" s="14" t="s">
        <v>121</v>
      </c>
      <c r="E39" s="16">
        <v>0</v>
      </c>
      <c r="F39" s="16">
        <v>0</v>
      </c>
      <c r="G39" s="16">
        <v>0</v>
      </c>
      <c r="H39" s="16">
        <v>18</v>
      </c>
      <c r="I39" s="16">
        <v>4</v>
      </c>
      <c r="J39" s="16">
        <v>39</v>
      </c>
      <c r="K39" s="16">
        <v>22</v>
      </c>
      <c r="L39" s="16">
        <v>9</v>
      </c>
      <c r="M39" s="16">
        <v>0</v>
      </c>
      <c r="N39" s="16">
        <v>0</v>
      </c>
      <c r="O39" s="16">
        <v>0</v>
      </c>
      <c r="P39" s="16">
        <v>70</v>
      </c>
      <c r="Q39" s="17">
        <f t="shared" si="0"/>
        <v>162</v>
      </c>
    </row>
    <row r="40" spans="2:17" x14ac:dyDescent="0.2">
      <c r="B40" s="24"/>
      <c r="C40" s="14">
        <v>34</v>
      </c>
      <c r="D40" s="14" t="s">
        <v>77</v>
      </c>
      <c r="E40" s="16">
        <v>100</v>
      </c>
      <c r="F40" s="16">
        <v>139</v>
      </c>
      <c r="G40" s="16">
        <v>0</v>
      </c>
      <c r="H40" s="16">
        <v>0</v>
      </c>
      <c r="I40" s="16">
        <v>982</v>
      </c>
      <c r="J40" s="16">
        <v>0</v>
      </c>
      <c r="K40" s="16">
        <v>0</v>
      </c>
      <c r="L40" s="16">
        <v>504</v>
      </c>
      <c r="M40" s="16">
        <v>0</v>
      </c>
      <c r="N40" s="16">
        <v>0</v>
      </c>
      <c r="O40" s="16">
        <v>440</v>
      </c>
      <c r="P40" s="16">
        <v>84</v>
      </c>
      <c r="Q40" s="17">
        <f t="shared" si="0"/>
        <v>2249</v>
      </c>
    </row>
    <row r="41" spans="2:17" x14ac:dyDescent="0.2">
      <c r="B41" s="24"/>
      <c r="C41" s="14">
        <v>35</v>
      </c>
      <c r="D41" s="14" t="s">
        <v>78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7">
        <f t="shared" si="0"/>
        <v>0</v>
      </c>
    </row>
    <row r="42" spans="2:17" ht="14.25" customHeight="1" x14ac:dyDescent="0.2">
      <c r="B42" s="24" t="s">
        <v>39</v>
      </c>
      <c r="C42" s="14">
        <v>36</v>
      </c>
      <c r="D42" s="14" t="s">
        <v>79</v>
      </c>
      <c r="E42" s="16">
        <v>0</v>
      </c>
      <c r="F42" s="16">
        <v>0</v>
      </c>
      <c r="G42" s="16">
        <v>0</v>
      </c>
      <c r="H42" s="16">
        <v>0</v>
      </c>
      <c r="I42" s="16">
        <v>44</v>
      </c>
      <c r="J42" s="16">
        <v>5</v>
      </c>
      <c r="K42" s="16">
        <v>14</v>
      </c>
      <c r="L42" s="16">
        <v>1</v>
      </c>
      <c r="M42" s="16">
        <v>10</v>
      </c>
      <c r="N42" s="16">
        <v>20</v>
      </c>
      <c r="O42" s="16">
        <v>47</v>
      </c>
      <c r="P42" s="16">
        <v>55</v>
      </c>
      <c r="Q42" s="17">
        <f t="shared" si="0"/>
        <v>196</v>
      </c>
    </row>
    <row r="43" spans="2:17" x14ac:dyDescent="0.2">
      <c r="B43" s="24"/>
      <c r="C43" s="14">
        <v>37</v>
      </c>
      <c r="D43" s="14" t="s">
        <v>80</v>
      </c>
      <c r="E43" s="16">
        <v>13</v>
      </c>
      <c r="F43" s="16">
        <v>68</v>
      </c>
      <c r="G43" s="16">
        <v>143</v>
      </c>
      <c r="H43" s="16">
        <v>1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22</v>
      </c>
      <c r="P43" s="16">
        <v>12</v>
      </c>
      <c r="Q43" s="17">
        <f t="shared" si="0"/>
        <v>259</v>
      </c>
    </row>
    <row r="44" spans="2:17" x14ac:dyDescent="0.2">
      <c r="B44" s="24"/>
      <c r="C44" s="14">
        <v>38</v>
      </c>
      <c r="D44" s="14" t="s">
        <v>81</v>
      </c>
      <c r="E44" s="16">
        <v>0</v>
      </c>
      <c r="F44" s="16">
        <v>0</v>
      </c>
      <c r="G44" s="16">
        <v>0</v>
      </c>
      <c r="H44" s="16">
        <v>8</v>
      </c>
      <c r="I44" s="16">
        <v>27</v>
      </c>
      <c r="J44" s="16">
        <v>12</v>
      </c>
      <c r="K44" s="16">
        <v>2</v>
      </c>
      <c r="L44" s="16">
        <v>0</v>
      </c>
      <c r="M44" s="16">
        <v>1</v>
      </c>
      <c r="N44" s="16">
        <v>0</v>
      </c>
      <c r="O44" s="16">
        <v>10</v>
      </c>
      <c r="P44" s="16">
        <v>10</v>
      </c>
      <c r="Q44" s="17">
        <f t="shared" si="0"/>
        <v>70</v>
      </c>
    </row>
    <row r="45" spans="2:17" x14ac:dyDescent="0.2">
      <c r="B45" s="24"/>
      <c r="C45" s="14">
        <v>39</v>
      </c>
      <c r="D45" s="14" t="s">
        <v>82</v>
      </c>
      <c r="E45" s="16">
        <v>200</v>
      </c>
      <c r="F45" s="16">
        <v>0</v>
      </c>
      <c r="G45" s="16">
        <v>0</v>
      </c>
      <c r="H45" s="16">
        <v>0</v>
      </c>
      <c r="I45" s="16">
        <v>4</v>
      </c>
      <c r="J45" s="16">
        <v>29</v>
      </c>
      <c r="K45" s="16">
        <v>100</v>
      </c>
      <c r="L45" s="16">
        <v>27</v>
      </c>
      <c r="M45" s="16">
        <v>65</v>
      </c>
      <c r="N45" s="16">
        <v>26</v>
      </c>
      <c r="O45" s="16">
        <v>245</v>
      </c>
      <c r="P45" s="16">
        <v>44</v>
      </c>
      <c r="Q45" s="17">
        <f t="shared" si="0"/>
        <v>740</v>
      </c>
    </row>
    <row r="46" spans="2:17" x14ac:dyDescent="0.2">
      <c r="B46" s="24"/>
      <c r="C46" s="14">
        <v>40</v>
      </c>
      <c r="D46" s="14" t="s">
        <v>83</v>
      </c>
      <c r="E46" s="16">
        <v>110</v>
      </c>
      <c r="F46" s="16">
        <v>62</v>
      </c>
      <c r="G46" s="16">
        <v>54</v>
      </c>
      <c r="H46" s="16">
        <v>130</v>
      </c>
      <c r="I46" s="16">
        <v>23</v>
      </c>
      <c r="J46" s="16">
        <v>2</v>
      </c>
      <c r="K46" s="16">
        <v>185</v>
      </c>
      <c r="L46" s="16">
        <v>87</v>
      </c>
      <c r="M46" s="16">
        <v>100</v>
      </c>
      <c r="N46" s="16">
        <v>803</v>
      </c>
      <c r="O46" s="16">
        <v>30</v>
      </c>
      <c r="P46" s="16">
        <v>415</v>
      </c>
      <c r="Q46" s="17">
        <f t="shared" si="0"/>
        <v>2001</v>
      </c>
    </row>
    <row r="47" spans="2:17" x14ac:dyDescent="0.2">
      <c r="B47" s="24"/>
      <c r="C47" s="14">
        <v>41</v>
      </c>
      <c r="D47" s="14" t="s">
        <v>84</v>
      </c>
      <c r="E47" s="16">
        <v>0</v>
      </c>
      <c r="F47" s="16">
        <v>0</v>
      </c>
      <c r="G47" s="16">
        <v>0</v>
      </c>
      <c r="H47" s="16">
        <v>13</v>
      </c>
      <c r="I47" s="16">
        <v>0</v>
      </c>
      <c r="J47" s="16">
        <v>60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7">
        <f t="shared" si="0"/>
        <v>73</v>
      </c>
    </row>
    <row r="48" spans="2:17" x14ac:dyDescent="0.2">
      <c r="B48" s="24"/>
      <c r="C48" s="14">
        <v>42</v>
      </c>
      <c r="D48" s="14" t="s">
        <v>85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10</v>
      </c>
      <c r="M48" s="16">
        <v>0</v>
      </c>
      <c r="N48" s="16">
        <v>0</v>
      </c>
      <c r="O48" s="16">
        <v>0</v>
      </c>
      <c r="P48" s="16">
        <v>0</v>
      </c>
      <c r="Q48" s="17">
        <f t="shared" si="0"/>
        <v>10</v>
      </c>
    </row>
    <row r="49" spans="2:17" x14ac:dyDescent="0.2">
      <c r="B49" s="24"/>
      <c r="C49" s="14">
        <v>43</v>
      </c>
      <c r="D49" s="14" t="s">
        <v>86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10</v>
      </c>
      <c r="M49" s="16">
        <v>0</v>
      </c>
      <c r="N49" s="16">
        <v>0</v>
      </c>
      <c r="O49" s="16">
        <v>0</v>
      </c>
      <c r="P49" s="16">
        <v>0</v>
      </c>
      <c r="Q49" s="17">
        <f t="shared" si="0"/>
        <v>10</v>
      </c>
    </row>
    <row r="50" spans="2:17" x14ac:dyDescent="0.2">
      <c r="B50" s="24"/>
      <c r="C50" s="14">
        <v>44</v>
      </c>
      <c r="D50" s="14" t="s">
        <v>87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200</v>
      </c>
      <c r="O50" s="16">
        <v>50</v>
      </c>
      <c r="P50" s="16">
        <v>0</v>
      </c>
      <c r="Q50" s="17">
        <f t="shared" si="0"/>
        <v>250</v>
      </c>
    </row>
    <row r="51" spans="2:17" x14ac:dyDescent="0.2">
      <c r="B51" s="24"/>
      <c r="C51" s="14">
        <v>45</v>
      </c>
      <c r="D51" s="14" t="s">
        <v>88</v>
      </c>
      <c r="E51" s="16">
        <v>12</v>
      </c>
      <c r="F51" s="16">
        <v>60</v>
      </c>
      <c r="G51" s="16">
        <v>80</v>
      </c>
      <c r="H51" s="16">
        <v>80</v>
      </c>
      <c r="I51" s="16">
        <v>0</v>
      </c>
      <c r="J51" s="16">
        <v>0</v>
      </c>
      <c r="K51" s="16">
        <v>0</v>
      </c>
      <c r="L51" s="16">
        <v>20</v>
      </c>
      <c r="M51" s="16">
        <v>0</v>
      </c>
      <c r="N51" s="16">
        <v>120</v>
      </c>
      <c r="O51" s="16">
        <v>270</v>
      </c>
      <c r="P51" s="16">
        <v>0</v>
      </c>
      <c r="Q51" s="17">
        <f t="shared" si="0"/>
        <v>642</v>
      </c>
    </row>
    <row r="52" spans="2:17" x14ac:dyDescent="0.2">
      <c r="B52" s="24"/>
      <c r="C52" s="14">
        <v>46</v>
      </c>
      <c r="D52" s="14" t="s">
        <v>89</v>
      </c>
      <c r="E52" s="16">
        <v>0</v>
      </c>
      <c r="F52" s="16">
        <v>0</v>
      </c>
      <c r="G52" s="16">
        <v>90</v>
      </c>
      <c r="H52" s="16">
        <v>20</v>
      </c>
      <c r="I52" s="16">
        <v>0</v>
      </c>
      <c r="J52" s="16">
        <v>0</v>
      </c>
      <c r="K52" s="16">
        <v>0</v>
      </c>
      <c r="L52" s="16">
        <v>0</v>
      </c>
      <c r="M52" s="16">
        <v>20</v>
      </c>
      <c r="N52" s="16">
        <v>70</v>
      </c>
      <c r="O52" s="16">
        <v>290</v>
      </c>
      <c r="P52" s="16">
        <v>20</v>
      </c>
      <c r="Q52" s="17">
        <f t="shared" si="0"/>
        <v>510</v>
      </c>
    </row>
    <row r="53" spans="2:17" ht="14.25" customHeight="1" x14ac:dyDescent="0.2">
      <c r="B53" s="24" t="s">
        <v>40</v>
      </c>
      <c r="C53" s="14">
        <v>47</v>
      </c>
      <c r="D53" s="14" t="s">
        <v>90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7">
        <f t="shared" si="0"/>
        <v>0</v>
      </c>
    </row>
    <row r="54" spans="2:17" x14ac:dyDescent="0.2">
      <c r="B54" s="24"/>
      <c r="C54" s="14">
        <v>48</v>
      </c>
      <c r="D54" s="14" t="s">
        <v>91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7">
        <f t="shared" si="0"/>
        <v>0</v>
      </c>
    </row>
    <row r="55" spans="2:17" x14ac:dyDescent="0.2">
      <c r="B55" s="24"/>
      <c r="C55" s="14">
        <v>49</v>
      </c>
      <c r="D55" s="14" t="s">
        <v>92</v>
      </c>
      <c r="E55" s="16">
        <v>20</v>
      </c>
      <c r="F55" s="16">
        <v>0</v>
      </c>
      <c r="G55" s="16">
        <v>25</v>
      </c>
      <c r="H55" s="16">
        <v>8</v>
      </c>
      <c r="I55" s="16">
        <v>2</v>
      </c>
      <c r="J55" s="16">
        <v>7</v>
      </c>
      <c r="K55" s="16">
        <v>0</v>
      </c>
      <c r="L55" s="16">
        <v>32</v>
      </c>
      <c r="M55" s="16">
        <v>0</v>
      </c>
      <c r="N55" s="16">
        <v>0</v>
      </c>
      <c r="O55" s="16">
        <v>0</v>
      </c>
      <c r="P55" s="16">
        <v>0</v>
      </c>
      <c r="Q55" s="17">
        <f t="shared" si="0"/>
        <v>94</v>
      </c>
    </row>
    <row r="56" spans="2:17" ht="14.25" customHeight="1" x14ac:dyDescent="0.2">
      <c r="B56" s="24" t="s">
        <v>41</v>
      </c>
      <c r="C56" s="14">
        <v>50</v>
      </c>
      <c r="D56" s="14" t="s">
        <v>93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7">
        <f t="shared" si="0"/>
        <v>0</v>
      </c>
    </row>
    <row r="57" spans="2:17" x14ac:dyDescent="0.2">
      <c r="B57" s="24"/>
      <c r="C57" s="14">
        <v>51</v>
      </c>
      <c r="D57" s="14" t="s">
        <v>94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414</v>
      </c>
      <c r="O57" s="16">
        <v>0</v>
      </c>
      <c r="P57" s="16">
        <v>0</v>
      </c>
      <c r="Q57" s="17">
        <f t="shared" si="0"/>
        <v>414</v>
      </c>
    </row>
    <row r="58" spans="2:17" x14ac:dyDescent="0.2">
      <c r="B58" s="24"/>
      <c r="C58" s="14">
        <v>52</v>
      </c>
      <c r="D58" s="14" t="s">
        <v>95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7">
        <f t="shared" si="0"/>
        <v>0</v>
      </c>
    </row>
    <row r="59" spans="2:17" x14ac:dyDescent="0.2">
      <c r="B59" s="24"/>
      <c r="C59" s="14">
        <v>53</v>
      </c>
      <c r="D59" s="14" t="s">
        <v>96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7">
        <f t="shared" si="0"/>
        <v>0</v>
      </c>
    </row>
    <row r="60" spans="2:17" x14ac:dyDescent="0.2">
      <c r="B60" s="24"/>
      <c r="C60" s="14">
        <v>54</v>
      </c>
      <c r="D60" s="14" t="s">
        <v>97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7">
        <f t="shared" si="0"/>
        <v>0</v>
      </c>
    </row>
    <row r="61" spans="2:17" ht="14.25" customHeight="1" x14ac:dyDescent="0.2">
      <c r="B61" s="24" t="s">
        <v>42</v>
      </c>
      <c r="C61" s="14">
        <v>55</v>
      </c>
      <c r="D61" s="14" t="s">
        <v>98</v>
      </c>
      <c r="E61" s="16">
        <v>0</v>
      </c>
      <c r="F61" s="16">
        <v>0</v>
      </c>
      <c r="G61" s="16">
        <v>0</v>
      </c>
      <c r="H61" s="16">
        <v>0</v>
      </c>
      <c r="I61" s="16">
        <v>40</v>
      </c>
      <c r="J61" s="16">
        <v>40</v>
      </c>
      <c r="K61" s="16">
        <v>0</v>
      </c>
      <c r="L61" s="16">
        <v>0</v>
      </c>
      <c r="M61" s="16">
        <v>10</v>
      </c>
      <c r="N61" s="16">
        <v>0</v>
      </c>
      <c r="O61" s="16">
        <v>40</v>
      </c>
      <c r="P61" s="16">
        <v>10</v>
      </c>
      <c r="Q61" s="17">
        <f t="shared" si="0"/>
        <v>140</v>
      </c>
    </row>
    <row r="62" spans="2:17" x14ac:dyDescent="0.2">
      <c r="B62" s="24"/>
      <c r="C62" s="14">
        <v>56</v>
      </c>
      <c r="D62" s="14" t="s">
        <v>99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20</v>
      </c>
      <c r="P62" s="16">
        <v>0</v>
      </c>
      <c r="Q62" s="17">
        <f t="shared" si="0"/>
        <v>20</v>
      </c>
    </row>
    <row r="63" spans="2:17" x14ac:dyDescent="0.2">
      <c r="B63" s="24"/>
      <c r="C63" s="14">
        <v>57</v>
      </c>
      <c r="D63" s="14" t="s">
        <v>100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7">
        <f t="shared" si="0"/>
        <v>0</v>
      </c>
    </row>
    <row r="64" spans="2:17" x14ac:dyDescent="0.2">
      <c r="B64" s="24"/>
      <c r="C64" s="14">
        <v>58</v>
      </c>
      <c r="D64" s="14" t="s">
        <v>101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7">
        <f t="shared" si="0"/>
        <v>0</v>
      </c>
    </row>
    <row r="65" spans="2:17" ht="14.25" customHeight="1" x14ac:dyDescent="0.2">
      <c r="B65" s="24" t="s">
        <v>43</v>
      </c>
      <c r="C65" s="14">
        <v>59</v>
      </c>
      <c r="D65" s="14" t="s">
        <v>102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20</v>
      </c>
      <c r="P65" s="16">
        <v>0</v>
      </c>
      <c r="Q65" s="17">
        <f t="shared" si="0"/>
        <v>20</v>
      </c>
    </row>
    <row r="66" spans="2:17" x14ac:dyDescent="0.2">
      <c r="B66" s="24"/>
      <c r="C66" s="14">
        <v>60</v>
      </c>
      <c r="D66" s="14" t="s">
        <v>103</v>
      </c>
      <c r="E66" s="16">
        <v>0</v>
      </c>
      <c r="F66" s="16">
        <v>0</v>
      </c>
      <c r="G66" s="16">
        <v>0</v>
      </c>
      <c r="H66" s="16">
        <v>1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7">
        <f t="shared" si="0"/>
        <v>1</v>
      </c>
    </row>
    <row r="67" spans="2:17" x14ac:dyDescent="0.2">
      <c r="B67" s="24"/>
      <c r="C67" s="14">
        <v>61</v>
      </c>
      <c r="D67" s="14" t="s">
        <v>104</v>
      </c>
      <c r="E67" s="16">
        <v>0</v>
      </c>
      <c r="F67" s="16">
        <v>3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7">
        <f t="shared" si="0"/>
        <v>3</v>
      </c>
    </row>
    <row r="68" spans="2:17" x14ac:dyDescent="0.2">
      <c r="B68" s="5"/>
      <c r="C68" s="5"/>
      <c r="D68" s="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</row>
    <row r="69" spans="2:17" s="9" customFormat="1" x14ac:dyDescent="0.2">
      <c r="B69" s="10"/>
      <c r="C69" s="10"/>
      <c r="D69" s="10" t="s">
        <v>116</v>
      </c>
      <c r="E69" s="17">
        <f t="shared" ref="E69:P69" si="1">SUM(E4:E68)</f>
        <v>40689</v>
      </c>
      <c r="F69" s="17">
        <f t="shared" si="1"/>
        <v>36586</v>
      </c>
      <c r="G69" s="17">
        <f t="shared" si="1"/>
        <v>29821</v>
      </c>
      <c r="H69" s="17">
        <f t="shared" si="1"/>
        <v>19051</v>
      </c>
      <c r="I69" s="17">
        <f t="shared" si="1"/>
        <v>16541</v>
      </c>
      <c r="J69" s="17">
        <f t="shared" si="1"/>
        <v>12744</v>
      </c>
      <c r="K69" s="17">
        <f t="shared" si="1"/>
        <v>20218</v>
      </c>
      <c r="L69" s="17">
        <f t="shared" si="1"/>
        <v>24806</v>
      </c>
      <c r="M69" s="17">
        <f t="shared" si="1"/>
        <v>25035</v>
      </c>
      <c r="N69" s="17">
        <f t="shared" si="1"/>
        <v>29135</v>
      </c>
      <c r="O69" s="17">
        <f t="shared" si="1"/>
        <v>44131</v>
      </c>
      <c r="P69" s="17">
        <f t="shared" si="1"/>
        <v>36930</v>
      </c>
      <c r="Q69" s="17">
        <f t="shared" si="0"/>
        <v>335687</v>
      </c>
    </row>
  </sheetData>
  <mergeCells count="15">
    <mergeCell ref="B1:Q1"/>
    <mergeCell ref="B2:Q2"/>
    <mergeCell ref="C3:D3"/>
    <mergeCell ref="B4:B7"/>
    <mergeCell ref="B8:B15"/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9" width="9.85546875" style="9" bestFit="1" customWidth="1"/>
    <col min="10" max="16" width="6.28515625" style="9" bestFit="1" customWidth="1"/>
    <col min="17" max="17" width="11.140625" style="15" bestFit="1" customWidth="1"/>
    <col min="18" max="16384" width="9.140625" style="1"/>
  </cols>
  <sheetData>
    <row r="1" spans="2:17" ht="15.75" x14ac:dyDescent="0.2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2:17" ht="15.75" x14ac:dyDescent="0.2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2:17" s="11" customFormat="1" ht="15.75" x14ac:dyDescent="0.2">
      <c r="B3" s="12" t="s">
        <v>117</v>
      </c>
      <c r="C3" s="29" t="s">
        <v>44</v>
      </c>
      <c r="D3" s="29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">
      <c r="B4" s="24" t="s">
        <v>32</v>
      </c>
      <c r="C4" s="14">
        <v>1</v>
      </c>
      <c r="D4" s="14" t="s">
        <v>45</v>
      </c>
      <c r="E4" s="18">
        <v>700</v>
      </c>
      <c r="F4" s="18">
        <v>1001</v>
      </c>
      <c r="G4" s="18">
        <v>500</v>
      </c>
      <c r="H4" s="18">
        <v>0</v>
      </c>
      <c r="I4" s="18">
        <v>500</v>
      </c>
      <c r="J4" s="18"/>
      <c r="K4" s="18"/>
      <c r="L4" s="18"/>
      <c r="M4" s="18"/>
      <c r="N4" s="18"/>
      <c r="O4" s="18"/>
      <c r="P4" s="18"/>
      <c r="Q4" s="19">
        <f>SUM(E4:P4)</f>
        <v>2701</v>
      </c>
    </row>
    <row r="5" spans="2:17" x14ac:dyDescent="0.2">
      <c r="B5" s="24"/>
      <c r="C5" s="14">
        <v>2</v>
      </c>
      <c r="D5" s="14" t="s">
        <v>46</v>
      </c>
      <c r="E5" s="18">
        <v>500</v>
      </c>
      <c r="F5" s="18">
        <v>1000</v>
      </c>
      <c r="G5" s="18">
        <v>1500</v>
      </c>
      <c r="H5" s="18">
        <v>4000</v>
      </c>
      <c r="I5" s="18">
        <v>0</v>
      </c>
      <c r="J5" s="18"/>
      <c r="K5" s="18"/>
      <c r="L5" s="18"/>
      <c r="M5" s="18"/>
      <c r="N5" s="18"/>
      <c r="O5" s="18"/>
      <c r="P5" s="18"/>
      <c r="Q5" s="19">
        <f t="shared" ref="Q5:Q69" si="0">SUM(E5:P5)</f>
        <v>7000</v>
      </c>
    </row>
    <row r="6" spans="2:17" x14ac:dyDescent="0.2">
      <c r="B6" s="24"/>
      <c r="C6" s="14">
        <v>3</v>
      </c>
      <c r="D6" s="14" t="s">
        <v>47</v>
      </c>
      <c r="E6" s="18">
        <v>0</v>
      </c>
      <c r="F6" s="18">
        <v>100</v>
      </c>
      <c r="G6" s="18">
        <v>1000</v>
      </c>
      <c r="H6" s="18">
        <v>1000</v>
      </c>
      <c r="I6" s="18">
        <v>500</v>
      </c>
      <c r="J6" s="18"/>
      <c r="K6" s="18"/>
      <c r="L6" s="18"/>
      <c r="M6" s="18"/>
      <c r="N6" s="18"/>
      <c r="O6" s="18"/>
      <c r="P6" s="18"/>
      <c r="Q6" s="19">
        <f t="shared" si="0"/>
        <v>2600</v>
      </c>
    </row>
    <row r="7" spans="2:17" x14ac:dyDescent="0.2">
      <c r="B7" s="24"/>
      <c r="C7" s="14">
        <v>4</v>
      </c>
      <c r="D7" s="14" t="s">
        <v>48</v>
      </c>
      <c r="E7" s="18">
        <v>0</v>
      </c>
      <c r="F7" s="18">
        <v>0</v>
      </c>
      <c r="G7" s="18">
        <v>0</v>
      </c>
      <c r="H7" s="18">
        <v>800</v>
      </c>
      <c r="I7" s="18">
        <v>700</v>
      </c>
      <c r="J7" s="18"/>
      <c r="K7" s="18"/>
      <c r="L7" s="18"/>
      <c r="M7" s="18"/>
      <c r="N7" s="18"/>
      <c r="O7" s="18"/>
      <c r="P7" s="18"/>
      <c r="Q7" s="19">
        <f t="shared" si="0"/>
        <v>1500</v>
      </c>
    </row>
    <row r="8" spans="2:17" x14ac:dyDescent="0.2">
      <c r="B8" s="24" t="s">
        <v>33</v>
      </c>
      <c r="C8" s="14">
        <v>5</v>
      </c>
      <c r="D8" s="14" t="s">
        <v>49</v>
      </c>
      <c r="E8" s="18">
        <v>14069</v>
      </c>
      <c r="F8" s="18">
        <v>8566</v>
      </c>
      <c r="G8" s="18">
        <v>12244</v>
      </c>
      <c r="H8" s="18">
        <v>8187</v>
      </c>
      <c r="I8" s="18">
        <v>2948</v>
      </c>
      <c r="J8" s="18"/>
      <c r="K8" s="18"/>
      <c r="L8" s="18"/>
      <c r="M8" s="18"/>
      <c r="N8" s="18"/>
      <c r="O8" s="18"/>
      <c r="P8" s="18"/>
      <c r="Q8" s="19">
        <f t="shared" si="0"/>
        <v>46014</v>
      </c>
    </row>
    <row r="9" spans="2:17" x14ac:dyDescent="0.2">
      <c r="B9" s="24"/>
      <c r="C9" s="14">
        <v>6</v>
      </c>
      <c r="D9" s="14" t="s">
        <v>50</v>
      </c>
      <c r="E9" s="18">
        <v>730</v>
      </c>
      <c r="F9" s="18">
        <v>1070</v>
      </c>
      <c r="G9" s="18">
        <v>802</v>
      </c>
      <c r="H9" s="18">
        <v>300</v>
      </c>
      <c r="I9" s="18">
        <v>675</v>
      </c>
      <c r="J9" s="18"/>
      <c r="K9" s="18"/>
      <c r="L9" s="18"/>
      <c r="M9" s="18"/>
      <c r="N9" s="18"/>
      <c r="O9" s="18"/>
      <c r="P9" s="18"/>
      <c r="Q9" s="19">
        <f t="shared" si="0"/>
        <v>3577</v>
      </c>
    </row>
    <row r="10" spans="2:17" x14ac:dyDescent="0.2">
      <c r="B10" s="24"/>
      <c r="C10" s="14">
        <v>7</v>
      </c>
      <c r="D10" s="14" t="s">
        <v>51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/>
      <c r="K10" s="18"/>
      <c r="L10" s="18"/>
      <c r="M10" s="18"/>
      <c r="N10" s="18"/>
      <c r="O10" s="18"/>
      <c r="P10" s="18"/>
      <c r="Q10" s="19">
        <f t="shared" si="0"/>
        <v>0</v>
      </c>
    </row>
    <row r="11" spans="2:17" x14ac:dyDescent="0.2">
      <c r="B11" s="24"/>
      <c r="C11" s="14">
        <v>8</v>
      </c>
      <c r="D11" s="14" t="s">
        <v>52</v>
      </c>
      <c r="E11" s="18">
        <v>200</v>
      </c>
      <c r="F11" s="18">
        <v>151</v>
      </c>
      <c r="G11" s="18">
        <v>180</v>
      </c>
      <c r="H11" s="18">
        <v>220</v>
      </c>
      <c r="I11" s="18">
        <v>348</v>
      </c>
      <c r="J11" s="18"/>
      <c r="K11" s="18"/>
      <c r="L11" s="18"/>
      <c r="M11" s="18"/>
      <c r="N11" s="18"/>
      <c r="O11" s="18"/>
      <c r="P11" s="18"/>
      <c r="Q11" s="19">
        <f t="shared" si="0"/>
        <v>1099</v>
      </c>
    </row>
    <row r="12" spans="2:17" x14ac:dyDescent="0.2">
      <c r="B12" s="24"/>
      <c r="C12" s="14">
        <v>9</v>
      </c>
      <c r="D12" s="14" t="s">
        <v>118</v>
      </c>
      <c r="E12" s="18">
        <v>100</v>
      </c>
      <c r="F12" s="18">
        <v>1810</v>
      </c>
      <c r="G12" s="18">
        <v>1790</v>
      </c>
      <c r="H12" s="18">
        <v>890</v>
      </c>
      <c r="I12" s="18">
        <v>0</v>
      </c>
      <c r="J12" s="18"/>
      <c r="K12" s="18"/>
      <c r="L12" s="18"/>
      <c r="M12" s="18"/>
      <c r="N12" s="18"/>
      <c r="O12" s="18"/>
      <c r="P12" s="18"/>
      <c r="Q12" s="19">
        <f t="shared" si="0"/>
        <v>4590</v>
      </c>
    </row>
    <row r="13" spans="2:17" x14ac:dyDescent="0.2">
      <c r="B13" s="24"/>
      <c r="C13" s="14">
        <v>10</v>
      </c>
      <c r="D13" s="14" t="s">
        <v>53</v>
      </c>
      <c r="E13" s="18">
        <v>794</v>
      </c>
      <c r="F13" s="18">
        <v>66</v>
      </c>
      <c r="G13" s="18">
        <v>945</v>
      </c>
      <c r="H13" s="18">
        <v>300</v>
      </c>
      <c r="I13" s="18">
        <v>496</v>
      </c>
      <c r="J13" s="18"/>
      <c r="K13" s="18"/>
      <c r="L13" s="18"/>
      <c r="M13" s="18"/>
      <c r="N13" s="18"/>
      <c r="O13" s="18"/>
      <c r="P13" s="18"/>
      <c r="Q13" s="19">
        <f t="shared" si="0"/>
        <v>2601</v>
      </c>
    </row>
    <row r="14" spans="2:17" x14ac:dyDescent="0.2">
      <c r="B14" s="24"/>
      <c r="C14" s="14">
        <v>11</v>
      </c>
      <c r="D14" s="14" t="s">
        <v>54</v>
      </c>
      <c r="E14" s="18">
        <v>104</v>
      </c>
      <c r="F14" s="18">
        <v>0</v>
      </c>
      <c r="G14" s="18">
        <v>0</v>
      </c>
      <c r="H14" s="18">
        <v>4</v>
      </c>
      <c r="I14" s="18">
        <v>100</v>
      </c>
      <c r="J14" s="18"/>
      <c r="K14" s="18"/>
      <c r="L14" s="18"/>
      <c r="M14" s="18"/>
      <c r="N14" s="18"/>
      <c r="O14" s="18"/>
      <c r="P14" s="18"/>
      <c r="Q14" s="19">
        <f t="shared" si="0"/>
        <v>208</v>
      </c>
    </row>
    <row r="15" spans="2:17" x14ac:dyDescent="0.2">
      <c r="B15" s="24"/>
      <c r="C15" s="14">
        <v>12</v>
      </c>
      <c r="D15" s="14" t="s">
        <v>55</v>
      </c>
      <c r="E15" s="18">
        <v>100</v>
      </c>
      <c r="F15" s="18">
        <v>0</v>
      </c>
      <c r="G15" s="18">
        <v>0</v>
      </c>
      <c r="H15" s="18">
        <v>0</v>
      </c>
      <c r="I15" s="18">
        <v>0</v>
      </c>
      <c r="J15" s="18"/>
      <c r="K15" s="18"/>
      <c r="L15" s="18"/>
      <c r="M15" s="18"/>
      <c r="N15" s="18"/>
      <c r="O15" s="18"/>
      <c r="P15" s="18"/>
      <c r="Q15" s="19">
        <f t="shared" si="0"/>
        <v>100</v>
      </c>
    </row>
    <row r="16" spans="2:17" x14ac:dyDescent="0.2">
      <c r="B16" s="24" t="s">
        <v>34</v>
      </c>
      <c r="C16" s="14">
        <v>13</v>
      </c>
      <c r="D16" s="14" t="s">
        <v>56</v>
      </c>
      <c r="E16" s="18">
        <v>0</v>
      </c>
      <c r="F16" s="18">
        <v>0</v>
      </c>
      <c r="G16" s="18">
        <v>0</v>
      </c>
      <c r="H16" s="18">
        <v>0</v>
      </c>
      <c r="I16" s="18">
        <v>14</v>
      </c>
      <c r="J16" s="18"/>
      <c r="K16" s="18"/>
      <c r="L16" s="18"/>
      <c r="M16" s="18"/>
      <c r="N16" s="18"/>
      <c r="O16" s="18"/>
      <c r="P16" s="18"/>
      <c r="Q16" s="19">
        <f t="shared" si="0"/>
        <v>14</v>
      </c>
    </row>
    <row r="17" spans="2:17" x14ac:dyDescent="0.2">
      <c r="B17" s="24"/>
      <c r="C17" s="14">
        <v>14</v>
      </c>
      <c r="D17" s="14" t="s">
        <v>57</v>
      </c>
      <c r="E17" s="18">
        <v>100</v>
      </c>
      <c r="F17" s="18">
        <v>0</v>
      </c>
      <c r="G17" s="18">
        <v>386</v>
      </c>
      <c r="H17" s="18">
        <v>94</v>
      </c>
      <c r="I17" s="18">
        <v>201</v>
      </c>
      <c r="J17" s="18"/>
      <c r="K17" s="18"/>
      <c r="L17" s="18"/>
      <c r="M17" s="18"/>
      <c r="N17" s="18"/>
      <c r="O17" s="18"/>
      <c r="P17" s="18"/>
      <c r="Q17" s="19">
        <f t="shared" si="0"/>
        <v>781</v>
      </c>
    </row>
    <row r="18" spans="2:17" x14ac:dyDescent="0.2">
      <c r="B18" s="24"/>
      <c r="C18" s="14">
        <v>15</v>
      </c>
      <c r="D18" s="14" t="s">
        <v>58</v>
      </c>
      <c r="E18" s="18">
        <v>0</v>
      </c>
      <c r="F18" s="18">
        <v>0</v>
      </c>
      <c r="G18" s="18">
        <v>0</v>
      </c>
      <c r="H18" s="18">
        <v>23</v>
      </c>
      <c r="I18" s="18">
        <v>0</v>
      </c>
      <c r="J18" s="18"/>
      <c r="K18" s="18"/>
      <c r="L18" s="18"/>
      <c r="M18" s="18"/>
      <c r="N18" s="18"/>
      <c r="O18" s="18"/>
      <c r="P18" s="18"/>
      <c r="Q18" s="19">
        <f t="shared" si="0"/>
        <v>23</v>
      </c>
    </row>
    <row r="19" spans="2:17" x14ac:dyDescent="0.2">
      <c r="B19" s="24"/>
      <c r="C19" s="14">
        <v>16</v>
      </c>
      <c r="D19" s="14" t="s">
        <v>59</v>
      </c>
      <c r="E19" s="18">
        <v>80</v>
      </c>
      <c r="F19" s="18">
        <v>0</v>
      </c>
      <c r="G19" s="18">
        <v>0</v>
      </c>
      <c r="H19" s="18">
        <v>100</v>
      </c>
      <c r="I19" s="18">
        <v>100</v>
      </c>
      <c r="J19" s="18"/>
      <c r="K19" s="18"/>
      <c r="L19" s="18"/>
      <c r="M19" s="18"/>
      <c r="N19" s="18"/>
      <c r="O19" s="18"/>
      <c r="P19" s="18"/>
      <c r="Q19" s="19">
        <f t="shared" si="0"/>
        <v>280</v>
      </c>
    </row>
    <row r="20" spans="2:17" x14ac:dyDescent="0.2">
      <c r="B20" s="24"/>
      <c r="C20" s="14">
        <v>17</v>
      </c>
      <c r="D20" s="14" t="s">
        <v>60</v>
      </c>
      <c r="E20" s="18">
        <v>430</v>
      </c>
      <c r="F20" s="18">
        <v>0</v>
      </c>
      <c r="G20" s="18">
        <v>154</v>
      </c>
      <c r="H20" s="18">
        <v>350</v>
      </c>
      <c r="I20" s="18">
        <v>0</v>
      </c>
      <c r="J20" s="18"/>
      <c r="K20" s="18"/>
      <c r="L20" s="18"/>
      <c r="M20" s="18"/>
      <c r="N20" s="18"/>
      <c r="O20" s="18"/>
      <c r="P20" s="18"/>
      <c r="Q20" s="19">
        <f t="shared" si="0"/>
        <v>934</v>
      </c>
    </row>
    <row r="21" spans="2:17" x14ac:dyDescent="0.2">
      <c r="B21" s="24"/>
      <c r="C21" s="14">
        <v>18</v>
      </c>
      <c r="D21" s="14" t="s">
        <v>119</v>
      </c>
      <c r="E21" s="18">
        <v>3520</v>
      </c>
      <c r="F21" s="18">
        <v>1820</v>
      </c>
      <c r="G21" s="18">
        <v>1775</v>
      </c>
      <c r="H21" s="18">
        <v>910</v>
      </c>
      <c r="I21" s="18">
        <v>2680</v>
      </c>
      <c r="J21" s="18"/>
      <c r="K21" s="18"/>
      <c r="L21" s="18"/>
      <c r="M21" s="18"/>
      <c r="N21" s="18"/>
      <c r="O21" s="18"/>
      <c r="P21" s="18"/>
      <c r="Q21" s="19">
        <f t="shared" si="0"/>
        <v>10705</v>
      </c>
    </row>
    <row r="22" spans="2:17" x14ac:dyDescent="0.2">
      <c r="B22" s="24" t="s">
        <v>35</v>
      </c>
      <c r="C22" s="14">
        <v>19</v>
      </c>
      <c r="D22" s="14" t="s">
        <v>61</v>
      </c>
      <c r="E22" s="18">
        <v>0</v>
      </c>
      <c r="F22" s="18">
        <v>3000</v>
      </c>
      <c r="G22" s="18">
        <v>7000</v>
      </c>
      <c r="H22" s="18">
        <v>3994</v>
      </c>
      <c r="I22" s="18">
        <v>6</v>
      </c>
      <c r="J22" s="18"/>
      <c r="K22" s="18"/>
      <c r="L22" s="18"/>
      <c r="M22" s="18"/>
      <c r="N22" s="18"/>
      <c r="O22" s="18"/>
      <c r="P22" s="18"/>
      <c r="Q22" s="19">
        <f t="shared" si="0"/>
        <v>14000</v>
      </c>
    </row>
    <row r="23" spans="2:17" x14ac:dyDescent="0.2">
      <c r="B23" s="24"/>
      <c r="C23" s="14">
        <v>20</v>
      </c>
      <c r="D23" s="14" t="s">
        <v>62</v>
      </c>
      <c r="E23" s="18">
        <v>400</v>
      </c>
      <c r="F23" s="18">
        <v>0</v>
      </c>
      <c r="G23" s="18">
        <v>50</v>
      </c>
      <c r="H23" s="18">
        <v>0</v>
      </c>
      <c r="I23" s="18">
        <v>24</v>
      </c>
      <c r="J23" s="18"/>
      <c r="K23" s="18"/>
      <c r="L23" s="18"/>
      <c r="M23" s="18"/>
      <c r="N23" s="18"/>
      <c r="O23" s="18"/>
      <c r="P23" s="18"/>
      <c r="Q23" s="19">
        <f t="shared" si="0"/>
        <v>474</v>
      </c>
    </row>
    <row r="24" spans="2:17" x14ac:dyDescent="0.2">
      <c r="B24" s="24"/>
      <c r="C24" s="14">
        <v>21</v>
      </c>
      <c r="D24" s="14" t="s">
        <v>63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/>
      <c r="K24" s="18"/>
      <c r="L24" s="18"/>
      <c r="M24" s="18"/>
      <c r="N24" s="18"/>
      <c r="O24" s="18"/>
      <c r="P24" s="18"/>
      <c r="Q24" s="19">
        <f t="shared" si="0"/>
        <v>0</v>
      </c>
    </row>
    <row r="25" spans="2:17" x14ac:dyDescent="0.2">
      <c r="B25" s="24" t="s">
        <v>36</v>
      </c>
      <c r="C25" s="14">
        <v>22</v>
      </c>
      <c r="D25" s="14" t="s">
        <v>64</v>
      </c>
      <c r="E25" s="18">
        <v>260</v>
      </c>
      <c r="F25" s="18">
        <v>0</v>
      </c>
      <c r="G25" s="18">
        <v>200</v>
      </c>
      <c r="H25" s="18">
        <v>0</v>
      </c>
      <c r="I25" s="18">
        <v>500</v>
      </c>
      <c r="J25" s="18"/>
      <c r="K25" s="18"/>
      <c r="L25" s="18"/>
      <c r="M25" s="18"/>
      <c r="N25" s="18"/>
      <c r="O25" s="18"/>
      <c r="P25" s="18"/>
      <c r="Q25" s="19">
        <f t="shared" si="0"/>
        <v>960</v>
      </c>
    </row>
    <row r="26" spans="2:17" x14ac:dyDescent="0.2">
      <c r="B26" s="24"/>
      <c r="C26" s="14">
        <v>23</v>
      </c>
      <c r="D26" s="14" t="s">
        <v>65</v>
      </c>
      <c r="E26" s="18">
        <v>52</v>
      </c>
      <c r="F26" s="18">
        <v>270</v>
      </c>
      <c r="G26" s="18">
        <v>188</v>
      </c>
      <c r="H26" s="18">
        <v>212</v>
      </c>
      <c r="I26" s="18">
        <v>0</v>
      </c>
      <c r="J26" s="18"/>
      <c r="K26" s="18"/>
      <c r="L26" s="18"/>
      <c r="M26" s="18"/>
      <c r="N26" s="18"/>
      <c r="O26" s="18"/>
      <c r="P26" s="18"/>
      <c r="Q26" s="19">
        <f t="shared" si="0"/>
        <v>722</v>
      </c>
    </row>
    <row r="27" spans="2:17" x14ac:dyDescent="0.2">
      <c r="B27" s="24"/>
      <c r="C27" s="14">
        <v>24</v>
      </c>
      <c r="D27" s="14" t="s">
        <v>66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/>
      <c r="K27" s="18"/>
      <c r="L27" s="18"/>
      <c r="M27" s="18"/>
      <c r="N27" s="18"/>
      <c r="O27" s="18"/>
      <c r="P27" s="18"/>
      <c r="Q27" s="19">
        <f t="shared" si="0"/>
        <v>0</v>
      </c>
    </row>
    <row r="28" spans="2:17" x14ac:dyDescent="0.2">
      <c r="B28" s="24"/>
      <c r="C28" s="14">
        <v>25</v>
      </c>
      <c r="D28" s="14" t="s">
        <v>67</v>
      </c>
      <c r="E28" s="18">
        <v>0</v>
      </c>
      <c r="F28" s="18">
        <v>2252</v>
      </c>
      <c r="G28" s="18">
        <v>200</v>
      </c>
      <c r="H28" s="18">
        <v>624</v>
      </c>
      <c r="I28" s="18">
        <v>0</v>
      </c>
      <c r="J28" s="18"/>
      <c r="K28" s="18"/>
      <c r="L28" s="18"/>
      <c r="M28" s="18"/>
      <c r="N28" s="18"/>
      <c r="O28" s="18"/>
      <c r="P28" s="18"/>
      <c r="Q28" s="19">
        <f t="shared" si="0"/>
        <v>3076</v>
      </c>
    </row>
    <row r="29" spans="2:17" x14ac:dyDescent="0.2">
      <c r="B29" s="24" t="s">
        <v>37</v>
      </c>
      <c r="C29" s="14">
        <v>26</v>
      </c>
      <c r="D29" s="14" t="s">
        <v>68</v>
      </c>
      <c r="E29" s="18">
        <v>1204</v>
      </c>
      <c r="F29" s="18">
        <v>0</v>
      </c>
      <c r="G29" s="18">
        <v>0</v>
      </c>
      <c r="H29" s="18">
        <v>0</v>
      </c>
      <c r="I29" s="18">
        <v>0</v>
      </c>
      <c r="J29" s="18"/>
      <c r="K29" s="18"/>
      <c r="L29" s="18"/>
      <c r="M29" s="18"/>
      <c r="N29" s="18"/>
      <c r="O29" s="18"/>
      <c r="P29" s="18"/>
      <c r="Q29" s="19">
        <f t="shared" si="0"/>
        <v>1204</v>
      </c>
    </row>
    <row r="30" spans="2:17" x14ac:dyDescent="0.2">
      <c r="B30" s="24"/>
      <c r="C30" s="14">
        <v>27</v>
      </c>
      <c r="D30" s="14" t="s">
        <v>69</v>
      </c>
      <c r="E30" s="18">
        <v>0</v>
      </c>
      <c r="F30" s="18">
        <v>50</v>
      </c>
      <c r="G30" s="18">
        <v>200</v>
      </c>
      <c r="H30" s="18">
        <v>400</v>
      </c>
      <c r="I30" s="18">
        <v>216</v>
      </c>
      <c r="J30" s="18"/>
      <c r="K30" s="18"/>
      <c r="L30" s="18"/>
      <c r="M30" s="18"/>
      <c r="N30" s="18"/>
      <c r="O30" s="18"/>
      <c r="P30" s="18"/>
      <c r="Q30" s="19">
        <f t="shared" si="0"/>
        <v>866</v>
      </c>
    </row>
    <row r="31" spans="2:17" x14ac:dyDescent="0.2">
      <c r="B31" s="24"/>
      <c r="C31" s="14">
        <v>28</v>
      </c>
      <c r="D31" s="14" t="s">
        <v>70</v>
      </c>
      <c r="E31" s="18">
        <v>0</v>
      </c>
      <c r="F31" s="18">
        <v>0</v>
      </c>
      <c r="G31" s="18">
        <v>0</v>
      </c>
      <c r="H31" s="18">
        <v>0</v>
      </c>
      <c r="I31" s="18">
        <v>290</v>
      </c>
      <c r="J31" s="18"/>
      <c r="K31" s="18"/>
      <c r="L31" s="18"/>
      <c r="M31" s="18"/>
      <c r="N31" s="18"/>
      <c r="O31" s="18"/>
      <c r="P31" s="18"/>
      <c r="Q31" s="19">
        <f t="shared" si="0"/>
        <v>290</v>
      </c>
    </row>
    <row r="32" spans="2:17" x14ac:dyDescent="0.2">
      <c r="B32" s="24"/>
      <c r="C32" s="14">
        <v>29</v>
      </c>
      <c r="D32" s="14" t="s">
        <v>71</v>
      </c>
      <c r="E32" s="18">
        <v>0</v>
      </c>
      <c r="F32" s="18">
        <v>700</v>
      </c>
      <c r="G32" s="18">
        <v>500</v>
      </c>
      <c r="H32" s="18">
        <v>0</v>
      </c>
      <c r="I32" s="18">
        <v>0</v>
      </c>
      <c r="J32" s="18"/>
      <c r="K32" s="18"/>
      <c r="L32" s="18"/>
      <c r="M32" s="18"/>
      <c r="N32" s="18"/>
      <c r="O32" s="18"/>
      <c r="P32" s="18"/>
      <c r="Q32" s="19">
        <f t="shared" si="0"/>
        <v>1200</v>
      </c>
    </row>
    <row r="33" spans="2:17" x14ac:dyDescent="0.2">
      <c r="B33" s="24" t="s">
        <v>38</v>
      </c>
      <c r="C33" s="14">
        <v>30</v>
      </c>
      <c r="D33" s="14" t="s">
        <v>72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/>
      <c r="K33" s="18"/>
      <c r="L33" s="18"/>
      <c r="M33" s="18"/>
      <c r="N33" s="18"/>
      <c r="O33" s="18"/>
      <c r="P33" s="18"/>
      <c r="Q33" s="19">
        <f t="shared" si="0"/>
        <v>0</v>
      </c>
    </row>
    <row r="34" spans="2:17" x14ac:dyDescent="0.2">
      <c r="B34" s="24"/>
      <c r="C34" s="14">
        <v>31</v>
      </c>
      <c r="D34" s="14" t="s">
        <v>73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/>
      <c r="K34" s="18"/>
      <c r="L34" s="18"/>
      <c r="M34" s="18"/>
      <c r="N34" s="18"/>
      <c r="O34" s="18"/>
      <c r="P34" s="18"/>
      <c r="Q34" s="19">
        <f t="shared" si="0"/>
        <v>0</v>
      </c>
    </row>
    <row r="35" spans="2:17" x14ac:dyDescent="0.2">
      <c r="B35" s="24"/>
      <c r="C35" s="14">
        <v>32</v>
      </c>
      <c r="D35" s="14" t="s">
        <v>74</v>
      </c>
      <c r="E35" s="18">
        <v>0</v>
      </c>
      <c r="F35" s="18">
        <v>0</v>
      </c>
      <c r="G35" s="18">
        <v>1</v>
      </c>
      <c r="H35" s="18">
        <v>0</v>
      </c>
      <c r="I35" s="18">
        <v>0</v>
      </c>
      <c r="J35" s="18"/>
      <c r="K35" s="18"/>
      <c r="L35" s="18"/>
      <c r="M35" s="18"/>
      <c r="N35" s="18"/>
      <c r="O35" s="18"/>
      <c r="P35" s="18"/>
      <c r="Q35" s="19">
        <f t="shared" si="0"/>
        <v>1</v>
      </c>
    </row>
    <row r="36" spans="2:17" x14ac:dyDescent="0.2">
      <c r="B36" s="24"/>
      <c r="C36" s="14">
        <v>33</v>
      </c>
      <c r="D36" s="14" t="s">
        <v>75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/>
      <c r="K36" s="18"/>
      <c r="L36" s="18"/>
      <c r="M36" s="18"/>
      <c r="N36" s="18"/>
      <c r="O36" s="18"/>
      <c r="P36" s="18"/>
      <c r="Q36" s="19">
        <f t="shared" si="0"/>
        <v>0</v>
      </c>
    </row>
    <row r="37" spans="2:17" x14ac:dyDescent="0.2">
      <c r="B37" s="24"/>
      <c r="C37" s="14">
        <v>34</v>
      </c>
      <c r="D37" s="14" t="s">
        <v>76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/>
      <c r="K37" s="18"/>
      <c r="L37" s="18"/>
      <c r="M37" s="18"/>
      <c r="N37" s="18"/>
      <c r="O37" s="18"/>
      <c r="P37" s="18"/>
      <c r="Q37" s="19">
        <f t="shared" si="0"/>
        <v>0</v>
      </c>
    </row>
    <row r="38" spans="2:17" x14ac:dyDescent="0.2">
      <c r="B38" s="24"/>
      <c r="C38" s="14">
        <v>35</v>
      </c>
      <c r="D38" s="14" t="s">
        <v>120</v>
      </c>
      <c r="E38" s="18">
        <v>21</v>
      </c>
      <c r="F38" s="18">
        <v>13</v>
      </c>
      <c r="G38" s="18">
        <v>10</v>
      </c>
      <c r="H38" s="18">
        <v>6</v>
      </c>
      <c r="I38" s="18">
        <v>10</v>
      </c>
      <c r="J38" s="18"/>
      <c r="K38" s="18"/>
      <c r="L38" s="18"/>
      <c r="M38" s="18"/>
      <c r="N38" s="18"/>
      <c r="O38" s="18"/>
      <c r="P38" s="18"/>
      <c r="Q38" s="19">
        <f t="shared" si="0"/>
        <v>60</v>
      </c>
    </row>
    <row r="39" spans="2:17" x14ac:dyDescent="0.2">
      <c r="B39" s="24"/>
      <c r="C39" s="14">
        <v>36</v>
      </c>
      <c r="D39" s="14" t="s">
        <v>121</v>
      </c>
      <c r="E39" s="18">
        <v>0</v>
      </c>
      <c r="F39" s="18">
        <v>140</v>
      </c>
      <c r="G39" s="18">
        <v>0</v>
      </c>
      <c r="H39" s="18">
        <v>0</v>
      </c>
      <c r="I39" s="18">
        <v>152</v>
      </c>
      <c r="J39" s="18"/>
      <c r="K39" s="18"/>
      <c r="L39" s="18"/>
      <c r="M39" s="18"/>
      <c r="N39" s="18"/>
      <c r="O39" s="18"/>
      <c r="P39" s="18"/>
      <c r="Q39" s="19">
        <f t="shared" si="0"/>
        <v>292</v>
      </c>
    </row>
    <row r="40" spans="2:17" x14ac:dyDescent="0.2">
      <c r="B40" s="24"/>
      <c r="C40" s="14">
        <v>37</v>
      </c>
      <c r="D40" s="14" t="s">
        <v>77</v>
      </c>
      <c r="E40" s="18">
        <v>0</v>
      </c>
      <c r="F40" s="18">
        <v>0</v>
      </c>
      <c r="G40" s="18">
        <v>8</v>
      </c>
      <c r="H40" s="18">
        <v>0</v>
      </c>
      <c r="I40" s="18">
        <v>0</v>
      </c>
      <c r="J40" s="18"/>
      <c r="K40" s="18"/>
      <c r="L40" s="18"/>
      <c r="M40" s="18"/>
      <c r="N40" s="18"/>
      <c r="O40" s="18"/>
      <c r="P40" s="18"/>
      <c r="Q40" s="19">
        <f t="shared" si="0"/>
        <v>8</v>
      </c>
    </row>
    <row r="41" spans="2:17" x14ac:dyDescent="0.2">
      <c r="B41" s="24"/>
      <c r="C41" s="14">
        <v>38</v>
      </c>
      <c r="D41" s="14" t="s">
        <v>78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">
      <c r="B42" s="24" t="s">
        <v>39</v>
      </c>
      <c r="C42" s="14">
        <v>39</v>
      </c>
      <c r="D42" s="14" t="s">
        <v>79</v>
      </c>
      <c r="E42" s="18">
        <v>0</v>
      </c>
      <c r="F42" s="18">
        <v>0</v>
      </c>
      <c r="G42" s="18">
        <v>0</v>
      </c>
      <c r="H42" s="18">
        <v>0</v>
      </c>
      <c r="I42" s="18">
        <v>10</v>
      </c>
      <c r="J42" s="18"/>
      <c r="K42" s="18"/>
      <c r="L42" s="18"/>
      <c r="M42" s="18"/>
      <c r="N42" s="18"/>
      <c r="O42" s="18"/>
      <c r="P42" s="18"/>
      <c r="Q42" s="19">
        <f t="shared" si="0"/>
        <v>10</v>
      </c>
    </row>
    <row r="43" spans="2:17" x14ac:dyDescent="0.2">
      <c r="B43" s="24"/>
      <c r="C43" s="14">
        <v>40</v>
      </c>
      <c r="D43" s="14" t="s">
        <v>80</v>
      </c>
      <c r="E43" s="18">
        <v>41</v>
      </c>
      <c r="F43" s="18">
        <v>0</v>
      </c>
      <c r="G43" s="18">
        <v>20</v>
      </c>
      <c r="H43" s="18">
        <v>20</v>
      </c>
      <c r="I43" s="18">
        <v>0</v>
      </c>
      <c r="J43" s="18"/>
      <c r="K43" s="18"/>
      <c r="L43" s="18"/>
      <c r="M43" s="18"/>
      <c r="N43" s="18"/>
      <c r="O43" s="18"/>
      <c r="P43" s="18"/>
      <c r="Q43" s="19">
        <f t="shared" si="0"/>
        <v>81</v>
      </c>
    </row>
    <row r="44" spans="2:17" x14ac:dyDescent="0.2">
      <c r="B44" s="24"/>
      <c r="C44" s="14">
        <v>41</v>
      </c>
      <c r="D44" s="14" t="s">
        <v>81</v>
      </c>
      <c r="E44" s="18">
        <v>0</v>
      </c>
      <c r="F44" s="18">
        <v>0</v>
      </c>
      <c r="G44" s="18">
        <v>10</v>
      </c>
      <c r="H44" s="18">
        <v>0</v>
      </c>
      <c r="I44" s="18">
        <v>6</v>
      </c>
      <c r="J44" s="18"/>
      <c r="K44" s="18"/>
      <c r="L44" s="18"/>
      <c r="M44" s="18"/>
      <c r="N44" s="18"/>
      <c r="O44" s="18"/>
      <c r="P44" s="18"/>
      <c r="Q44" s="19">
        <f t="shared" si="0"/>
        <v>16</v>
      </c>
    </row>
    <row r="45" spans="2:17" x14ac:dyDescent="0.2">
      <c r="B45" s="24"/>
      <c r="C45" s="14">
        <v>42</v>
      </c>
      <c r="D45" s="14" t="s">
        <v>82</v>
      </c>
      <c r="E45" s="18">
        <v>60</v>
      </c>
      <c r="F45" s="18">
        <v>10</v>
      </c>
      <c r="G45" s="18">
        <v>30</v>
      </c>
      <c r="H45" s="18">
        <v>30</v>
      </c>
      <c r="I45" s="18">
        <v>66</v>
      </c>
      <c r="J45" s="18"/>
      <c r="K45" s="18"/>
      <c r="L45" s="18"/>
      <c r="M45" s="18"/>
      <c r="N45" s="18"/>
      <c r="O45" s="18"/>
      <c r="P45" s="18"/>
      <c r="Q45" s="19">
        <f t="shared" si="0"/>
        <v>196</v>
      </c>
    </row>
    <row r="46" spans="2:17" x14ac:dyDescent="0.2">
      <c r="B46" s="24"/>
      <c r="C46" s="14">
        <v>43</v>
      </c>
      <c r="D46" s="14" t="s">
        <v>83</v>
      </c>
      <c r="E46" s="18">
        <v>600</v>
      </c>
      <c r="F46" s="18">
        <v>0</v>
      </c>
      <c r="G46" s="18">
        <v>0</v>
      </c>
      <c r="H46" s="18">
        <v>0</v>
      </c>
      <c r="I46" s="18">
        <v>1</v>
      </c>
      <c r="J46" s="18"/>
      <c r="K46" s="18"/>
      <c r="L46" s="18"/>
      <c r="M46" s="18"/>
      <c r="N46" s="18"/>
      <c r="O46" s="18"/>
      <c r="P46" s="18"/>
      <c r="Q46" s="19">
        <f t="shared" si="0"/>
        <v>601</v>
      </c>
    </row>
    <row r="47" spans="2:17" x14ac:dyDescent="0.2">
      <c r="B47" s="24"/>
      <c r="C47" s="14">
        <v>44</v>
      </c>
      <c r="D47" s="14" t="s">
        <v>84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/>
      <c r="K47" s="18"/>
      <c r="L47" s="18"/>
      <c r="M47" s="18"/>
      <c r="N47" s="18"/>
      <c r="O47" s="18"/>
      <c r="P47" s="18"/>
      <c r="Q47" s="19">
        <f t="shared" si="0"/>
        <v>0</v>
      </c>
    </row>
    <row r="48" spans="2:17" x14ac:dyDescent="0.2">
      <c r="B48" s="24"/>
      <c r="C48" s="14">
        <v>45</v>
      </c>
      <c r="D48" s="14" t="s">
        <v>85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/>
      <c r="K48" s="18"/>
      <c r="L48" s="18"/>
      <c r="M48" s="18"/>
      <c r="N48" s="18"/>
      <c r="O48" s="18"/>
      <c r="P48" s="18"/>
      <c r="Q48" s="19">
        <f t="shared" si="0"/>
        <v>0</v>
      </c>
    </row>
    <row r="49" spans="2:17" x14ac:dyDescent="0.2">
      <c r="B49" s="24"/>
      <c r="C49" s="14">
        <v>46</v>
      </c>
      <c r="D49" s="14" t="s">
        <v>86</v>
      </c>
      <c r="E49" s="18">
        <v>5</v>
      </c>
      <c r="F49" s="18">
        <v>0</v>
      </c>
      <c r="G49" s="18">
        <v>0</v>
      </c>
      <c r="H49" s="18">
        <v>0</v>
      </c>
      <c r="I49" s="18">
        <v>0</v>
      </c>
      <c r="J49" s="18"/>
      <c r="K49" s="18"/>
      <c r="L49" s="18"/>
      <c r="M49" s="18"/>
      <c r="N49" s="18"/>
      <c r="O49" s="18"/>
      <c r="P49" s="18"/>
      <c r="Q49" s="19">
        <f t="shared" si="0"/>
        <v>5</v>
      </c>
    </row>
    <row r="50" spans="2:17" x14ac:dyDescent="0.2">
      <c r="B50" s="24"/>
      <c r="C50" s="14">
        <v>47</v>
      </c>
      <c r="D50" s="14" t="s">
        <v>87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/>
      <c r="K50" s="18"/>
      <c r="L50" s="18"/>
      <c r="M50" s="18"/>
      <c r="N50" s="18"/>
      <c r="O50" s="18"/>
      <c r="P50" s="18"/>
      <c r="Q50" s="19">
        <f t="shared" si="0"/>
        <v>0</v>
      </c>
    </row>
    <row r="51" spans="2:17" x14ac:dyDescent="0.2">
      <c r="B51" s="24"/>
      <c r="C51" s="14">
        <v>48</v>
      </c>
      <c r="D51" s="14" t="s">
        <v>88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/>
      <c r="K51" s="18"/>
      <c r="L51" s="18"/>
      <c r="M51" s="18"/>
      <c r="N51" s="18"/>
      <c r="O51" s="18"/>
      <c r="P51" s="18"/>
      <c r="Q51" s="19">
        <f t="shared" si="0"/>
        <v>0</v>
      </c>
    </row>
    <row r="52" spans="2:17" x14ac:dyDescent="0.2">
      <c r="B52" s="24"/>
      <c r="C52" s="14">
        <v>49</v>
      </c>
      <c r="D52" s="14" t="s">
        <v>89</v>
      </c>
      <c r="E52" s="18">
        <v>80</v>
      </c>
      <c r="F52" s="18">
        <v>0</v>
      </c>
      <c r="G52" s="18">
        <v>0</v>
      </c>
      <c r="H52" s="18">
        <v>20</v>
      </c>
      <c r="I52" s="18">
        <v>0</v>
      </c>
      <c r="J52" s="18"/>
      <c r="K52" s="18"/>
      <c r="L52" s="18"/>
      <c r="M52" s="18"/>
      <c r="N52" s="18"/>
      <c r="O52" s="18"/>
      <c r="P52" s="18"/>
      <c r="Q52" s="19">
        <f t="shared" si="0"/>
        <v>100</v>
      </c>
    </row>
    <row r="53" spans="2:17" x14ac:dyDescent="0.2">
      <c r="B53" s="24" t="s">
        <v>40</v>
      </c>
      <c r="C53" s="14">
        <v>50</v>
      </c>
      <c r="D53" s="14" t="s">
        <v>90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/>
      <c r="K53" s="18"/>
      <c r="L53" s="18"/>
      <c r="M53" s="18"/>
      <c r="N53" s="18"/>
      <c r="O53" s="18"/>
      <c r="P53" s="18"/>
      <c r="Q53" s="19">
        <f t="shared" si="0"/>
        <v>0</v>
      </c>
    </row>
    <row r="54" spans="2:17" x14ac:dyDescent="0.2">
      <c r="B54" s="24"/>
      <c r="C54" s="14">
        <v>51</v>
      </c>
      <c r="D54" s="14" t="s">
        <v>91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/>
      <c r="K54" s="18"/>
      <c r="L54" s="18"/>
      <c r="M54" s="18"/>
      <c r="N54" s="18"/>
      <c r="O54" s="18"/>
      <c r="P54" s="18"/>
      <c r="Q54" s="19">
        <f t="shared" si="0"/>
        <v>0</v>
      </c>
    </row>
    <row r="55" spans="2:17" x14ac:dyDescent="0.2">
      <c r="B55" s="24"/>
      <c r="C55" s="14">
        <v>52</v>
      </c>
      <c r="D55" s="14" t="s">
        <v>92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/>
      <c r="K55" s="18"/>
      <c r="L55" s="18"/>
      <c r="M55" s="18"/>
      <c r="N55" s="18"/>
      <c r="O55" s="18"/>
      <c r="P55" s="18"/>
      <c r="Q55" s="19">
        <f t="shared" si="0"/>
        <v>0</v>
      </c>
    </row>
    <row r="56" spans="2:17" x14ac:dyDescent="0.2">
      <c r="B56" s="24" t="s">
        <v>41</v>
      </c>
      <c r="C56" s="14">
        <v>53</v>
      </c>
      <c r="D56" s="14" t="s">
        <v>93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/>
      <c r="K56" s="18"/>
      <c r="L56" s="18"/>
      <c r="M56" s="18"/>
      <c r="N56" s="18"/>
      <c r="O56" s="18"/>
      <c r="P56" s="18"/>
      <c r="Q56" s="19">
        <f t="shared" si="0"/>
        <v>0</v>
      </c>
    </row>
    <row r="57" spans="2:17" x14ac:dyDescent="0.2">
      <c r="B57" s="24"/>
      <c r="C57" s="14">
        <v>54</v>
      </c>
      <c r="D57" s="14" t="s">
        <v>94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/>
      <c r="K57" s="18"/>
      <c r="L57" s="18"/>
      <c r="M57" s="18"/>
      <c r="N57" s="18"/>
      <c r="O57" s="18"/>
      <c r="P57" s="18"/>
      <c r="Q57" s="19">
        <f t="shared" si="0"/>
        <v>0</v>
      </c>
    </row>
    <row r="58" spans="2:17" x14ac:dyDescent="0.2">
      <c r="B58" s="24"/>
      <c r="C58" s="14">
        <v>55</v>
      </c>
      <c r="D58" s="14" t="s">
        <v>95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/>
      <c r="K58" s="18"/>
      <c r="L58" s="18"/>
      <c r="M58" s="18"/>
      <c r="N58" s="18"/>
      <c r="O58" s="18"/>
      <c r="P58" s="18"/>
      <c r="Q58" s="19">
        <f t="shared" si="0"/>
        <v>0</v>
      </c>
    </row>
    <row r="59" spans="2:17" x14ac:dyDescent="0.2">
      <c r="B59" s="24"/>
      <c r="C59" s="14">
        <v>56</v>
      </c>
      <c r="D59" s="14" t="s">
        <v>96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/>
      <c r="K59" s="18"/>
      <c r="L59" s="18"/>
      <c r="M59" s="18"/>
      <c r="N59" s="18"/>
      <c r="O59" s="18"/>
      <c r="P59" s="18"/>
      <c r="Q59" s="19">
        <f t="shared" si="0"/>
        <v>0</v>
      </c>
    </row>
    <row r="60" spans="2:17" x14ac:dyDescent="0.2">
      <c r="B60" s="24"/>
      <c r="C60" s="14">
        <v>57</v>
      </c>
      <c r="D60" s="14" t="s">
        <v>97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/>
      <c r="K60" s="18"/>
      <c r="L60" s="18"/>
      <c r="M60" s="18"/>
      <c r="N60" s="18"/>
      <c r="O60" s="18"/>
      <c r="P60" s="18"/>
      <c r="Q60" s="19">
        <f t="shared" si="0"/>
        <v>0</v>
      </c>
    </row>
    <row r="61" spans="2:17" x14ac:dyDescent="0.2">
      <c r="B61" s="24" t="s">
        <v>42</v>
      </c>
      <c r="C61" s="14">
        <v>58</v>
      </c>
      <c r="D61" s="14" t="s">
        <v>98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/>
      <c r="K61" s="18"/>
      <c r="L61" s="18"/>
      <c r="M61" s="18"/>
      <c r="N61" s="18"/>
      <c r="O61" s="18"/>
      <c r="P61" s="18"/>
      <c r="Q61" s="19">
        <f t="shared" si="0"/>
        <v>0</v>
      </c>
    </row>
    <row r="62" spans="2:17" x14ac:dyDescent="0.2">
      <c r="B62" s="24"/>
      <c r="C62" s="14">
        <v>59</v>
      </c>
      <c r="D62" s="14" t="s">
        <v>99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/>
      <c r="K62" s="18"/>
      <c r="L62" s="18"/>
      <c r="M62" s="18"/>
      <c r="N62" s="18"/>
      <c r="O62" s="18"/>
      <c r="P62" s="18"/>
      <c r="Q62" s="19">
        <f t="shared" si="0"/>
        <v>0</v>
      </c>
    </row>
    <row r="63" spans="2:17" x14ac:dyDescent="0.2">
      <c r="B63" s="24"/>
      <c r="C63" s="14">
        <v>60</v>
      </c>
      <c r="D63" s="14" t="s">
        <v>100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/>
      <c r="K63" s="18"/>
      <c r="L63" s="18"/>
      <c r="M63" s="18"/>
      <c r="N63" s="18"/>
      <c r="O63" s="18"/>
      <c r="P63" s="18"/>
      <c r="Q63" s="19">
        <f t="shared" si="0"/>
        <v>0</v>
      </c>
    </row>
    <row r="64" spans="2:17" x14ac:dyDescent="0.2">
      <c r="B64" s="24"/>
      <c r="C64" s="14">
        <v>61</v>
      </c>
      <c r="D64" s="14" t="s">
        <v>101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/>
      <c r="K64" s="18"/>
      <c r="L64" s="18"/>
      <c r="M64" s="18"/>
      <c r="N64" s="18"/>
      <c r="O64" s="18"/>
      <c r="P64" s="18"/>
      <c r="Q64" s="19">
        <f t="shared" si="0"/>
        <v>0</v>
      </c>
    </row>
    <row r="65" spans="2:17" x14ac:dyDescent="0.2">
      <c r="B65" s="24" t="s">
        <v>43</v>
      </c>
      <c r="C65" s="14">
        <v>62</v>
      </c>
      <c r="D65" s="14" t="s">
        <v>102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/>
      <c r="K65" s="18"/>
      <c r="L65" s="18"/>
      <c r="M65" s="18"/>
      <c r="N65" s="18"/>
      <c r="O65" s="18"/>
      <c r="P65" s="18"/>
      <c r="Q65" s="19">
        <f t="shared" si="0"/>
        <v>0</v>
      </c>
    </row>
    <row r="66" spans="2:17" x14ac:dyDescent="0.2">
      <c r="B66" s="24"/>
      <c r="C66" s="14">
        <v>63</v>
      </c>
      <c r="D66" s="14" t="s">
        <v>103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/>
      <c r="K66" s="18"/>
      <c r="L66" s="18"/>
      <c r="M66" s="18"/>
      <c r="N66" s="18"/>
      <c r="O66" s="18"/>
      <c r="P66" s="18"/>
      <c r="Q66" s="19">
        <f t="shared" si="0"/>
        <v>0</v>
      </c>
    </row>
    <row r="67" spans="2:17" x14ac:dyDescent="0.2">
      <c r="B67" s="24"/>
      <c r="C67" s="14">
        <v>64</v>
      </c>
      <c r="D67" s="14" t="s">
        <v>104</v>
      </c>
      <c r="E67" s="18">
        <v>0</v>
      </c>
      <c r="F67" s="18">
        <v>0</v>
      </c>
      <c r="G67" s="18">
        <v>1</v>
      </c>
      <c r="H67" s="18">
        <v>0</v>
      </c>
      <c r="I67" s="18">
        <v>0</v>
      </c>
      <c r="J67" s="18"/>
      <c r="K67" s="18"/>
      <c r="L67" s="18"/>
      <c r="M67" s="18"/>
      <c r="N67" s="18"/>
      <c r="O67" s="18"/>
      <c r="P67" s="18"/>
      <c r="Q67" s="19">
        <f t="shared" si="0"/>
        <v>1</v>
      </c>
    </row>
    <row r="68" spans="2:17" x14ac:dyDescent="0.2">
      <c r="B68" s="5"/>
      <c r="C68" s="5"/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</row>
    <row r="69" spans="2:17" s="9" customFormat="1" x14ac:dyDescent="0.2">
      <c r="B69" s="10"/>
      <c r="C69" s="10"/>
      <c r="D69" s="10" t="s">
        <v>116</v>
      </c>
      <c r="E69" s="19">
        <f t="shared" ref="E69:P69" si="1">SUM(E4:E68)</f>
        <v>24150</v>
      </c>
      <c r="F69" s="19">
        <f t="shared" si="1"/>
        <v>22019</v>
      </c>
      <c r="G69" s="19">
        <f t="shared" si="1"/>
        <v>29694</v>
      </c>
      <c r="H69" s="19">
        <f t="shared" si="1"/>
        <v>22484</v>
      </c>
      <c r="I69" s="19">
        <f t="shared" si="1"/>
        <v>10543</v>
      </c>
      <c r="J69" s="19">
        <f t="shared" si="1"/>
        <v>0</v>
      </c>
      <c r="K69" s="19">
        <f t="shared" si="1"/>
        <v>0</v>
      </c>
      <c r="L69" s="19">
        <f t="shared" si="1"/>
        <v>0</v>
      </c>
      <c r="M69" s="19">
        <f t="shared" si="1"/>
        <v>0</v>
      </c>
      <c r="N69" s="19">
        <f t="shared" si="1"/>
        <v>0</v>
      </c>
      <c r="O69" s="19">
        <f t="shared" si="1"/>
        <v>0</v>
      </c>
      <c r="P69" s="19">
        <f t="shared" si="1"/>
        <v>0</v>
      </c>
      <c r="Q69" s="19">
        <f t="shared" si="0"/>
        <v>108890</v>
      </c>
    </row>
  </sheetData>
  <mergeCells count="15">
    <mergeCell ref="B1:Q1"/>
    <mergeCell ref="B2:Q2"/>
    <mergeCell ref="C3:D3"/>
    <mergeCell ref="B4:B7"/>
    <mergeCell ref="B8:B15"/>
    <mergeCell ref="B16:B21"/>
    <mergeCell ref="B22:B24"/>
    <mergeCell ref="B25:B28"/>
    <mergeCell ref="B29:B32"/>
    <mergeCell ref="B33:B41"/>
    <mergeCell ref="B42:B52"/>
    <mergeCell ref="B53:B55"/>
    <mergeCell ref="B56:B60"/>
    <mergeCell ref="B61:B64"/>
    <mergeCell ref="B65:B6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opLeftCell="A4" zoomScale="90" zoomScaleNormal="90" workbookViewId="0">
      <selection activeCell="C31" sqref="C3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20" t="s">
        <v>29</v>
      </c>
      <c r="C2" s="20"/>
      <c r="D2" s="20"/>
      <c r="E2" s="20"/>
      <c r="F2" s="20"/>
      <c r="G2" s="20"/>
      <c r="H2" s="20"/>
      <c r="I2" s="20"/>
      <c r="J2" s="20"/>
    </row>
    <row r="3" spans="2:10" ht="20.25" x14ac:dyDescent="0.2">
      <c r="B3" s="20" t="s">
        <v>1</v>
      </c>
      <c r="C3" s="20"/>
      <c r="D3" s="20"/>
      <c r="E3" s="20"/>
      <c r="F3" s="20"/>
      <c r="G3" s="20"/>
      <c r="H3" s="20"/>
      <c r="I3" s="20"/>
      <c r="J3" s="20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21" t="s">
        <v>2</v>
      </c>
      <c r="C5" s="21" t="s">
        <v>3</v>
      </c>
      <c r="D5" s="21" t="s">
        <v>4</v>
      </c>
      <c r="E5" s="21"/>
      <c r="F5" s="21"/>
      <c r="G5" s="21"/>
      <c r="H5" s="21"/>
      <c r="I5" s="21"/>
      <c r="J5" s="21"/>
    </row>
    <row r="6" spans="2:10" x14ac:dyDescent="0.2">
      <c r="B6" s="22"/>
      <c r="C6" s="22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23"/>
      <c r="C7" s="23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HASIL PRD 2025</vt:lpstr>
      <vt:lpstr>2024</vt:lpstr>
      <vt:lpstr>2025</vt:lpstr>
      <vt:lpstr>HASIL PRD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2025-07-07T07:21:39Z</dcterms:modified>
</cp:coreProperties>
</file>