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"/>
    </mc:Choice>
  </mc:AlternateContent>
  <bookViews>
    <workbookView xWindow="10245" yWindow="0" windowWidth="10245" windowHeight="10920" activeTab="1"/>
  </bookViews>
  <sheets>
    <sheet name="TAHAPAN SERTIFIKASI" sheetId="3" r:id="rId1"/>
    <sheet name="PROGRES SERTIFIKASI" sheetId="1" r:id="rId2"/>
    <sheet name="PROGRES UPLOAD SiHalal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9" i="1"/>
  <c r="F21" i="2"/>
  <c r="I21" i="2"/>
  <c r="H21" i="2"/>
  <c r="G21" i="2"/>
  <c r="G2" i="2"/>
  <c r="H2" i="2"/>
  <c r="I2" i="2"/>
  <c r="F2" i="2"/>
  <c r="I4" i="1" l="1"/>
  <c r="I5" i="1"/>
  <c r="J5" i="1" s="1"/>
  <c r="I3" i="1"/>
  <c r="J3" i="1" s="1"/>
</calcChain>
</file>

<file path=xl/sharedStrings.xml><?xml version="1.0" encoding="utf-8"?>
<sst xmlns="http://schemas.openxmlformats.org/spreadsheetml/2006/main" count="364" uniqueCount="163">
  <si>
    <t>No</t>
  </si>
  <si>
    <t>Status</t>
  </si>
  <si>
    <t>Kendala / Keterangan</t>
  </si>
  <si>
    <t>LAMPIRAN HARUS UPLOAD:</t>
  </si>
  <si>
    <t>Nama Produk Di si halal untuk Furniture</t>
  </si>
  <si>
    <t>Selesai</t>
  </si>
  <si>
    <t>Nama Produk Di si halal untuk Hospital</t>
  </si>
  <si>
    <t>Lampiran 3 - Surat Keputusan Penetapan Tim Manajemen Halal dan/atau Penyelia Halal untuk Furniture</t>
  </si>
  <si>
    <t>CMS/ MSD/ HCGA</t>
  </si>
  <si>
    <t>Lampiran 3 - Surat Keputusan Penetapan Tim Manajemen Halal dan/atau Penyelia Halal untuk Hospital</t>
  </si>
  <si>
    <t>Lampiran 5 - Daftar Bahan Halal Furniture</t>
  </si>
  <si>
    <t>CMS/ MSD/ PCH/ R&amp;D/ PRD/ SCM</t>
  </si>
  <si>
    <t>Lampiran 5 - Daftar Bahan Halal Hospital</t>
  </si>
  <si>
    <t>Lampiran 6 - Ceklis Bahan yang Digunakan pada Setiap Produk Furniture</t>
  </si>
  <si>
    <t>Lampiran 6 - Ceklis Bahan yang Digunakan pada Setiap Produk Hospital</t>
  </si>
  <si>
    <t>Lampiran 7 &amp; 8  - Catatan Pembelian Bahan dan Pemeriksaan bahan Furniture</t>
  </si>
  <si>
    <t>Lampiran 7 &amp; 8  - Catatan Pembelian Bahan dan Pemeriksaan bahan Hospital</t>
  </si>
  <si>
    <t>Lampiran 9 - MSDS/ COA/ Surat Pernyataan Bebas Babi untuk bahan-bahan Furniture</t>
  </si>
  <si>
    <t>Lampiran 9 - MSDS/ COA/ Surat Pernyataan Bebas Babi untuk bahan-bahan Hospital</t>
  </si>
  <si>
    <t>Lampiran 10 - Layout/Denah Ruang Produksi Untuk Furniture</t>
  </si>
  <si>
    <t>Lampiran 10 - Layout/Denah Ruang Produksi Untuk Hospital</t>
  </si>
  <si>
    <t>Lampiran 11 - Catatan Penyimpanan Bahan dan Produk Furniture</t>
  </si>
  <si>
    <t>Lampiran 11 - Catatan Penyimpanan Bahan dan Produk Hospital</t>
  </si>
  <si>
    <t>Lampiran 12 - Diagram Alir Proses Produksi untuk Furniture</t>
  </si>
  <si>
    <t>Lampiran 12 - Diagram Alir Proses Produksi untuk Hospital</t>
  </si>
  <si>
    <t>Lampiran 13 - Catatan Hasil Produksi produk Furniture</t>
  </si>
  <si>
    <t>Lampiran 13 - Catatan Hasil Produksi produk hospital</t>
  </si>
  <si>
    <t>Lampiran 14 - Catatan Distribusi/Penjualan Produk Furniture</t>
  </si>
  <si>
    <t>Lampiran 14 - Catatan Distribusi/Penjualan Produk Hospital</t>
  </si>
  <si>
    <t>Lampiran 16 - Form Daftar Periksa Audit Internal untuk Furniture</t>
  </si>
  <si>
    <t>Lampiran 16 - Form Daftar Periksa Audit Internal untuk Hospital</t>
  </si>
  <si>
    <t>Lampiran 17 - Risalah Kaji Ulang Manajemen untuk Furniture</t>
  </si>
  <si>
    <t>Lampiran 17 - Risalah Kaji Ulang Manajemen untuk Hospital</t>
  </si>
  <si>
    <t>LAMPIRAN WAJIB ADA TIDAK HARUS UPLOAD:</t>
  </si>
  <si>
    <t>Lampiran 1 - Kebijakan Halal untuk Furniture &amp; Hospital</t>
  </si>
  <si>
    <t>Lampiran 2 - Poster Sosialisasi Kebijakan dan Edukasi Halal untuk Furniture &amp; Hospital</t>
  </si>
  <si>
    <t>Lampiran 4 - Materi Pelatihan Internal untuk Furniture &amp; Hospital</t>
  </si>
  <si>
    <t>PIC Upload &amp; Pelengkapan</t>
  </si>
  <si>
    <t>CMS/ MSD/ R&amp;D/ PRD/ SCM</t>
  </si>
  <si>
    <t>CMS/ MSD/ SCM</t>
  </si>
  <si>
    <t>CMS/ MSD/ SCM/ QC</t>
  </si>
  <si>
    <t>CMS/ MSD/ PCH</t>
  </si>
  <si>
    <t>CMS/ MSD/ PRD</t>
  </si>
  <si>
    <t>CMS/ MSD/ MKT-SALES</t>
  </si>
  <si>
    <t>CMS</t>
  </si>
  <si>
    <t>KEGIATAN WAJIB :</t>
  </si>
  <si>
    <t>Sosialisasi dan Pelatihan Internal terakit proses produksi halal</t>
  </si>
  <si>
    <t>Balai Batik</t>
  </si>
  <si>
    <t>Nama sudah di setujui oleh pihak Marketing-sales, sudah selesai di upload ke si halal (tinggal submit)</t>
  </si>
  <si>
    <t>SK sudah tersedia, sudah tertambah penyelia halal dari pihak balai batik, sudah selesai upload (tinggal submit)</t>
  </si>
  <si>
    <t>List bahan sudah dilengkapi, sudah selesai upload (tinggal submit)</t>
  </si>
  <si>
    <t>sedang proses edukasi dan permintaan oleh PCH ke para supplier</t>
  </si>
  <si>
    <t>Sudah tersedia keseluruhan maupun per area, sudah upload (tinggal submit)</t>
  </si>
  <si>
    <t>List bahan sudah dilengkapi, sedang revisi  (tinggal submit)</t>
  </si>
  <si>
    <t>Revisi</t>
  </si>
  <si>
    <t>: Revisi</t>
  </si>
  <si>
    <t>: Selesai Upload</t>
  </si>
  <si>
    <t>: Progres</t>
  </si>
  <si>
    <t>Progres</t>
  </si>
  <si>
    <t>Sudah dilengkapi 3 DA, sudah upload (tinggal submit)</t>
  </si>
  <si>
    <t>Sudah dilengkapi 1 DA, sudah upload (tinggal submit)</t>
  </si>
  <si>
    <t>Sudah upload hasil produksi perhari bulan Juni 2025 (tinggal submit)</t>
  </si>
  <si>
    <t>Sudah upload hasil produksi perhari bulan Januari ~ Juni 2025 (tinggal submit)</t>
  </si>
  <si>
    <t>Sudah upload hasil produksi perhari bulan Januari 2024 ~ Juni 2025 (tinggal submit)</t>
  </si>
  <si>
    <t>2HK</t>
  </si>
  <si>
    <t>Sudah tersedia file Word, PPT hasil pendampingan, dan artikel di KMS</t>
  </si>
  <si>
    <t>3HK</t>
  </si>
  <si>
    <t>1HK</t>
  </si>
  <si>
    <t>Sudah pendampingan dan penjelasan cara upload ke si halal</t>
  </si>
  <si>
    <t>Realisasi Start</t>
  </si>
  <si>
    <t>Realiasi End</t>
  </si>
  <si>
    <t>Realisasi HK</t>
  </si>
  <si>
    <t>Nama Lampiran di Upload</t>
  </si>
  <si>
    <t>Deadline</t>
  </si>
  <si>
    <t>Crosscek dan Upload bersama (optional)</t>
  </si>
  <si>
    <t>ALL PIC</t>
  </si>
  <si>
    <t>Ketika seluruh lampiran sudah lengkap</t>
  </si>
  <si>
    <t>CMS/ MSD</t>
  </si>
  <si>
    <t>Zoom meeting pemberitahuan progres terakhir dengan balai batik, sebelum upload</t>
  </si>
  <si>
    <t>Zoom meeting pemberitahuan ke balai batik, sesudah Submit</t>
  </si>
  <si>
    <t>Ketika seluruh lampiran sudah Submit di si halal</t>
  </si>
  <si>
    <t>Pembuatan Buku MAN SPJH Furniture</t>
  </si>
  <si>
    <t>Koordinasi terkait persiapan dan pengajuan untuk di Audit si halal</t>
  </si>
  <si>
    <t>Setelah MAN SPJH tersedia dan seluruh poster terpasang</t>
  </si>
  <si>
    <t>Setelah submit di si halal</t>
  </si>
  <si>
    <t>pemeriksaan ulang sebelum submit</t>
  </si>
  <si>
    <t>4HK</t>
  </si>
  <si>
    <t>data excel tersedia tinggal (belum upload)</t>
  </si>
  <si>
    <t>Halaman Bahan</t>
  </si>
  <si>
    <t>Daftar Nama Bahan dan Kemasan</t>
  </si>
  <si>
    <t>Daftar Nama Produk</t>
  </si>
  <si>
    <t>Catatan Pembelian Bahan</t>
  </si>
  <si>
    <t>Formulir Pemeriksaan Bahan</t>
  </si>
  <si>
    <t>Halaman Proses</t>
  </si>
  <si>
    <t>Layout / Denah Ruang Produksi</t>
  </si>
  <si>
    <t>Catatan Penyimpanan Bahan dan Produk</t>
  </si>
  <si>
    <t>FURNITURE</t>
  </si>
  <si>
    <t>Tambah Catatan Produk</t>
  </si>
  <si>
    <t>Diagram Alur Proses Produksi</t>
  </si>
  <si>
    <t>Catatan Hasil Produksi</t>
  </si>
  <si>
    <t>Catatan Distribusi / Penjualan Produk</t>
  </si>
  <si>
    <t>Halaman Produk</t>
  </si>
  <si>
    <t>Pemetaan Produk dan Pabrik</t>
  </si>
  <si>
    <t>Halaman Pemantauan &amp; Evaluasi</t>
  </si>
  <si>
    <t>Upload Dokumen Lainnya</t>
  </si>
  <si>
    <t>Tanda Tangan</t>
  </si>
  <si>
    <t>Formulir Data Periksa Audit Internal (Sistem Belum Menerima Upload)</t>
  </si>
  <si>
    <t>Risalah Kaji Ulang Manajemen  (Sistem Belum Menerima Upload)</t>
  </si>
  <si>
    <t>HOSPITAL</t>
  </si>
  <si>
    <t>harus sinkronkan dulu, base data hasil PRD, dengan tanggal distribusi</t>
  </si>
  <si>
    <t>1. harus sinkronkan MSDS/ COA/ Surat pernyataan babi, dengan bahan halal
2. Tandai bahan yang belum ada data jaminan halal nya
3. Diskusi bersama mana bahan yang harus di take out/ dihalalkan, karena harus sinkron jaga-jaga ada bahan yang krusial</t>
  </si>
  <si>
    <t>Sudah diminta ke penyelia terkait tanda tangan, tapi masih belum ada jawaban</t>
  </si>
  <si>
    <t>Menunggu hasil audit internal Pak Reggie</t>
  </si>
  <si>
    <t>Tinggal cek Ketua manajemen halal</t>
  </si>
  <si>
    <t>Progress</t>
  </si>
  <si>
    <t>Nama Lampiran</t>
  </si>
  <si>
    <t>Halaman di si Halal</t>
  </si>
  <si>
    <t>Pengumpulan Data</t>
  </si>
  <si>
    <t>Olah di Excel</t>
  </si>
  <si>
    <t>Input / Upload Data ke Web siHalal</t>
  </si>
  <si>
    <t>Submit &amp; Kirim</t>
  </si>
  <si>
    <t>Keterangan</t>
  </si>
  <si>
    <t>tidak usah input</t>
  </si>
  <si>
    <t>Sudah direvisi tinggal cek saja, tidak perlu upload (belum tersedia fitur di situs)</t>
  </si>
  <si>
    <t>Sedang disiapkan oleh tim internal Audit CMS, tidak perlu upload (belum tersedia fitur di situs)</t>
  </si>
  <si>
    <t>6HK</t>
  </si>
  <si>
    <t>Lampiran 18 - Tambahan Catatan Produk Furniture</t>
  </si>
  <si>
    <t>Lampiran 18 - Tambahan Catatan Produk Hospital</t>
  </si>
  <si>
    <t>TARGET &amp; PROGRES SERTIFIKASI HALAL FURNITURE - HOSPITAL</t>
  </si>
  <si>
    <t>9HK</t>
  </si>
  <si>
    <t>Pembuatan Buku MAN SPJH Hospital</t>
  </si>
  <si>
    <t>data excel tersedia tinggal upload (belum upload)</t>
  </si>
  <si>
    <t>Revisi ke-1</t>
  </si>
  <si>
    <t>18HK</t>
  </si>
  <si>
    <t>5HK</t>
  </si>
  <si>
    <t>Tahapan</t>
  </si>
  <si>
    <t>Tanggal Finish</t>
  </si>
  <si>
    <t>Tanggal Start</t>
  </si>
  <si>
    <t>Upload data ke si halal</t>
  </si>
  <si>
    <t>Submit</t>
  </si>
  <si>
    <t>Tinggal menunggu kabar dari verifikator BPJPH dan balai batik</t>
  </si>
  <si>
    <t>PIC</t>
  </si>
  <si>
    <t>Chitose</t>
  </si>
  <si>
    <t>BPJPH</t>
  </si>
  <si>
    <t>Verifikasi submit (Adikaray)</t>
  </si>
  <si>
    <t>Verifikasi data (Yuan)</t>
  </si>
  <si>
    <t>Hasil : dikembalikan ada Revisi</t>
  </si>
  <si>
    <t>Revisi data</t>
  </si>
  <si>
    <t>Upload data revisi ke si halal</t>
  </si>
  <si>
    <t>Proses</t>
  </si>
  <si>
    <t>Iterasi ke-1</t>
  </si>
  <si>
    <t>Iterasi ke-2</t>
  </si>
  <si>
    <t>TAHAPAN SERTIFIKASI FURNITURE</t>
  </si>
  <si>
    <t>TAHAPAN SERTIFIKASI HOSPITAL</t>
  </si>
  <si>
    <t>Dikirim ke LPH</t>
  </si>
  <si>
    <t>Penetapan Biaya</t>
  </si>
  <si>
    <t>Sudah di tempel, dan di instruksikan oleh HCGA untuk pasang banner besar</t>
  </si>
  <si>
    <t>Sudah di tempel di 16 September 2025</t>
  </si>
  <si>
    <t>Ceklis kelapangan dan penempelan kebijakan serta poster</t>
  </si>
  <si>
    <t>Pembuatan report ceklis</t>
  </si>
  <si>
    <t>Keliling ke lapangan Chitose Industri dan Chitose baros, lakukan ceklis kesiapan, dokumentasi, sekaligus penempelan poster kebijakan halal</t>
  </si>
  <si>
    <t>Membuat remark hasil ceklis ke lapangan</t>
  </si>
  <si>
    <t>Audit Sertifikasi Halal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</si>
</sst>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b/>
      <sz val="16"/>
      <color theme="1"/>
      <name val="Cambria"/>
      <family val="1"/>
    </font>
    <font>
      <b/>
      <sz val="11"/>
      <color theme="1"/>
      <name val="Cambria"/>
      <family val="1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</font>
    <font>
      <b/>
      <u/>
      <sz val="9"/>
      <color theme="1"/>
      <name val="Cambria"/>
      <family val="1"/>
    </font>
    <font>
      <b/>
      <sz val="9"/>
      <color theme="1"/>
      <name val="Cambria"/>
      <family val="1"/>
    </font>
    <font>
      <sz val="11"/>
      <color theme="1"/>
      <name val="Calibri"/>
      <family val="2"/>
      <charset val="1"/>
      <scheme val="minor"/>
    </font>
    <font>
      <b/>
      <u/>
      <sz val="11"/>
      <color theme="1"/>
      <name val="Cambria"/>
      <family val="1"/>
    </font>
    <font>
      <sz val="11"/>
      <color theme="1"/>
      <name val="Cambria"/>
      <family val="1"/>
    </font>
    <font>
      <b/>
      <u/>
      <sz val="16"/>
      <color theme="1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3" fillId="4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15" fontId="0" fillId="0" borderId="5" xfId="0" applyNumberForma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5" fontId="0" fillId="0" borderId="4" xfId="0" applyNumberFormat="1" applyBorder="1" applyAlignment="1">
      <alignment horizontal="center" vertical="center" wrapText="1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right" vertical="top"/>
    </xf>
    <xf numFmtId="9" fontId="7" fillId="0" borderId="0" xfId="0" applyNumberFormat="1" applyFont="1" applyAlignment="1">
      <alignment horizontal="center" vertical="top"/>
    </xf>
    <xf numFmtId="0" fontId="8" fillId="0" borderId="6" xfId="0" applyFont="1" applyBorder="1" applyAlignment="1">
      <alignment horizontal="center" vertical="center" wrapText="1"/>
    </xf>
    <xf numFmtId="9" fontId="8" fillId="0" borderId="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vertical="top"/>
    </xf>
    <xf numFmtId="9" fontId="6" fillId="0" borderId="5" xfId="0" applyNumberFormat="1" applyFont="1" applyBorder="1" applyAlignment="1">
      <alignment horizontal="center" vertical="top"/>
    </xf>
    <xf numFmtId="0" fontId="6" fillId="0" borderId="5" xfId="0" applyFont="1" applyBorder="1" applyAlignment="1">
      <alignment vertical="top" wrapText="1"/>
    </xf>
    <xf numFmtId="0" fontId="6" fillId="4" borderId="5" xfId="0" applyFont="1" applyFill="1" applyBorder="1" applyAlignment="1">
      <alignment vertical="top"/>
    </xf>
    <xf numFmtId="0" fontId="6" fillId="4" borderId="5" xfId="0" applyFont="1" applyFill="1" applyBorder="1" applyAlignment="1">
      <alignment vertical="top" wrapText="1"/>
    </xf>
    <xf numFmtId="9" fontId="6" fillId="4" borderId="5" xfId="0" applyNumberFormat="1" applyFont="1" applyFill="1" applyBorder="1" applyAlignment="1">
      <alignment horizontal="center" vertical="top"/>
    </xf>
    <xf numFmtId="0" fontId="6" fillId="0" borderId="5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6" fillId="0" borderId="7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3" fillId="5" borderId="0" xfId="0" applyFont="1" applyFill="1" applyAlignment="1">
      <alignment horizontal="center" vertical="center"/>
    </xf>
    <xf numFmtId="0" fontId="0" fillId="5" borderId="5" xfId="0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3" fillId="0" borderId="0" xfId="1" applyFont="1" applyBorder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6" fillId="5" borderId="5" xfId="0" applyFont="1" applyFill="1" applyBorder="1" applyAlignment="1">
      <alignment vertical="top"/>
    </xf>
    <xf numFmtId="0" fontId="6" fillId="6" borderId="5" xfId="0" applyFont="1" applyFill="1" applyBorder="1" applyAlignment="1">
      <alignment vertical="top" wrapText="1"/>
    </xf>
    <xf numFmtId="0" fontId="6" fillId="6" borderId="5" xfId="0" applyFont="1" applyFill="1" applyBorder="1" applyAlignment="1">
      <alignment vertical="top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15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7" xfId="0" applyFont="1" applyBorder="1" applyAlignment="1">
      <alignment vertical="center"/>
    </xf>
    <xf numFmtId="15" fontId="11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4" borderId="5" xfId="0" applyFill="1" applyBorder="1" applyAlignment="1">
      <alignment vertical="center" wrapText="1"/>
    </xf>
    <xf numFmtId="15" fontId="0" fillId="4" borderId="5" xfId="0" applyNumberForma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PERSENTASI</a:t>
            </a:r>
            <a:r>
              <a:rPr lang="en-US" baseline="0"/>
              <a:t> PENCAPAIAN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multiLvlStrRef>
              <c:f>'PROGRES SERTIFIKASI'!$H$3:$H$5</c:f>
            </c:multiLvlStrRef>
          </c:cat>
          <c:val>
            <c:numRef>
              <c:f>'PROGRES SERTIFIKASI'!$I$3:$I$5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7A8-428E-A421-EE6387B5113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103822</xdr:colOff>
      <xdr:row>1</xdr:row>
      <xdr:rowOff>72396</xdr:rowOff>
    </xdr:from>
    <xdr:to>
      <xdr:col>3</xdr:col>
      <xdr:colOff>1151572</xdr:colOff>
      <xdr:row>15</xdr:row>
      <xdr:rowOff>148596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6"/>
  <sheetViews>
    <sheetView showGridLines="0" topLeftCell="A16" workbookViewId="0">
      <selection activeCell="K30" sqref="K30"/>
    </sheetView>
  </sheetViews>
  <sheetFormatPr defaultRowHeight="14.25" x14ac:dyDescent="0.25"/>
  <cols>
    <col min="1" max="1" width="9.140625" style="52"/>
    <col min="2" max="2" width="9.28515625" style="52" customWidth="1"/>
    <col min="3" max="3" width="4" style="52" bestFit="1" customWidth="1"/>
    <col min="4" max="4" width="29" style="52" bestFit="1" customWidth="1"/>
    <col min="5" max="5" width="10.5703125" style="52" bestFit="1" customWidth="1"/>
    <col min="6" max="6" width="14.5703125" style="57" bestFit="1" customWidth="1"/>
    <col min="7" max="7" width="16" style="57" bestFit="1" customWidth="1"/>
    <col min="8" max="16384" width="9.140625" style="52"/>
  </cols>
  <sheetData>
    <row r="2" spans="2:7" x14ac:dyDescent="0.25">
      <c r="B2" s="51" t="s">
        <v>152</v>
      </c>
    </row>
    <row r="3" spans="2:7" x14ac:dyDescent="0.25">
      <c r="B3" s="54" t="s">
        <v>149</v>
      </c>
      <c r="C3" s="54" t="s">
        <v>0</v>
      </c>
      <c r="D3" s="54" t="s">
        <v>135</v>
      </c>
      <c r="E3" s="54" t="s">
        <v>141</v>
      </c>
      <c r="F3" s="54" t="s">
        <v>137</v>
      </c>
      <c r="G3" s="54" t="s">
        <v>136</v>
      </c>
    </row>
    <row r="4" spans="2:7" x14ac:dyDescent="0.25">
      <c r="B4" s="65" t="s">
        <v>150</v>
      </c>
      <c r="C4" s="55">
        <v>1</v>
      </c>
      <c r="D4" s="55" t="s">
        <v>138</v>
      </c>
      <c r="E4" s="55" t="s">
        <v>142</v>
      </c>
      <c r="F4" s="58">
        <v>45863</v>
      </c>
      <c r="G4" s="58">
        <v>45895</v>
      </c>
    </row>
    <row r="5" spans="2:7" x14ac:dyDescent="0.25">
      <c r="B5" s="65"/>
      <c r="C5" s="55">
        <v>2</v>
      </c>
      <c r="D5" s="55" t="s">
        <v>139</v>
      </c>
      <c r="E5" s="55" t="s">
        <v>47</v>
      </c>
      <c r="F5" s="58">
        <v>45895</v>
      </c>
      <c r="G5" s="58">
        <v>45895</v>
      </c>
    </row>
    <row r="6" spans="2:7" x14ac:dyDescent="0.25">
      <c r="B6" s="65"/>
      <c r="C6" s="55">
        <v>3</v>
      </c>
      <c r="D6" s="55" t="s">
        <v>144</v>
      </c>
      <c r="E6" s="55" t="s">
        <v>143</v>
      </c>
      <c r="F6" s="58">
        <v>45895</v>
      </c>
      <c r="G6" s="58">
        <v>45897</v>
      </c>
    </row>
    <row r="7" spans="2:7" x14ac:dyDescent="0.25">
      <c r="B7" s="65"/>
      <c r="C7" s="55">
        <v>4</v>
      </c>
      <c r="D7" s="55" t="s">
        <v>145</v>
      </c>
      <c r="E7" s="55" t="s">
        <v>143</v>
      </c>
      <c r="F7" s="58">
        <v>45897</v>
      </c>
      <c r="G7" s="58">
        <v>45899</v>
      </c>
    </row>
    <row r="8" spans="2:7" x14ac:dyDescent="0.25">
      <c r="B8" s="65"/>
      <c r="C8" s="55"/>
      <c r="D8" s="55" t="s">
        <v>146</v>
      </c>
      <c r="E8" s="55"/>
      <c r="F8" s="59"/>
      <c r="G8" s="59"/>
    </row>
    <row r="9" spans="2:7" x14ac:dyDescent="0.25">
      <c r="B9" s="65"/>
      <c r="C9" s="55">
        <v>5</v>
      </c>
      <c r="D9" s="55" t="s">
        <v>147</v>
      </c>
      <c r="E9" s="55" t="s">
        <v>142</v>
      </c>
      <c r="F9" s="58">
        <v>45902</v>
      </c>
      <c r="G9" s="58">
        <v>45902</v>
      </c>
    </row>
    <row r="10" spans="2:7" x14ac:dyDescent="0.25">
      <c r="B10" s="55"/>
      <c r="C10" s="55"/>
      <c r="D10" s="55"/>
      <c r="E10" s="55"/>
      <c r="F10" s="59"/>
      <c r="G10" s="59"/>
    </row>
    <row r="11" spans="2:7" ht="15" customHeight="1" x14ac:dyDescent="0.25">
      <c r="B11" s="65" t="s">
        <v>151</v>
      </c>
      <c r="C11" s="55">
        <v>6</v>
      </c>
      <c r="D11" s="55" t="s">
        <v>148</v>
      </c>
      <c r="E11" s="55" t="s">
        <v>142</v>
      </c>
      <c r="F11" s="58">
        <v>45903</v>
      </c>
      <c r="G11" s="58">
        <v>45909</v>
      </c>
    </row>
    <row r="12" spans="2:7" x14ac:dyDescent="0.25">
      <c r="B12" s="65"/>
      <c r="C12" s="55">
        <v>7</v>
      </c>
      <c r="D12" s="55" t="s">
        <v>139</v>
      </c>
      <c r="E12" s="55" t="s">
        <v>47</v>
      </c>
      <c r="F12" s="58">
        <v>45909</v>
      </c>
      <c r="G12" s="58">
        <v>45909</v>
      </c>
    </row>
    <row r="13" spans="2:7" x14ac:dyDescent="0.25">
      <c r="B13" s="65"/>
      <c r="C13" s="55">
        <v>8</v>
      </c>
      <c r="D13" s="55" t="s">
        <v>144</v>
      </c>
      <c r="E13" s="55" t="s">
        <v>143</v>
      </c>
      <c r="F13" s="58">
        <v>45909</v>
      </c>
      <c r="G13" s="58">
        <v>45909</v>
      </c>
    </row>
    <row r="14" spans="2:7" x14ac:dyDescent="0.25">
      <c r="B14" s="65"/>
      <c r="C14" s="55">
        <v>9</v>
      </c>
      <c r="D14" s="55" t="s">
        <v>145</v>
      </c>
      <c r="E14" s="55" t="s">
        <v>143</v>
      </c>
      <c r="F14" s="58">
        <v>45909</v>
      </c>
      <c r="G14" s="58">
        <v>45912</v>
      </c>
    </row>
    <row r="15" spans="2:7" x14ac:dyDescent="0.25">
      <c r="B15" s="66"/>
      <c r="C15" s="62">
        <v>10</v>
      </c>
      <c r="D15" s="62" t="s">
        <v>154</v>
      </c>
      <c r="E15" s="55" t="s">
        <v>143</v>
      </c>
      <c r="F15" s="58">
        <v>45912</v>
      </c>
      <c r="G15" s="58">
        <v>45912</v>
      </c>
    </row>
    <row r="16" spans="2:7" x14ac:dyDescent="0.25">
      <c r="B16" s="66"/>
      <c r="C16" s="55">
        <v>11</v>
      </c>
      <c r="D16" s="62" t="s">
        <v>155</v>
      </c>
      <c r="E16" s="62" t="s">
        <v>47</v>
      </c>
      <c r="F16" s="63">
        <v>45917</v>
      </c>
      <c r="G16" s="63">
        <v>45917</v>
      </c>
    </row>
    <row r="17" spans="2:7" x14ac:dyDescent="0.25">
      <c r="B17" s="66"/>
      <c r="C17" s="62"/>
      <c r="D17" s="62"/>
      <c r="E17" s="62"/>
      <c r="F17" s="63"/>
      <c r="G17" s="63"/>
    </row>
    <row r="18" spans="2:7" x14ac:dyDescent="0.25">
      <c r="B18" s="67"/>
      <c r="C18" s="56"/>
      <c r="D18" s="56"/>
      <c r="E18" s="56"/>
      <c r="F18" s="60"/>
      <c r="G18" s="60"/>
    </row>
    <row r="20" spans="2:7" ht="20.25" x14ac:dyDescent="0.25">
      <c r="B20" s="51" t="s">
        <v>153</v>
      </c>
      <c r="C20" s="53"/>
      <c r="D20" s="53"/>
      <c r="E20" s="53"/>
      <c r="F20" s="61"/>
      <c r="G20" s="61"/>
    </row>
    <row r="21" spans="2:7" x14ac:dyDescent="0.25">
      <c r="B21" s="54" t="s">
        <v>149</v>
      </c>
      <c r="C21" s="54" t="s">
        <v>0</v>
      </c>
      <c r="D21" s="54" t="s">
        <v>135</v>
      </c>
      <c r="E21" s="54" t="s">
        <v>141</v>
      </c>
      <c r="F21" s="54" t="s">
        <v>137</v>
      </c>
      <c r="G21" s="54" t="s">
        <v>136</v>
      </c>
    </row>
    <row r="22" spans="2:7" x14ac:dyDescent="0.25">
      <c r="B22" s="65" t="s">
        <v>150</v>
      </c>
      <c r="C22" s="55">
        <v>1</v>
      </c>
      <c r="D22" s="55" t="s">
        <v>138</v>
      </c>
      <c r="E22" s="55" t="s">
        <v>142</v>
      </c>
      <c r="F22" s="58">
        <v>45863</v>
      </c>
      <c r="G22" s="58">
        <v>45895</v>
      </c>
    </row>
    <row r="23" spans="2:7" x14ac:dyDescent="0.25">
      <c r="B23" s="65"/>
      <c r="C23" s="55">
        <v>2</v>
      </c>
      <c r="D23" s="55" t="s">
        <v>139</v>
      </c>
      <c r="E23" s="55" t="s">
        <v>47</v>
      </c>
      <c r="F23" s="58">
        <v>45895</v>
      </c>
      <c r="G23" s="58">
        <v>45895</v>
      </c>
    </row>
    <row r="24" spans="2:7" x14ac:dyDescent="0.25">
      <c r="B24" s="65"/>
      <c r="C24" s="55">
        <v>3</v>
      </c>
      <c r="D24" s="55" t="s">
        <v>144</v>
      </c>
      <c r="E24" s="55" t="s">
        <v>143</v>
      </c>
      <c r="F24" s="58">
        <v>45895</v>
      </c>
      <c r="G24" s="58">
        <v>45897</v>
      </c>
    </row>
    <row r="25" spans="2:7" x14ac:dyDescent="0.25">
      <c r="B25" s="65"/>
      <c r="C25" s="55">
        <v>4</v>
      </c>
      <c r="D25" s="55" t="s">
        <v>145</v>
      </c>
      <c r="E25" s="55" t="s">
        <v>143</v>
      </c>
      <c r="F25" s="58">
        <v>45897</v>
      </c>
      <c r="G25" s="58">
        <v>45899</v>
      </c>
    </row>
    <row r="26" spans="2:7" x14ac:dyDescent="0.25">
      <c r="B26" s="65"/>
      <c r="C26" s="55"/>
      <c r="D26" s="55" t="s">
        <v>146</v>
      </c>
      <c r="E26" s="55"/>
      <c r="F26" s="59"/>
      <c r="G26" s="59"/>
    </row>
    <row r="27" spans="2:7" x14ac:dyDescent="0.25">
      <c r="B27" s="65"/>
      <c r="C27" s="55">
        <v>5</v>
      </c>
      <c r="D27" s="55" t="s">
        <v>147</v>
      </c>
      <c r="E27" s="55" t="s">
        <v>142</v>
      </c>
      <c r="F27" s="58">
        <v>45902</v>
      </c>
      <c r="G27" s="58">
        <v>45902</v>
      </c>
    </row>
    <row r="28" spans="2:7" x14ac:dyDescent="0.25">
      <c r="B28" s="55"/>
      <c r="C28" s="55"/>
      <c r="D28" s="55"/>
      <c r="E28" s="55"/>
      <c r="F28" s="59"/>
      <c r="G28" s="59"/>
    </row>
    <row r="29" spans="2:7" x14ac:dyDescent="0.25">
      <c r="B29" s="65" t="s">
        <v>151</v>
      </c>
      <c r="C29" s="55">
        <v>6</v>
      </c>
      <c r="D29" s="55" t="s">
        <v>148</v>
      </c>
      <c r="E29" s="55" t="s">
        <v>142</v>
      </c>
      <c r="F29" s="58">
        <v>45903</v>
      </c>
      <c r="G29" s="58">
        <v>45909</v>
      </c>
    </row>
    <row r="30" spans="2:7" x14ac:dyDescent="0.25">
      <c r="B30" s="65"/>
      <c r="C30" s="55">
        <v>7</v>
      </c>
      <c r="D30" s="55" t="s">
        <v>139</v>
      </c>
      <c r="E30" s="55" t="s">
        <v>47</v>
      </c>
      <c r="F30" s="58">
        <v>45909</v>
      </c>
      <c r="G30" s="58">
        <v>45909</v>
      </c>
    </row>
    <row r="31" spans="2:7" x14ac:dyDescent="0.25">
      <c r="B31" s="65"/>
      <c r="C31" s="55">
        <v>8</v>
      </c>
      <c r="D31" s="55" t="s">
        <v>144</v>
      </c>
      <c r="E31" s="55" t="s">
        <v>143</v>
      </c>
      <c r="F31" s="58">
        <v>45909</v>
      </c>
      <c r="G31" s="58">
        <v>45909</v>
      </c>
    </row>
    <row r="32" spans="2:7" x14ac:dyDescent="0.25">
      <c r="B32" s="65"/>
      <c r="C32" s="55">
        <v>9</v>
      </c>
      <c r="D32" s="55" t="s">
        <v>145</v>
      </c>
      <c r="E32" s="55" t="s">
        <v>143</v>
      </c>
      <c r="F32" s="58">
        <v>45909</v>
      </c>
      <c r="G32" s="58">
        <v>45912</v>
      </c>
    </row>
    <row r="33" spans="2:7" x14ac:dyDescent="0.25">
      <c r="B33" s="66"/>
      <c r="C33" s="62">
        <v>10</v>
      </c>
      <c r="D33" s="62" t="s">
        <v>154</v>
      </c>
      <c r="E33" s="55" t="s">
        <v>143</v>
      </c>
      <c r="F33" s="58">
        <v>45912</v>
      </c>
      <c r="G33" s="58">
        <v>45912</v>
      </c>
    </row>
    <row r="34" spans="2:7" x14ac:dyDescent="0.25">
      <c r="B34" s="66"/>
      <c r="C34" s="55">
        <v>11</v>
      </c>
      <c r="D34" s="62" t="s">
        <v>155</v>
      </c>
      <c r="E34" s="62" t="s">
        <v>47</v>
      </c>
      <c r="F34" s="63">
        <v>45917</v>
      </c>
      <c r="G34" s="63">
        <v>45917</v>
      </c>
    </row>
    <row r="35" spans="2:7" x14ac:dyDescent="0.25">
      <c r="B35" s="66"/>
      <c r="C35" s="62"/>
      <c r="D35" s="62"/>
      <c r="E35" s="62"/>
      <c r="F35" s="63"/>
      <c r="G35" s="64"/>
    </row>
    <row r="36" spans="2:7" x14ac:dyDescent="0.25">
      <c r="B36" s="67"/>
      <c r="C36" s="56"/>
      <c r="D36" s="56"/>
      <c r="E36" s="56"/>
      <c r="F36" s="60"/>
      <c r="G36" s="60"/>
    </row>
  </sheetData>
  <mergeCells count="4">
    <mergeCell ref="B4:B9"/>
    <mergeCell ref="B11:B18"/>
    <mergeCell ref="B22:B27"/>
    <mergeCell ref="B29:B3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O65"/>
  <sheetViews>
    <sheetView tabSelected="1" topLeftCell="B53" zoomScale="85" zoomScaleNormal="85" workbookViewId="0">
      <selection activeCell="F65" sqref="F65"/>
    </sheetView>
  </sheetViews>
  <sheetFormatPr defaultColWidth="9.140625" defaultRowHeight="15" x14ac:dyDescent="0.25"/>
  <cols>
    <col min="1" max="1" width="3" style="2" customWidth="1"/>
    <col min="2" max="2" width="3.5703125" style="45" bestFit="1" customWidth="1"/>
    <col min="3" max="3" width="49.28515625" style="13" customWidth="1"/>
    <col min="4" max="4" width="17.5703125" style="13" customWidth="1"/>
    <col min="5" max="5" width="11" style="13" customWidth="1"/>
    <col min="6" max="6" width="16.5703125" style="13" customWidth="1"/>
    <col min="7" max="7" width="9.5703125" style="6" customWidth="1"/>
    <col min="8" max="9" width="10.5703125" style="13" customWidth="1"/>
    <col min="10" max="10" width="38" style="6" customWidth="1"/>
    <col min="11" max="16384" width="9.140625" style="2"/>
  </cols>
  <sheetData>
    <row r="1" spans="2:15" ht="20.25" x14ac:dyDescent="0.25">
      <c r="B1" s="68" t="s">
        <v>128</v>
      </c>
      <c r="C1" s="68"/>
      <c r="D1" s="68"/>
      <c r="E1" s="68"/>
      <c r="F1" s="68"/>
      <c r="G1" s="68"/>
      <c r="H1" s="68"/>
      <c r="I1" s="68"/>
      <c r="J1" s="68"/>
      <c r="K1" s="1"/>
      <c r="L1" s="1"/>
      <c r="M1" s="1"/>
      <c r="N1" s="1"/>
      <c r="O1" s="1"/>
    </row>
    <row r="2" spans="2:15" hidden="1" x14ac:dyDescent="0.25">
      <c r="B2" s="3"/>
      <c r="C2" s="3"/>
      <c r="D2" s="3"/>
      <c r="E2" s="3"/>
      <c r="F2" s="3"/>
      <c r="G2" s="3"/>
      <c r="H2" s="3"/>
      <c r="I2" s="3"/>
      <c r="J2" s="3"/>
      <c r="K2" s="4"/>
      <c r="L2" s="4"/>
      <c r="M2" s="4"/>
      <c r="N2" s="4"/>
      <c r="O2" s="4"/>
    </row>
    <row r="3" spans="2:15" hidden="1" x14ac:dyDescent="0.25">
      <c r="B3" s="3"/>
      <c r="C3" s="3"/>
      <c r="D3" s="3"/>
      <c r="E3" s="41"/>
      <c r="F3" s="18" t="s">
        <v>57</v>
      </c>
      <c r="G3" s="3"/>
      <c r="H3" s="3" t="s">
        <v>58</v>
      </c>
      <c r="I3" s="3">
        <f>COUNTIF($H$17:$H$65,H3)</f>
        <v>5</v>
      </c>
      <c r="J3" s="46">
        <f>I3/38</f>
        <v>0.13157894736842105</v>
      </c>
      <c r="K3" s="4"/>
      <c r="L3" s="4"/>
      <c r="M3" s="4"/>
      <c r="N3" s="4"/>
      <c r="O3" s="4"/>
    </row>
    <row r="4" spans="2:15" hidden="1" x14ac:dyDescent="0.25">
      <c r="B4" s="3"/>
      <c r="C4" s="3"/>
      <c r="D4" s="3"/>
      <c r="E4" s="16"/>
      <c r="F4" s="18" t="s">
        <v>55</v>
      </c>
      <c r="G4" s="3"/>
      <c r="H4" s="3" t="s">
        <v>54</v>
      </c>
      <c r="I4" s="3">
        <f>COUNTIF($H$17:$H$65,H4)</f>
        <v>0</v>
      </c>
      <c r="J4" s="3"/>
      <c r="K4" s="4"/>
      <c r="L4" s="4"/>
      <c r="M4" s="4"/>
      <c r="N4" s="4"/>
      <c r="O4" s="4"/>
    </row>
    <row r="5" spans="2:15" hidden="1" x14ac:dyDescent="0.25">
      <c r="B5" s="3"/>
      <c r="C5" s="3"/>
      <c r="D5" s="3"/>
      <c r="E5" s="17"/>
      <c r="F5" s="18" t="s">
        <v>56</v>
      </c>
      <c r="G5" s="3"/>
      <c r="H5" s="3" t="s">
        <v>5</v>
      </c>
      <c r="I5" s="3">
        <f>COUNTIF($H$17:$H$65,H5)</f>
        <v>36</v>
      </c>
      <c r="J5" s="46">
        <f>I5/38</f>
        <v>0.94736842105263153</v>
      </c>
      <c r="K5" s="4"/>
      <c r="L5" s="4"/>
      <c r="M5" s="4"/>
      <c r="N5" s="4"/>
      <c r="O5" s="4"/>
    </row>
    <row r="6" spans="2:15" hidden="1" x14ac:dyDescent="0.25">
      <c r="B6" s="3"/>
      <c r="C6" s="3"/>
      <c r="D6" s="3"/>
      <c r="E6" s="3"/>
      <c r="F6" s="18"/>
      <c r="G6" s="3"/>
      <c r="H6" s="3"/>
      <c r="I6" s="3"/>
      <c r="J6" s="3"/>
      <c r="K6" s="4"/>
      <c r="L6" s="4"/>
      <c r="M6" s="4"/>
      <c r="N6" s="4"/>
      <c r="O6" s="4"/>
    </row>
    <row r="7" spans="2:15" hidden="1" x14ac:dyDescent="0.25">
      <c r="B7" s="3"/>
      <c r="C7" s="3"/>
      <c r="D7" s="3"/>
      <c r="E7" s="3"/>
      <c r="F7" s="18"/>
      <c r="G7" s="3"/>
      <c r="H7" s="3"/>
      <c r="I7" s="3"/>
      <c r="J7" s="3"/>
      <c r="K7" s="4"/>
      <c r="L7" s="4"/>
      <c r="M7" s="4"/>
      <c r="N7" s="4"/>
      <c r="O7" s="4"/>
    </row>
    <row r="8" spans="2:15" hidden="1" x14ac:dyDescent="0.25">
      <c r="B8" s="3"/>
      <c r="C8" s="3"/>
      <c r="D8" s="3"/>
      <c r="E8" s="3"/>
      <c r="F8" s="18"/>
      <c r="G8" s="3"/>
      <c r="H8" s="3"/>
      <c r="I8" s="3"/>
      <c r="J8" s="46">
        <f>2/38</f>
        <v>5.2631578947368418E-2</v>
      </c>
      <c r="K8" s="4"/>
      <c r="L8" s="4"/>
      <c r="M8" s="4"/>
      <c r="N8" s="4"/>
      <c r="O8" s="4"/>
    </row>
    <row r="9" spans="2:15" hidden="1" x14ac:dyDescent="0.25">
      <c r="B9" s="3"/>
      <c r="C9" s="3"/>
      <c r="D9" s="3"/>
      <c r="E9" s="3"/>
      <c r="F9" s="18"/>
      <c r="G9" s="3"/>
      <c r="H9" s="3"/>
      <c r="I9" s="3"/>
      <c r="J9" s="47">
        <f>1-J8</f>
        <v>0.94736842105263164</v>
      </c>
      <c r="K9" s="4"/>
      <c r="L9" s="4"/>
      <c r="M9" s="4"/>
      <c r="N9" s="4"/>
      <c r="O9" s="4"/>
    </row>
    <row r="10" spans="2:15" hidden="1" x14ac:dyDescent="0.25">
      <c r="B10" s="3"/>
      <c r="C10" s="3"/>
      <c r="D10" s="3"/>
      <c r="E10" s="3"/>
      <c r="F10" s="18"/>
      <c r="G10" s="3"/>
      <c r="H10" s="3"/>
      <c r="I10" s="3"/>
      <c r="J10" s="3"/>
      <c r="K10" s="4"/>
      <c r="L10" s="4"/>
      <c r="M10" s="4"/>
      <c r="N10" s="4"/>
      <c r="O10" s="4"/>
    </row>
    <row r="11" spans="2:15" hidden="1" x14ac:dyDescent="0.25">
      <c r="B11" s="3"/>
      <c r="C11" s="3"/>
      <c r="D11" s="3"/>
      <c r="E11" s="3"/>
      <c r="F11" s="18"/>
      <c r="G11" s="3"/>
      <c r="H11" s="3"/>
      <c r="I11" s="3"/>
      <c r="J11" s="3"/>
      <c r="K11" s="4"/>
      <c r="L11" s="4"/>
      <c r="M11" s="4"/>
      <c r="N11" s="4"/>
      <c r="O11" s="4"/>
    </row>
    <row r="12" spans="2:15" hidden="1" x14ac:dyDescent="0.25">
      <c r="B12" s="3"/>
      <c r="C12" s="3"/>
      <c r="D12" s="3"/>
      <c r="E12" s="3"/>
      <c r="F12" s="18"/>
      <c r="G12" s="3"/>
      <c r="H12" s="3"/>
      <c r="I12" s="3"/>
      <c r="J12" s="3"/>
      <c r="K12" s="4"/>
      <c r="L12" s="4"/>
      <c r="M12" s="4"/>
      <c r="N12" s="4"/>
      <c r="O12" s="4"/>
    </row>
    <row r="13" spans="2:15" hidden="1" x14ac:dyDescent="0.25">
      <c r="B13" s="3"/>
      <c r="C13" s="3"/>
      <c r="D13" s="3"/>
      <c r="E13" s="3"/>
      <c r="F13" s="18"/>
      <c r="G13" s="3"/>
      <c r="H13" s="3"/>
      <c r="I13" s="3"/>
      <c r="J13" s="3"/>
      <c r="K13" s="4"/>
      <c r="L13" s="4"/>
      <c r="M13" s="4"/>
      <c r="N13" s="4"/>
      <c r="O13" s="4"/>
    </row>
    <row r="14" spans="2:15" hidden="1" x14ac:dyDescent="0.25">
      <c r="B14" s="3"/>
      <c r="C14" s="3"/>
      <c r="D14" s="3"/>
      <c r="E14" s="3"/>
      <c r="F14" s="18"/>
      <c r="G14" s="3"/>
      <c r="H14" s="3"/>
      <c r="I14" s="3"/>
      <c r="J14" s="3"/>
      <c r="K14" s="4"/>
      <c r="L14" s="4"/>
      <c r="M14" s="4"/>
      <c r="N14" s="4"/>
      <c r="O14" s="4"/>
    </row>
    <row r="15" spans="2:15" hidden="1" x14ac:dyDescent="0.25">
      <c r="B15" s="3"/>
      <c r="C15" s="3"/>
      <c r="D15" s="3"/>
      <c r="E15" s="3"/>
      <c r="F15" s="18"/>
      <c r="G15" s="3"/>
      <c r="H15" s="3"/>
      <c r="I15" s="3"/>
      <c r="J15" s="3"/>
      <c r="K15" s="4"/>
      <c r="L15" s="4"/>
      <c r="M15" s="4"/>
      <c r="N15" s="4"/>
      <c r="O15" s="4"/>
    </row>
    <row r="16" spans="2:15" hidden="1" x14ac:dyDescent="0.25">
      <c r="B16" s="3"/>
      <c r="C16" s="3"/>
      <c r="D16" s="3"/>
      <c r="E16" s="3"/>
      <c r="F16" s="18"/>
      <c r="G16" s="3"/>
      <c r="H16" s="3"/>
      <c r="I16" s="3"/>
      <c r="J16" s="3"/>
      <c r="K16" s="4"/>
      <c r="L16" s="4"/>
      <c r="M16" s="4"/>
      <c r="N16" s="4"/>
      <c r="O16" s="4"/>
    </row>
    <row r="17" spans="2:10" s="6" customFormat="1" ht="30.75" thickBot="1" x14ac:dyDescent="0.3">
      <c r="B17" s="5" t="s">
        <v>0</v>
      </c>
      <c r="C17" s="5" t="s">
        <v>72</v>
      </c>
      <c r="D17" s="5" t="s">
        <v>37</v>
      </c>
      <c r="E17" s="5" t="s">
        <v>69</v>
      </c>
      <c r="F17" s="5" t="s">
        <v>70</v>
      </c>
      <c r="G17" s="5" t="s">
        <v>71</v>
      </c>
      <c r="H17" s="5" t="s">
        <v>1</v>
      </c>
      <c r="I17" s="5" t="s">
        <v>73</v>
      </c>
      <c r="J17" s="5" t="s">
        <v>2</v>
      </c>
    </row>
    <row r="18" spans="2:10" s="8" customFormat="1" ht="15.75" thickTop="1" x14ac:dyDescent="0.25">
      <c r="B18" s="20"/>
      <c r="C18" s="7" t="s">
        <v>3</v>
      </c>
      <c r="D18" s="7"/>
      <c r="E18" s="7"/>
      <c r="F18" s="7"/>
      <c r="G18" s="20"/>
      <c r="H18" s="7"/>
      <c r="I18" s="7"/>
      <c r="J18" s="7"/>
    </row>
    <row r="19" spans="2:10" ht="45" x14ac:dyDescent="0.25">
      <c r="B19" s="43">
        <v>1</v>
      </c>
      <c r="C19" s="14" t="s">
        <v>4</v>
      </c>
      <c r="D19" s="10" t="s">
        <v>43</v>
      </c>
      <c r="E19" s="22">
        <v>45859</v>
      </c>
      <c r="F19" s="22">
        <v>45860</v>
      </c>
      <c r="G19" s="9" t="s">
        <v>64</v>
      </c>
      <c r="H19" s="9" t="s">
        <v>5</v>
      </c>
      <c r="I19" s="22">
        <v>45874</v>
      </c>
      <c r="J19" s="9" t="s">
        <v>48</v>
      </c>
    </row>
    <row r="20" spans="2:10" ht="45" x14ac:dyDescent="0.25">
      <c r="B20" s="43">
        <v>2</v>
      </c>
      <c r="C20" s="14" t="s">
        <v>6</v>
      </c>
      <c r="D20" s="10" t="s">
        <v>43</v>
      </c>
      <c r="E20" s="22">
        <v>45862</v>
      </c>
      <c r="F20" s="22">
        <v>45863</v>
      </c>
      <c r="G20" s="9" t="s">
        <v>64</v>
      </c>
      <c r="H20" s="9" t="s">
        <v>5</v>
      </c>
      <c r="I20" s="22">
        <v>45874</v>
      </c>
      <c r="J20" s="9" t="s">
        <v>48</v>
      </c>
    </row>
    <row r="21" spans="2:10" ht="45" x14ac:dyDescent="0.25">
      <c r="B21" s="43">
        <v>3</v>
      </c>
      <c r="C21" s="15" t="s">
        <v>7</v>
      </c>
      <c r="D21" s="10" t="s">
        <v>8</v>
      </c>
      <c r="E21" s="22">
        <v>45859</v>
      </c>
      <c r="F21" s="22">
        <v>45859</v>
      </c>
      <c r="G21" s="11" t="s">
        <v>67</v>
      </c>
      <c r="H21" s="11" t="s">
        <v>5</v>
      </c>
      <c r="I21" s="22">
        <v>45874</v>
      </c>
      <c r="J21" s="11" t="s">
        <v>49</v>
      </c>
    </row>
    <row r="22" spans="2:10" ht="45" x14ac:dyDescent="0.25">
      <c r="B22" s="43">
        <v>4</v>
      </c>
      <c r="C22" s="15" t="s">
        <v>9</v>
      </c>
      <c r="D22" s="10" t="s">
        <v>8</v>
      </c>
      <c r="E22" s="22">
        <v>45859</v>
      </c>
      <c r="F22" s="22">
        <v>45859</v>
      </c>
      <c r="G22" s="11" t="s">
        <v>67</v>
      </c>
      <c r="H22" s="11" t="s">
        <v>5</v>
      </c>
      <c r="I22" s="22">
        <v>45874</v>
      </c>
      <c r="J22" s="11" t="s">
        <v>49</v>
      </c>
    </row>
    <row r="23" spans="2:10" ht="30" x14ac:dyDescent="0.25">
      <c r="B23" s="43">
        <v>5</v>
      </c>
      <c r="C23" s="15" t="s">
        <v>10</v>
      </c>
      <c r="D23" s="10" t="s">
        <v>11</v>
      </c>
      <c r="E23" s="19">
        <v>45874</v>
      </c>
      <c r="F23" s="19">
        <v>45874</v>
      </c>
      <c r="G23" s="11" t="s">
        <v>67</v>
      </c>
      <c r="H23" s="11" t="s">
        <v>5</v>
      </c>
      <c r="I23" s="22">
        <v>45876</v>
      </c>
      <c r="J23" s="11" t="s">
        <v>50</v>
      </c>
    </row>
    <row r="24" spans="2:10" ht="30" x14ac:dyDescent="0.25">
      <c r="B24" s="43">
        <v>6</v>
      </c>
      <c r="C24" s="15" t="s">
        <v>12</v>
      </c>
      <c r="D24" s="10" t="s">
        <v>11</v>
      </c>
      <c r="E24" s="19">
        <v>45874</v>
      </c>
      <c r="F24" s="19">
        <v>45874</v>
      </c>
      <c r="G24" s="11" t="s">
        <v>67</v>
      </c>
      <c r="H24" s="11" t="s">
        <v>5</v>
      </c>
      <c r="I24" s="22">
        <v>45876</v>
      </c>
      <c r="J24" s="11" t="s">
        <v>50</v>
      </c>
    </row>
    <row r="25" spans="2:10" ht="30" x14ac:dyDescent="0.25">
      <c r="B25" s="43">
        <v>7</v>
      </c>
      <c r="C25" s="15" t="s">
        <v>13</v>
      </c>
      <c r="D25" s="10" t="s">
        <v>38</v>
      </c>
      <c r="E25" s="19">
        <v>45874</v>
      </c>
      <c r="F25" s="19">
        <v>45874</v>
      </c>
      <c r="G25" s="11" t="s">
        <v>67</v>
      </c>
      <c r="H25" s="11" t="s">
        <v>5</v>
      </c>
      <c r="I25" s="22">
        <v>45877</v>
      </c>
      <c r="J25" s="11" t="s">
        <v>50</v>
      </c>
    </row>
    <row r="26" spans="2:10" ht="30" x14ac:dyDescent="0.25">
      <c r="B26" s="43">
        <v>8</v>
      </c>
      <c r="C26" s="15" t="s">
        <v>14</v>
      </c>
      <c r="D26" s="10" t="s">
        <v>38</v>
      </c>
      <c r="E26" s="19">
        <v>45875</v>
      </c>
      <c r="F26" s="19">
        <v>45880</v>
      </c>
      <c r="G26" s="11" t="s">
        <v>86</v>
      </c>
      <c r="H26" s="11" t="s">
        <v>5</v>
      </c>
      <c r="I26" s="22">
        <v>45877</v>
      </c>
      <c r="J26" s="11" t="s">
        <v>53</v>
      </c>
    </row>
    <row r="27" spans="2:10" ht="30" x14ac:dyDescent="0.25">
      <c r="B27" s="43">
        <v>9</v>
      </c>
      <c r="C27" s="15" t="s">
        <v>15</v>
      </c>
      <c r="D27" s="10" t="s">
        <v>40</v>
      </c>
      <c r="E27" s="19">
        <v>45874</v>
      </c>
      <c r="F27" s="19">
        <v>45881</v>
      </c>
      <c r="G27" s="11" t="s">
        <v>125</v>
      </c>
      <c r="H27" s="11" t="s">
        <v>5</v>
      </c>
      <c r="I27" s="19">
        <v>45882</v>
      </c>
      <c r="J27" s="11" t="s">
        <v>87</v>
      </c>
    </row>
    <row r="28" spans="2:10" ht="30" x14ac:dyDescent="0.25">
      <c r="B28" s="43">
        <v>10</v>
      </c>
      <c r="C28" s="15" t="s">
        <v>16</v>
      </c>
      <c r="D28" s="10" t="s">
        <v>40</v>
      </c>
      <c r="E28" s="19">
        <v>45874</v>
      </c>
      <c r="F28" s="19">
        <v>45881</v>
      </c>
      <c r="G28" s="11" t="s">
        <v>125</v>
      </c>
      <c r="H28" s="11" t="s">
        <v>5</v>
      </c>
      <c r="I28" s="19">
        <v>45882</v>
      </c>
      <c r="J28" s="11" t="s">
        <v>87</v>
      </c>
    </row>
    <row r="29" spans="2:10" ht="30" x14ac:dyDescent="0.25">
      <c r="B29" s="43">
        <v>11</v>
      </c>
      <c r="C29" s="42" t="s">
        <v>17</v>
      </c>
      <c r="D29" s="10" t="s">
        <v>41</v>
      </c>
      <c r="E29" s="19">
        <v>45870</v>
      </c>
      <c r="F29" s="19">
        <v>45895</v>
      </c>
      <c r="G29" s="11" t="s">
        <v>133</v>
      </c>
      <c r="H29" s="11" t="s">
        <v>5</v>
      </c>
      <c r="I29" s="19">
        <v>45883</v>
      </c>
      <c r="J29" s="11" t="s">
        <v>51</v>
      </c>
    </row>
    <row r="30" spans="2:10" ht="30" x14ac:dyDescent="0.25">
      <c r="B30" s="43">
        <v>12</v>
      </c>
      <c r="C30" s="42" t="s">
        <v>18</v>
      </c>
      <c r="D30" s="10" t="s">
        <v>41</v>
      </c>
      <c r="E30" s="19">
        <v>45870</v>
      </c>
      <c r="F30" s="19">
        <v>45895</v>
      </c>
      <c r="G30" s="11" t="s">
        <v>133</v>
      </c>
      <c r="H30" s="11" t="s">
        <v>5</v>
      </c>
      <c r="I30" s="19">
        <v>45883</v>
      </c>
      <c r="J30" s="11" t="s">
        <v>51</v>
      </c>
    </row>
    <row r="31" spans="2:10" ht="30" x14ac:dyDescent="0.25">
      <c r="B31" s="43">
        <v>13</v>
      </c>
      <c r="C31" s="15" t="s">
        <v>19</v>
      </c>
      <c r="D31" s="10" t="s">
        <v>42</v>
      </c>
      <c r="E31" s="22">
        <v>45859</v>
      </c>
      <c r="F31" s="22">
        <v>45859</v>
      </c>
      <c r="G31" s="11" t="s">
        <v>67</v>
      </c>
      <c r="H31" s="11" t="s">
        <v>5</v>
      </c>
      <c r="I31" s="22">
        <v>45874</v>
      </c>
      <c r="J31" s="11" t="s">
        <v>52</v>
      </c>
    </row>
    <row r="32" spans="2:10" ht="30" x14ac:dyDescent="0.25">
      <c r="B32" s="43">
        <v>14</v>
      </c>
      <c r="C32" s="15" t="s">
        <v>20</v>
      </c>
      <c r="D32" s="10" t="s">
        <v>42</v>
      </c>
      <c r="E32" s="22">
        <v>45859</v>
      </c>
      <c r="F32" s="22">
        <v>45859</v>
      </c>
      <c r="G32" s="11" t="s">
        <v>67</v>
      </c>
      <c r="H32" s="11" t="s">
        <v>5</v>
      </c>
      <c r="I32" s="22">
        <v>45874</v>
      </c>
      <c r="J32" s="11" t="s">
        <v>52</v>
      </c>
    </row>
    <row r="33" spans="2:10" ht="30" x14ac:dyDescent="0.25">
      <c r="B33" s="43">
        <v>15</v>
      </c>
      <c r="C33" s="15" t="s">
        <v>21</v>
      </c>
      <c r="D33" s="10" t="s">
        <v>39</v>
      </c>
      <c r="E33" s="19">
        <v>45874</v>
      </c>
      <c r="F33" s="19">
        <v>45881</v>
      </c>
      <c r="G33" s="11" t="s">
        <v>125</v>
      </c>
      <c r="H33" s="11" t="s">
        <v>58</v>
      </c>
      <c r="I33" s="19">
        <v>45882</v>
      </c>
      <c r="J33" s="11" t="s">
        <v>131</v>
      </c>
    </row>
    <row r="34" spans="2:10" ht="30" x14ac:dyDescent="0.25">
      <c r="B34" s="43">
        <v>16</v>
      </c>
      <c r="C34" s="15" t="s">
        <v>22</v>
      </c>
      <c r="D34" s="10" t="s">
        <v>39</v>
      </c>
      <c r="E34" s="19">
        <v>45874</v>
      </c>
      <c r="F34" s="19">
        <v>45881</v>
      </c>
      <c r="G34" s="11" t="s">
        <v>125</v>
      </c>
      <c r="H34" s="11" t="s">
        <v>5</v>
      </c>
      <c r="I34" s="19">
        <v>45882</v>
      </c>
      <c r="J34" s="11" t="s">
        <v>131</v>
      </c>
    </row>
    <row r="35" spans="2:10" ht="30" x14ac:dyDescent="0.25">
      <c r="B35" s="43">
        <v>17</v>
      </c>
      <c r="C35" s="15" t="s">
        <v>126</v>
      </c>
      <c r="D35" s="10" t="s">
        <v>39</v>
      </c>
      <c r="E35" s="19">
        <v>45874</v>
      </c>
      <c r="F35" s="19">
        <v>45884</v>
      </c>
      <c r="G35" s="11" t="s">
        <v>129</v>
      </c>
      <c r="H35" s="11" t="s">
        <v>5</v>
      </c>
      <c r="I35" s="19">
        <v>45882</v>
      </c>
      <c r="J35" s="11" t="s">
        <v>131</v>
      </c>
    </row>
    <row r="36" spans="2:10" ht="30" x14ac:dyDescent="0.25">
      <c r="B36" s="43">
        <v>18</v>
      </c>
      <c r="C36" s="15" t="s">
        <v>127</v>
      </c>
      <c r="D36" s="10" t="s">
        <v>39</v>
      </c>
      <c r="E36" s="19">
        <v>45874</v>
      </c>
      <c r="F36" s="19">
        <v>45884</v>
      </c>
      <c r="G36" s="11" t="s">
        <v>129</v>
      </c>
      <c r="H36" s="11" t="s">
        <v>5</v>
      </c>
      <c r="I36" s="19">
        <v>45882</v>
      </c>
      <c r="J36" s="11" t="s">
        <v>131</v>
      </c>
    </row>
    <row r="37" spans="2:10" ht="30" x14ac:dyDescent="0.25">
      <c r="B37" s="43">
        <v>19</v>
      </c>
      <c r="C37" s="15" t="s">
        <v>23</v>
      </c>
      <c r="D37" s="10" t="s">
        <v>42</v>
      </c>
      <c r="E37" s="19">
        <v>45875</v>
      </c>
      <c r="F37" s="19">
        <v>45875</v>
      </c>
      <c r="G37" s="11" t="s">
        <v>67</v>
      </c>
      <c r="H37" s="11" t="s">
        <v>5</v>
      </c>
      <c r="I37" s="19">
        <v>45882</v>
      </c>
      <c r="J37" s="11" t="s">
        <v>59</v>
      </c>
    </row>
    <row r="38" spans="2:10" ht="30" x14ac:dyDescent="0.25">
      <c r="B38" s="43">
        <v>20</v>
      </c>
      <c r="C38" s="15" t="s">
        <v>24</v>
      </c>
      <c r="D38" s="10" t="s">
        <v>42</v>
      </c>
      <c r="E38" s="19">
        <v>45875</v>
      </c>
      <c r="F38" s="19">
        <v>45875</v>
      </c>
      <c r="G38" s="11" t="s">
        <v>67</v>
      </c>
      <c r="H38" s="11" t="s">
        <v>5</v>
      </c>
      <c r="I38" s="19">
        <v>45882</v>
      </c>
      <c r="J38" s="11" t="s">
        <v>60</v>
      </c>
    </row>
    <row r="39" spans="2:10" ht="30" x14ac:dyDescent="0.25">
      <c r="B39" s="43">
        <v>21</v>
      </c>
      <c r="C39" s="15" t="s">
        <v>25</v>
      </c>
      <c r="D39" s="10" t="s">
        <v>39</v>
      </c>
      <c r="E39" s="22">
        <v>45859</v>
      </c>
      <c r="F39" s="19">
        <v>45861</v>
      </c>
      <c r="G39" s="11" t="s">
        <v>66</v>
      </c>
      <c r="H39" s="11" t="s">
        <v>5</v>
      </c>
      <c r="I39" s="19">
        <v>45882</v>
      </c>
      <c r="J39" s="11" t="s">
        <v>61</v>
      </c>
    </row>
    <row r="40" spans="2:10" ht="30" x14ac:dyDescent="0.25">
      <c r="B40" s="43">
        <v>22</v>
      </c>
      <c r="C40" s="15" t="s">
        <v>26</v>
      </c>
      <c r="D40" s="10" t="s">
        <v>39</v>
      </c>
      <c r="E40" s="22">
        <v>45859</v>
      </c>
      <c r="F40" s="19">
        <v>45861</v>
      </c>
      <c r="G40" s="11" t="s">
        <v>66</v>
      </c>
      <c r="H40" s="11" t="s">
        <v>5</v>
      </c>
      <c r="I40" s="19">
        <v>45882</v>
      </c>
      <c r="J40" s="11" t="s">
        <v>62</v>
      </c>
    </row>
    <row r="41" spans="2:10" ht="30" x14ac:dyDescent="0.25">
      <c r="B41" s="43">
        <v>23</v>
      </c>
      <c r="C41" s="15" t="s">
        <v>27</v>
      </c>
      <c r="D41" s="10" t="s">
        <v>43</v>
      </c>
      <c r="E41" s="22">
        <v>45859</v>
      </c>
      <c r="F41" s="19">
        <v>45861</v>
      </c>
      <c r="G41" s="11" t="s">
        <v>66</v>
      </c>
      <c r="H41" s="11" t="s">
        <v>5</v>
      </c>
      <c r="I41" s="19">
        <v>45882</v>
      </c>
      <c r="J41" s="11" t="s">
        <v>61</v>
      </c>
    </row>
    <row r="42" spans="2:10" ht="45" x14ac:dyDescent="0.25">
      <c r="B42" s="43">
        <v>24</v>
      </c>
      <c r="C42" s="15" t="s">
        <v>28</v>
      </c>
      <c r="D42" s="10" t="s">
        <v>43</v>
      </c>
      <c r="E42" s="22">
        <v>45859</v>
      </c>
      <c r="F42" s="19">
        <v>45861</v>
      </c>
      <c r="G42" s="11" t="s">
        <v>66</v>
      </c>
      <c r="H42" s="11" t="s">
        <v>5</v>
      </c>
      <c r="I42" s="19">
        <v>45882</v>
      </c>
      <c r="J42" s="11" t="s">
        <v>63</v>
      </c>
    </row>
    <row r="43" spans="2:10" ht="45" x14ac:dyDescent="0.25">
      <c r="B43" s="43">
        <v>25</v>
      </c>
      <c r="C43" s="71" t="s">
        <v>29</v>
      </c>
      <c r="D43" s="71" t="s">
        <v>44</v>
      </c>
      <c r="E43" s="72">
        <v>45874</v>
      </c>
      <c r="F43" s="73"/>
      <c r="G43" s="73"/>
      <c r="H43" s="73" t="s">
        <v>58</v>
      </c>
      <c r="I43" s="72">
        <v>45891</v>
      </c>
      <c r="J43" s="73" t="s">
        <v>124</v>
      </c>
    </row>
    <row r="44" spans="2:10" ht="45" x14ac:dyDescent="0.25">
      <c r="B44" s="43">
        <v>26</v>
      </c>
      <c r="C44" s="71" t="s">
        <v>30</v>
      </c>
      <c r="D44" s="71" t="s">
        <v>44</v>
      </c>
      <c r="E44" s="72">
        <v>45874</v>
      </c>
      <c r="F44" s="73"/>
      <c r="G44" s="73"/>
      <c r="H44" s="73" t="s">
        <v>58</v>
      </c>
      <c r="I44" s="72">
        <v>45891</v>
      </c>
      <c r="J44" s="73" t="s">
        <v>124</v>
      </c>
    </row>
    <row r="45" spans="2:10" ht="45" x14ac:dyDescent="0.25">
      <c r="B45" s="43">
        <v>27</v>
      </c>
      <c r="C45" s="15" t="s">
        <v>31</v>
      </c>
      <c r="D45" s="10" t="s">
        <v>77</v>
      </c>
      <c r="E45" s="19">
        <v>45874</v>
      </c>
      <c r="F45" s="19">
        <v>45881</v>
      </c>
      <c r="G45" s="11" t="s">
        <v>125</v>
      </c>
      <c r="H45" s="11" t="s">
        <v>5</v>
      </c>
      <c r="I45" s="19">
        <v>45891</v>
      </c>
      <c r="J45" s="11" t="s">
        <v>123</v>
      </c>
    </row>
    <row r="46" spans="2:10" ht="45" x14ac:dyDescent="0.25">
      <c r="B46" s="43">
        <v>28</v>
      </c>
      <c r="C46" s="15" t="s">
        <v>32</v>
      </c>
      <c r="D46" s="10" t="s">
        <v>77</v>
      </c>
      <c r="E46" s="19">
        <v>45874</v>
      </c>
      <c r="F46" s="19">
        <v>45881</v>
      </c>
      <c r="G46" s="11" t="s">
        <v>125</v>
      </c>
      <c r="H46" s="11" t="s">
        <v>5</v>
      </c>
      <c r="I46" s="19">
        <v>45891</v>
      </c>
      <c r="J46" s="11" t="s">
        <v>123</v>
      </c>
    </row>
    <row r="47" spans="2:10" x14ac:dyDescent="0.25">
      <c r="B47" s="44"/>
      <c r="C47" s="10"/>
      <c r="D47" s="10"/>
      <c r="E47" s="11"/>
      <c r="F47" s="11"/>
      <c r="G47" s="11"/>
      <c r="H47" s="11"/>
      <c r="I47" s="11"/>
      <c r="J47" s="11"/>
    </row>
    <row r="48" spans="2:10" x14ac:dyDescent="0.25">
      <c r="B48" s="44"/>
      <c r="C48" s="12" t="s">
        <v>33</v>
      </c>
      <c r="D48" s="12"/>
      <c r="E48" s="21"/>
      <c r="F48" s="21"/>
      <c r="G48" s="21"/>
      <c r="H48" s="11"/>
      <c r="I48" s="11"/>
      <c r="J48" s="11"/>
    </row>
    <row r="49" spans="2:10" ht="30" x14ac:dyDescent="0.25">
      <c r="B49" s="44">
        <v>1</v>
      </c>
      <c r="C49" s="15" t="s">
        <v>34</v>
      </c>
      <c r="D49" s="10" t="s">
        <v>8</v>
      </c>
      <c r="E49" s="19">
        <v>45845</v>
      </c>
      <c r="F49" s="19">
        <v>45847</v>
      </c>
      <c r="G49" s="11" t="s">
        <v>66</v>
      </c>
      <c r="H49" s="11" t="s">
        <v>5</v>
      </c>
      <c r="I49" s="19">
        <v>45916</v>
      </c>
      <c r="J49" s="11" t="s">
        <v>157</v>
      </c>
    </row>
    <row r="50" spans="2:10" ht="30" x14ac:dyDescent="0.25">
      <c r="B50" s="44">
        <v>2</v>
      </c>
      <c r="C50" s="15" t="s">
        <v>35</v>
      </c>
      <c r="D50" s="10" t="s">
        <v>8</v>
      </c>
      <c r="E50" s="19">
        <v>45845</v>
      </c>
      <c r="F50" s="19">
        <v>45847</v>
      </c>
      <c r="G50" s="11" t="s">
        <v>66</v>
      </c>
      <c r="H50" s="11" t="s">
        <v>5</v>
      </c>
      <c r="I50" s="19">
        <v>45916</v>
      </c>
      <c r="J50" s="11" t="s">
        <v>156</v>
      </c>
    </row>
    <row r="51" spans="2:10" ht="30" x14ac:dyDescent="0.25">
      <c r="B51" s="44">
        <v>3</v>
      </c>
      <c r="C51" s="15" t="s">
        <v>36</v>
      </c>
      <c r="D51" s="10" t="s">
        <v>8</v>
      </c>
      <c r="E51" s="19">
        <v>45804</v>
      </c>
      <c r="F51" s="19">
        <v>45804</v>
      </c>
      <c r="G51" s="11" t="s">
        <v>67</v>
      </c>
      <c r="H51" s="11" t="s">
        <v>5</v>
      </c>
      <c r="I51" s="19">
        <v>45891</v>
      </c>
      <c r="J51" s="11" t="s">
        <v>65</v>
      </c>
    </row>
    <row r="52" spans="2:10" x14ac:dyDescent="0.25">
      <c r="B52" s="44"/>
      <c r="C52" s="10"/>
      <c r="D52" s="10"/>
      <c r="E52" s="11"/>
      <c r="F52" s="11"/>
      <c r="G52" s="11"/>
      <c r="H52" s="11"/>
      <c r="I52" s="11"/>
      <c r="J52" s="11"/>
    </row>
    <row r="53" spans="2:10" x14ac:dyDescent="0.25">
      <c r="B53" s="44"/>
      <c r="C53" s="12" t="s">
        <v>45</v>
      </c>
      <c r="D53" s="10"/>
      <c r="E53" s="11"/>
      <c r="F53" s="11"/>
      <c r="G53" s="11"/>
      <c r="H53" s="11"/>
      <c r="I53" s="11"/>
      <c r="J53" s="11"/>
    </row>
    <row r="54" spans="2:10" ht="30" x14ac:dyDescent="0.25">
      <c r="B54" s="44">
        <v>1</v>
      </c>
      <c r="C54" s="15" t="s">
        <v>46</v>
      </c>
      <c r="D54" s="10" t="s">
        <v>47</v>
      </c>
      <c r="E54" s="19">
        <v>45848</v>
      </c>
      <c r="F54" s="19">
        <v>45849</v>
      </c>
      <c r="G54" s="19" t="s">
        <v>64</v>
      </c>
      <c r="H54" s="11" t="s">
        <v>5</v>
      </c>
      <c r="I54" s="19">
        <v>45849</v>
      </c>
      <c r="J54" s="11" t="s">
        <v>68</v>
      </c>
    </row>
    <row r="55" spans="2:10" ht="30" x14ac:dyDescent="0.25">
      <c r="B55" s="44">
        <v>2</v>
      </c>
      <c r="C55" s="15" t="s">
        <v>78</v>
      </c>
      <c r="D55" s="10" t="s">
        <v>77</v>
      </c>
      <c r="E55" s="19">
        <v>45888</v>
      </c>
      <c r="F55" s="19">
        <v>45888</v>
      </c>
      <c r="G55" s="19" t="s">
        <v>67</v>
      </c>
      <c r="H55" s="11" t="s">
        <v>58</v>
      </c>
      <c r="I55" s="19">
        <v>45894</v>
      </c>
      <c r="J55" s="11" t="s">
        <v>85</v>
      </c>
    </row>
    <row r="56" spans="2:10" x14ac:dyDescent="0.25">
      <c r="B56" s="44">
        <v>3</v>
      </c>
      <c r="C56" s="10" t="s">
        <v>74</v>
      </c>
      <c r="D56" s="10" t="s">
        <v>75</v>
      </c>
      <c r="E56" s="19">
        <v>45895</v>
      </c>
      <c r="F56" s="19">
        <v>45895</v>
      </c>
      <c r="G56" s="19" t="s">
        <v>67</v>
      </c>
      <c r="H56" s="11" t="s">
        <v>5</v>
      </c>
      <c r="I56" s="19">
        <v>45895</v>
      </c>
      <c r="J56" s="11" t="s">
        <v>76</v>
      </c>
    </row>
    <row r="57" spans="2:10" ht="30" x14ac:dyDescent="0.25">
      <c r="B57" s="44">
        <v>4</v>
      </c>
      <c r="C57" s="10" t="s">
        <v>79</v>
      </c>
      <c r="D57" s="10" t="s">
        <v>77</v>
      </c>
      <c r="E57" s="19">
        <v>45902</v>
      </c>
      <c r="F57" s="19">
        <v>45902</v>
      </c>
      <c r="G57" s="19" t="s">
        <v>67</v>
      </c>
      <c r="H57" s="11" t="s">
        <v>5</v>
      </c>
      <c r="I57" s="19">
        <v>45898</v>
      </c>
      <c r="J57" s="11" t="s">
        <v>80</v>
      </c>
    </row>
    <row r="58" spans="2:10" ht="30" x14ac:dyDescent="0.25">
      <c r="B58" s="44">
        <v>5</v>
      </c>
      <c r="C58" s="10" t="s">
        <v>132</v>
      </c>
      <c r="D58" s="10" t="s">
        <v>77</v>
      </c>
      <c r="E58" s="19">
        <v>45902</v>
      </c>
      <c r="F58" s="19">
        <v>45909</v>
      </c>
      <c r="G58" s="11" t="s">
        <v>134</v>
      </c>
      <c r="H58" s="11" t="s">
        <v>5</v>
      </c>
      <c r="I58" s="19">
        <v>45912</v>
      </c>
      <c r="J58" s="11" t="s">
        <v>140</v>
      </c>
    </row>
    <row r="59" spans="2:10" x14ac:dyDescent="0.25">
      <c r="B59" s="44">
        <v>6</v>
      </c>
      <c r="C59" s="10" t="s">
        <v>81</v>
      </c>
      <c r="D59" s="10" t="s">
        <v>77</v>
      </c>
      <c r="E59" s="19">
        <v>45911</v>
      </c>
      <c r="F59" s="19">
        <v>45912</v>
      </c>
      <c r="G59" s="19" t="s">
        <v>64</v>
      </c>
      <c r="H59" s="11" t="s">
        <v>5</v>
      </c>
      <c r="I59" s="19">
        <v>45912</v>
      </c>
      <c r="J59" s="11" t="s">
        <v>84</v>
      </c>
    </row>
    <row r="60" spans="2:10" x14ac:dyDescent="0.25">
      <c r="B60" s="44">
        <v>7</v>
      </c>
      <c r="C60" s="10" t="s">
        <v>130</v>
      </c>
      <c r="D60" s="10" t="s">
        <v>77</v>
      </c>
      <c r="E60" s="19">
        <v>45911</v>
      </c>
      <c r="F60" s="19">
        <v>45912</v>
      </c>
      <c r="G60" s="19" t="s">
        <v>64</v>
      </c>
      <c r="H60" s="11" t="s">
        <v>5</v>
      </c>
      <c r="I60" s="19">
        <v>45912</v>
      </c>
      <c r="J60" s="11" t="s">
        <v>84</v>
      </c>
    </row>
    <row r="61" spans="2:10" ht="60" x14ac:dyDescent="0.25">
      <c r="B61" s="44">
        <v>8</v>
      </c>
      <c r="C61" s="10" t="s">
        <v>158</v>
      </c>
      <c r="D61" s="10" t="s">
        <v>8</v>
      </c>
      <c r="E61" s="19">
        <v>45916</v>
      </c>
      <c r="F61" s="19">
        <v>45916</v>
      </c>
      <c r="G61" s="19" t="s">
        <v>67</v>
      </c>
      <c r="H61" s="11" t="s">
        <v>5</v>
      </c>
      <c r="I61" s="19">
        <v>45916</v>
      </c>
      <c r="J61" s="11" t="s">
        <v>160</v>
      </c>
    </row>
    <row r="62" spans="2:10" ht="30" x14ac:dyDescent="0.25">
      <c r="B62" s="44">
        <v>9</v>
      </c>
      <c r="C62" s="10" t="s">
        <v>159</v>
      </c>
      <c r="D62" s="10" t="s">
        <v>77</v>
      </c>
      <c r="E62" s="19">
        <v>45917</v>
      </c>
      <c r="F62" s="19">
        <v>45917</v>
      </c>
      <c r="G62" s="19" t="s">
        <v>67</v>
      </c>
      <c r="H62" s="11" t="s">
        <v>5</v>
      </c>
      <c r="I62" s="19">
        <v>45917</v>
      </c>
      <c r="J62" s="11" t="s">
        <v>161</v>
      </c>
    </row>
    <row r="63" spans="2:10" ht="30" x14ac:dyDescent="0.25">
      <c r="B63" s="44">
        <v>10</v>
      </c>
      <c r="C63" s="10" t="s">
        <v>82</v>
      </c>
      <c r="D63" s="10" t="s">
        <v>77</v>
      </c>
      <c r="E63" s="11"/>
      <c r="F63" s="11"/>
      <c r="G63" s="11"/>
      <c r="H63" s="11" t="s">
        <v>58</v>
      </c>
      <c r="I63" s="19">
        <v>45916</v>
      </c>
      <c r="J63" s="11" t="s">
        <v>83</v>
      </c>
    </row>
    <row r="64" spans="2:10" x14ac:dyDescent="0.25">
      <c r="B64" s="44">
        <v>11</v>
      </c>
      <c r="C64" s="10" t="s">
        <v>162</v>
      </c>
      <c r="D64" s="10" t="s">
        <v>47</v>
      </c>
      <c r="E64" s="19">
        <v>45931</v>
      </c>
      <c r="F64" s="19">
        <v>45933</v>
      </c>
      <c r="G64" s="11" t="s">
        <v>66</v>
      </c>
      <c r="H64" s="11"/>
      <c r="I64" s="19"/>
      <c r="J64" s="11"/>
    </row>
    <row r="65" spans="2:10" x14ac:dyDescent="0.25">
      <c r="B65" s="44"/>
      <c r="C65" s="10"/>
      <c r="D65" s="10"/>
      <c r="E65" s="10"/>
      <c r="F65" s="10"/>
      <c r="G65" s="11"/>
      <c r="H65" s="10"/>
      <c r="I65" s="10"/>
      <c r="J65" s="11"/>
    </row>
  </sheetData>
  <mergeCells count="1">
    <mergeCell ref="B1:J1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J37"/>
  <sheetViews>
    <sheetView showGridLines="0" zoomScale="70" zoomScaleNormal="70" workbookViewId="0">
      <selection activeCell="P5" sqref="P5"/>
    </sheetView>
  </sheetViews>
  <sheetFormatPr defaultColWidth="9.140625" defaultRowHeight="12" x14ac:dyDescent="0.25"/>
  <cols>
    <col min="1" max="1" width="5.140625" style="23" customWidth="1"/>
    <col min="2" max="2" width="4.28515625" style="23" customWidth="1"/>
    <col min="3" max="3" width="26.140625" style="23" bestFit="1" customWidth="1"/>
    <col min="4" max="4" width="3.7109375" style="23" customWidth="1"/>
    <col min="5" max="5" width="37.42578125" style="23" bestFit="1" customWidth="1"/>
    <col min="6" max="6" width="12.42578125" style="37" customWidth="1"/>
    <col min="7" max="7" width="8" style="37" customWidth="1"/>
    <col min="8" max="8" width="12.42578125" style="37" customWidth="1"/>
    <col min="9" max="9" width="8.7109375" style="37" customWidth="1"/>
    <col min="10" max="10" width="44" style="23" customWidth="1"/>
    <col min="11" max="16384" width="9.140625" style="23"/>
  </cols>
  <sheetData>
    <row r="2" spans="2:10" x14ac:dyDescent="0.25">
      <c r="C2" s="24" t="s">
        <v>96</v>
      </c>
      <c r="E2" s="25" t="s">
        <v>114</v>
      </c>
      <c r="F2" s="26">
        <f>AVERAGE(F4:F18)</f>
        <v>1</v>
      </c>
      <c r="G2" s="26">
        <f t="shared" ref="G2:I2" si="0">AVERAGE(G4:G18)</f>
        <v>1</v>
      </c>
      <c r="H2" s="26">
        <f t="shared" si="0"/>
        <v>1</v>
      </c>
      <c r="I2" s="26">
        <f t="shared" si="0"/>
        <v>1</v>
      </c>
    </row>
    <row r="3" spans="2:10" s="29" customFormat="1" ht="48" x14ac:dyDescent="0.25">
      <c r="B3" s="27" t="s">
        <v>0</v>
      </c>
      <c r="C3" s="27" t="s">
        <v>116</v>
      </c>
      <c r="D3" s="69" t="s">
        <v>115</v>
      </c>
      <c r="E3" s="70"/>
      <c r="F3" s="28" t="s">
        <v>117</v>
      </c>
      <c r="G3" s="28" t="s">
        <v>118</v>
      </c>
      <c r="H3" s="27" t="s">
        <v>119</v>
      </c>
      <c r="I3" s="27" t="s">
        <v>120</v>
      </c>
      <c r="J3" s="27" t="s">
        <v>121</v>
      </c>
    </row>
    <row r="4" spans="2:10" x14ac:dyDescent="0.25">
      <c r="B4" s="38">
        <v>1</v>
      </c>
      <c r="C4" s="38" t="s">
        <v>88</v>
      </c>
      <c r="D4" s="30">
        <v>1</v>
      </c>
      <c r="E4" s="30" t="s">
        <v>89</v>
      </c>
      <c r="F4" s="31">
        <v>1</v>
      </c>
      <c r="G4" s="31">
        <v>1</v>
      </c>
      <c r="H4" s="31">
        <v>1</v>
      </c>
      <c r="I4" s="31">
        <v>1</v>
      </c>
      <c r="J4" s="30"/>
    </row>
    <row r="5" spans="2:10" x14ac:dyDescent="0.25">
      <c r="B5" s="39"/>
      <c r="C5" s="39"/>
      <c r="D5" s="30">
        <v>2</v>
      </c>
      <c r="E5" s="48" t="s">
        <v>90</v>
      </c>
      <c r="F5" s="31">
        <v>1</v>
      </c>
      <c r="G5" s="31">
        <v>1</v>
      </c>
      <c r="H5" s="31">
        <v>1</v>
      </c>
      <c r="I5" s="31">
        <v>1</v>
      </c>
      <c r="J5" s="30"/>
    </row>
    <row r="6" spans="2:10" x14ac:dyDescent="0.25">
      <c r="B6" s="39"/>
      <c r="C6" s="39"/>
      <c r="D6" s="30">
        <v>3</v>
      </c>
      <c r="E6" s="30" t="s">
        <v>91</v>
      </c>
      <c r="F6" s="31">
        <v>1</v>
      </c>
      <c r="G6" s="31">
        <v>1</v>
      </c>
      <c r="H6" s="31">
        <v>1</v>
      </c>
      <c r="I6" s="31">
        <v>1</v>
      </c>
      <c r="J6" s="30"/>
    </row>
    <row r="7" spans="2:10" x14ac:dyDescent="0.25">
      <c r="B7" s="40"/>
      <c r="C7" s="40"/>
      <c r="D7" s="30">
        <v>4</v>
      </c>
      <c r="E7" s="30" t="s">
        <v>92</v>
      </c>
      <c r="F7" s="31">
        <v>1</v>
      </c>
      <c r="G7" s="31">
        <v>1</v>
      </c>
      <c r="H7" s="31">
        <v>1</v>
      </c>
      <c r="I7" s="31">
        <v>1</v>
      </c>
      <c r="J7" s="30"/>
    </row>
    <row r="8" spans="2:10" x14ac:dyDescent="0.25">
      <c r="B8" s="38">
        <v>2</v>
      </c>
      <c r="C8" s="38" t="s">
        <v>93</v>
      </c>
      <c r="D8" s="30">
        <v>1</v>
      </c>
      <c r="E8" s="30" t="s">
        <v>94</v>
      </c>
      <c r="F8" s="31">
        <v>1</v>
      </c>
      <c r="G8" s="31">
        <v>1</v>
      </c>
      <c r="H8" s="31">
        <v>1</v>
      </c>
      <c r="I8" s="31">
        <v>1</v>
      </c>
      <c r="J8" s="30"/>
    </row>
    <row r="9" spans="2:10" x14ac:dyDescent="0.25">
      <c r="B9" s="39"/>
      <c r="C9" s="39"/>
      <c r="D9" s="30">
        <v>2</v>
      </c>
      <c r="E9" s="30" t="s">
        <v>95</v>
      </c>
      <c r="F9" s="31">
        <v>1</v>
      </c>
      <c r="G9" s="31">
        <v>1</v>
      </c>
      <c r="H9" s="31">
        <v>1</v>
      </c>
      <c r="I9" s="31">
        <v>1</v>
      </c>
      <c r="J9" s="30"/>
    </row>
    <row r="10" spans="2:10" ht="24" x14ac:dyDescent="0.25">
      <c r="B10" s="39"/>
      <c r="C10" s="39"/>
      <c r="D10" s="30">
        <v>3</v>
      </c>
      <c r="E10" s="49" t="s">
        <v>97</v>
      </c>
      <c r="F10" s="31">
        <v>1</v>
      </c>
      <c r="G10" s="31">
        <v>1</v>
      </c>
      <c r="H10" s="31">
        <v>1</v>
      </c>
      <c r="I10" s="31">
        <v>1</v>
      </c>
      <c r="J10" s="32" t="s">
        <v>109</v>
      </c>
    </row>
    <row r="11" spans="2:10" x14ac:dyDescent="0.25">
      <c r="B11" s="39"/>
      <c r="C11" s="39"/>
      <c r="D11" s="30">
        <v>4</v>
      </c>
      <c r="E11" s="30" t="s">
        <v>98</v>
      </c>
      <c r="F11" s="31">
        <v>1</v>
      </c>
      <c r="G11" s="31">
        <v>1</v>
      </c>
      <c r="H11" s="31">
        <v>1</v>
      </c>
      <c r="I11" s="31">
        <v>1</v>
      </c>
      <c r="J11" s="30"/>
    </row>
    <row r="12" spans="2:10" x14ac:dyDescent="0.25">
      <c r="B12" s="39"/>
      <c r="C12" s="39"/>
      <c r="D12" s="30">
        <v>5</v>
      </c>
      <c r="E12" s="50" t="s">
        <v>99</v>
      </c>
      <c r="F12" s="31">
        <v>1</v>
      </c>
      <c r="G12" s="31">
        <v>1</v>
      </c>
      <c r="H12" s="31">
        <v>1</v>
      </c>
      <c r="I12" s="31">
        <v>1</v>
      </c>
      <c r="J12" s="30"/>
    </row>
    <row r="13" spans="2:10" x14ac:dyDescent="0.25">
      <c r="B13" s="40"/>
      <c r="C13" s="40"/>
      <c r="D13" s="30">
        <v>6</v>
      </c>
      <c r="E13" s="50" t="s">
        <v>100</v>
      </c>
      <c r="F13" s="31">
        <v>1</v>
      </c>
      <c r="G13" s="31">
        <v>1</v>
      </c>
      <c r="H13" s="31">
        <v>1</v>
      </c>
      <c r="I13" s="31">
        <v>1</v>
      </c>
      <c r="J13" s="30"/>
    </row>
    <row r="14" spans="2:10" x14ac:dyDescent="0.25">
      <c r="B14" s="30">
        <v>3</v>
      </c>
      <c r="C14" s="30" t="s">
        <v>101</v>
      </c>
      <c r="D14" s="30">
        <v>1</v>
      </c>
      <c r="E14" s="50" t="s">
        <v>102</v>
      </c>
      <c r="F14" s="31">
        <v>1</v>
      </c>
      <c r="G14" s="31">
        <v>1</v>
      </c>
      <c r="H14" s="31">
        <v>1</v>
      </c>
      <c r="I14" s="31">
        <v>1</v>
      </c>
      <c r="J14" s="30"/>
    </row>
    <row r="15" spans="2:10" ht="84" x14ac:dyDescent="0.25">
      <c r="B15" s="38">
        <v>4</v>
      </c>
      <c r="C15" s="38" t="s">
        <v>103</v>
      </c>
      <c r="D15" s="30">
        <v>1</v>
      </c>
      <c r="E15" s="30" t="s">
        <v>104</v>
      </c>
      <c r="F15" s="31">
        <v>1</v>
      </c>
      <c r="G15" s="31">
        <v>1</v>
      </c>
      <c r="H15" s="31">
        <v>1</v>
      </c>
      <c r="I15" s="31">
        <v>1</v>
      </c>
      <c r="J15" s="32" t="s">
        <v>110</v>
      </c>
    </row>
    <row r="16" spans="2:10" ht="24" x14ac:dyDescent="0.25">
      <c r="B16" s="39"/>
      <c r="C16" s="39"/>
      <c r="D16" s="30">
        <v>2</v>
      </c>
      <c r="E16" s="30" t="s">
        <v>105</v>
      </c>
      <c r="F16" s="31">
        <v>1</v>
      </c>
      <c r="G16" s="31">
        <v>1</v>
      </c>
      <c r="H16" s="31">
        <v>1</v>
      </c>
      <c r="I16" s="31">
        <v>1</v>
      </c>
      <c r="J16" s="32" t="s">
        <v>111</v>
      </c>
    </row>
    <row r="17" spans="2:10" ht="24" x14ac:dyDescent="0.25">
      <c r="B17" s="39"/>
      <c r="C17" s="39"/>
      <c r="D17" s="33">
        <v>3</v>
      </c>
      <c r="E17" s="34" t="s">
        <v>106</v>
      </c>
      <c r="F17" s="35">
        <v>1</v>
      </c>
      <c r="G17" s="35">
        <v>1</v>
      </c>
      <c r="H17" s="36" t="s">
        <v>122</v>
      </c>
      <c r="I17" s="36" t="s">
        <v>122</v>
      </c>
      <c r="J17" s="30" t="s">
        <v>112</v>
      </c>
    </row>
    <row r="18" spans="2:10" ht="24" x14ac:dyDescent="0.25">
      <c r="B18" s="40"/>
      <c r="C18" s="40"/>
      <c r="D18" s="33">
        <v>4</v>
      </c>
      <c r="E18" s="34" t="s">
        <v>107</v>
      </c>
      <c r="F18" s="35">
        <v>1</v>
      </c>
      <c r="G18" s="35">
        <v>1</v>
      </c>
      <c r="H18" s="36" t="s">
        <v>122</v>
      </c>
      <c r="I18" s="36" t="s">
        <v>122</v>
      </c>
      <c r="J18" s="30" t="s">
        <v>113</v>
      </c>
    </row>
    <row r="21" spans="2:10" x14ac:dyDescent="0.25">
      <c r="C21" s="24" t="s">
        <v>108</v>
      </c>
      <c r="E21" s="25" t="s">
        <v>114</v>
      </c>
      <c r="F21" s="26">
        <f>AVERAGE(F23:F37)</f>
        <v>1</v>
      </c>
      <c r="G21" s="26">
        <f t="shared" ref="G21:I21" si="1">AVERAGE(G23:G37)</f>
        <v>1</v>
      </c>
      <c r="H21" s="26">
        <f t="shared" si="1"/>
        <v>1</v>
      </c>
      <c r="I21" s="26">
        <f t="shared" si="1"/>
        <v>1</v>
      </c>
    </row>
    <row r="22" spans="2:10" s="29" customFormat="1" ht="44.25" customHeight="1" x14ac:dyDescent="0.25">
      <c r="B22" s="27" t="s">
        <v>0</v>
      </c>
      <c r="C22" s="27" t="s">
        <v>116</v>
      </c>
      <c r="D22" s="69" t="s">
        <v>115</v>
      </c>
      <c r="E22" s="70"/>
      <c r="F22" s="28" t="s">
        <v>117</v>
      </c>
      <c r="G22" s="28" t="s">
        <v>118</v>
      </c>
      <c r="H22" s="27" t="s">
        <v>119</v>
      </c>
      <c r="I22" s="27" t="s">
        <v>120</v>
      </c>
      <c r="J22" s="27" t="s">
        <v>121</v>
      </c>
    </row>
    <row r="23" spans="2:10" x14ac:dyDescent="0.25">
      <c r="B23" s="38">
        <v>1</v>
      </c>
      <c r="C23" s="38" t="s">
        <v>88</v>
      </c>
      <c r="D23" s="30">
        <v>1</v>
      </c>
      <c r="E23" s="30" t="s">
        <v>89</v>
      </c>
      <c r="F23" s="31">
        <v>1</v>
      </c>
      <c r="G23" s="31">
        <v>1</v>
      </c>
      <c r="H23" s="31">
        <v>1</v>
      </c>
      <c r="I23" s="31">
        <v>1</v>
      </c>
      <c r="J23" s="30"/>
    </row>
    <row r="24" spans="2:10" x14ac:dyDescent="0.25">
      <c r="B24" s="39"/>
      <c r="C24" s="39"/>
      <c r="D24" s="30">
        <v>2</v>
      </c>
      <c r="E24" s="48" t="s">
        <v>90</v>
      </c>
      <c r="F24" s="31">
        <v>1</v>
      </c>
      <c r="G24" s="31">
        <v>1</v>
      </c>
      <c r="H24" s="31">
        <v>1</v>
      </c>
      <c r="I24" s="31">
        <v>1</v>
      </c>
      <c r="J24" s="30"/>
    </row>
    <row r="25" spans="2:10" x14ac:dyDescent="0.25">
      <c r="B25" s="39"/>
      <c r="C25" s="39"/>
      <c r="D25" s="30">
        <v>3</v>
      </c>
      <c r="E25" s="30" t="s">
        <v>91</v>
      </c>
      <c r="F25" s="31">
        <v>1</v>
      </c>
      <c r="G25" s="31">
        <v>1</v>
      </c>
      <c r="H25" s="31">
        <v>1</v>
      </c>
      <c r="I25" s="31">
        <v>1</v>
      </c>
      <c r="J25" s="30"/>
    </row>
    <row r="26" spans="2:10" x14ac:dyDescent="0.25">
      <c r="B26" s="40"/>
      <c r="C26" s="40"/>
      <c r="D26" s="30">
        <v>4</v>
      </c>
      <c r="E26" s="30" t="s">
        <v>92</v>
      </c>
      <c r="F26" s="31">
        <v>1</v>
      </c>
      <c r="G26" s="31">
        <v>1</v>
      </c>
      <c r="H26" s="31">
        <v>1</v>
      </c>
      <c r="I26" s="31">
        <v>1</v>
      </c>
      <c r="J26" s="30"/>
    </row>
    <row r="27" spans="2:10" x14ac:dyDescent="0.25">
      <c r="B27" s="38">
        <v>2</v>
      </c>
      <c r="C27" s="38" t="s">
        <v>93</v>
      </c>
      <c r="D27" s="30">
        <v>1</v>
      </c>
      <c r="E27" s="30" t="s">
        <v>94</v>
      </c>
      <c r="F27" s="31">
        <v>1</v>
      </c>
      <c r="G27" s="31">
        <v>1</v>
      </c>
      <c r="H27" s="31">
        <v>1</v>
      </c>
      <c r="I27" s="31">
        <v>1</v>
      </c>
      <c r="J27" s="30"/>
    </row>
    <row r="28" spans="2:10" x14ac:dyDescent="0.25">
      <c r="B28" s="39"/>
      <c r="C28" s="39"/>
      <c r="D28" s="30">
        <v>2</v>
      </c>
      <c r="E28" s="30" t="s">
        <v>95</v>
      </c>
      <c r="F28" s="31">
        <v>1</v>
      </c>
      <c r="G28" s="31">
        <v>1</v>
      </c>
      <c r="H28" s="31">
        <v>1</v>
      </c>
      <c r="I28" s="31">
        <v>1</v>
      </c>
      <c r="J28" s="30"/>
    </row>
    <row r="29" spans="2:10" ht="24" x14ac:dyDescent="0.25">
      <c r="B29" s="39"/>
      <c r="C29" s="39"/>
      <c r="D29" s="30">
        <v>3</v>
      </c>
      <c r="E29" s="49" t="s">
        <v>97</v>
      </c>
      <c r="F29" s="31">
        <v>1</v>
      </c>
      <c r="G29" s="31">
        <v>1</v>
      </c>
      <c r="H29" s="31">
        <v>1</v>
      </c>
      <c r="I29" s="31">
        <v>1</v>
      </c>
      <c r="J29" s="32" t="s">
        <v>109</v>
      </c>
    </row>
    <row r="30" spans="2:10" x14ac:dyDescent="0.25">
      <c r="B30" s="39"/>
      <c r="C30" s="39"/>
      <c r="D30" s="30">
        <v>4</v>
      </c>
      <c r="E30" s="30" t="s">
        <v>98</v>
      </c>
      <c r="F30" s="31">
        <v>1</v>
      </c>
      <c r="G30" s="31">
        <v>1</v>
      </c>
      <c r="H30" s="31">
        <v>1</v>
      </c>
      <c r="I30" s="31">
        <v>1</v>
      </c>
      <c r="J30" s="30"/>
    </row>
    <row r="31" spans="2:10" x14ac:dyDescent="0.25">
      <c r="B31" s="39"/>
      <c r="C31" s="39"/>
      <c r="D31" s="30">
        <v>5</v>
      </c>
      <c r="E31" s="50" t="s">
        <v>99</v>
      </c>
      <c r="F31" s="31">
        <v>1</v>
      </c>
      <c r="G31" s="31">
        <v>1</v>
      </c>
      <c r="H31" s="31">
        <v>1</v>
      </c>
      <c r="I31" s="31">
        <v>1</v>
      </c>
      <c r="J31" s="30"/>
    </row>
    <row r="32" spans="2:10" x14ac:dyDescent="0.25">
      <c r="B32" s="40"/>
      <c r="C32" s="40"/>
      <c r="D32" s="30">
        <v>6</v>
      </c>
      <c r="E32" s="50" t="s">
        <v>100</v>
      </c>
      <c r="F32" s="31">
        <v>1</v>
      </c>
      <c r="G32" s="31">
        <v>1</v>
      </c>
      <c r="H32" s="31">
        <v>1</v>
      </c>
      <c r="I32" s="31">
        <v>1</v>
      </c>
      <c r="J32" s="30"/>
    </row>
    <row r="33" spans="2:10" x14ac:dyDescent="0.25">
      <c r="B33" s="30">
        <v>3</v>
      </c>
      <c r="C33" s="30" t="s">
        <v>101</v>
      </c>
      <c r="D33" s="30">
        <v>1</v>
      </c>
      <c r="E33" s="50" t="s">
        <v>102</v>
      </c>
      <c r="F33" s="31">
        <v>1</v>
      </c>
      <c r="G33" s="31">
        <v>1</v>
      </c>
      <c r="H33" s="31">
        <v>1</v>
      </c>
      <c r="I33" s="31">
        <v>1</v>
      </c>
      <c r="J33" s="30"/>
    </row>
    <row r="34" spans="2:10" ht="84" x14ac:dyDescent="0.25">
      <c r="B34" s="38">
        <v>4</v>
      </c>
      <c r="C34" s="38" t="s">
        <v>103</v>
      </c>
      <c r="D34" s="30">
        <v>1</v>
      </c>
      <c r="E34" s="30" t="s">
        <v>104</v>
      </c>
      <c r="F34" s="31">
        <v>1</v>
      </c>
      <c r="G34" s="31">
        <v>1</v>
      </c>
      <c r="H34" s="31">
        <v>1</v>
      </c>
      <c r="I34" s="31">
        <v>1</v>
      </c>
      <c r="J34" s="32" t="s">
        <v>110</v>
      </c>
    </row>
    <row r="35" spans="2:10" ht="24" x14ac:dyDescent="0.25">
      <c r="B35" s="39"/>
      <c r="C35" s="39"/>
      <c r="D35" s="30">
        <v>2</v>
      </c>
      <c r="E35" s="30" t="s">
        <v>105</v>
      </c>
      <c r="F35" s="31">
        <v>1</v>
      </c>
      <c r="G35" s="31">
        <v>1</v>
      </c>
      <c r="H35" s="31">
        <v>1</v>
      </c>
      <c r="I35" s="31">
        <v>1</v>
      </c>
      <c r="J35" s="32" t="s">
        <v>111</v>
      </c>
    </row>
    <row r="36" spans="2:10" ht="24" x14ac:dyDescent="0.25">
      <c r="B36" s="39"/>
      <c r="C36" s="39"/>
      <c r="D36" s="33">
        <v>3</v>
      </c>
      <c r="E36" s="34" t="s">
        <v>106</v>
      </c>
      <c r="F36" s="35">
        <v>1</v>
      </c>
      <c r="G36" s="35">
        <v>1</v>
      </c>
      <c r="H36" s="36" t="s">
        <v>122</v>
      </c>
      <c r="I36" s="36" t="s">
        <v>122</v>
      </c>
      <c r="J36" s="30" t="s">
        <v>112</v>
      </c>
    </row>
    <row r="37" spans="2:10" ht="24" x14ac:dyDescent="0.25">
      <c r="B37" s="40"/>
      <c r="C37" s="40"/>
      <c r="D37" s="33">
        <v>4</v>
      </c>
      <c r="E37" s="34" t="s">
        <v>107</v>
      </c>
      <c r="F37" s="35">
        <v>1</v>
      </c>
      <c r="G37" s="35">
        <v>1</v>
      </c>
      <c r="H37" s="36" t="s">
        <v>122</v>
      </c>
      <c r="I37" s="36" t="s">
        <v>122</v>
      </c>
      <c r="J37" s="30" t="s">
        <v>113</v>
      </c>
    </row>
  </sheetData>
  <mergeCells count="2">
    <mergeCell ref="D3:E3"/>
    <mergeCell ref="D22:E2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TAHAPAN SERTIFIKASI</vt:lpstr>
      <vt:lpstr>PROGRES SERTIFIKASI</vt:lpstr>
      <vt:lpstr>PROGRES UPLOAD SiHalal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dcterms:created xsi:type="dcterms:W3CDTF">2025-08-07T04:09:33Z</dcterms:created>
  <dcterms:modified xsi:type="dcterms:W3CDTF">2025-09-22T00:30:28Z</dcterms:modified>
</cp:coreProperties>
</file>