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2. SMT ISO\NEW FORMAT\KLAUSUL 4. KONTEKS ORGANISASI\2. KEBUTUHAN DAN HARAPAN PIHAK BERKEPENTINGAN\"/>
    </mc:Choice>
  </mc:AlternateContent>
  <xr:revisionPtr revIDLastSave="0" documentId="8_{3822CBA2-8911-4798-970C-2EFFCF77E141}" xr6:coauthVersionLast="47" xr6:coauthVersionMax="47" xr10:uidLastSave="{00000000-0000-0000-0000-000000000000}"/>
  <bookViews>
    <workbookView xWindow="-120" yWindow="-120" windowWidth="20730" windowHeight="11160" xr2:uid="{D7D295C9-55F2-446B-AF85-721D8D562E6B}"/>
  </bookViews>
  <sheets>
    <sheet name="Sheet 1" sheetId="1" r:id="rId1"/>
  </sheets>
  <definedNames>
    <definedName name="_xlnm._FilterDatabase" localSheetId="0" hidden="1">'Sheet 1'!$A$6:$O$43</definedName>
    <definedName name="_xlnm.Print_Area" localSheetId="0">'Sheet 1'!$A$1:$O$28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1" l="1"/>
  <c r="L43" i="1"/>
  <c r="K43" i="1"/>
  <c r="J43" i="1"/>
  <c r="K45" i="1" s="1"/>
  <c r="H43" i="1"/>
  <c r="H45" i="1" s="1"/>
  <c r="G43" i="1"/>
</calcChain>
</file>

<file path=xl/sharedStrings.xml><?xml version="1.0" encoding="utf-8"?>
<sst xmlns="http://schemas.openxmlformats.org/spreadsheetml/2006/main" count="258" uniqueCount="123">
  <si>
    <t>KONTEKS ORGANISASI</t>
  </si>
  <si>
    <t>PT. CHITOSE INTERNASIONAL Tbk.</t>
  </si>
  <si>
    <t>TH. 2024</t>
  </si>
  <si>
    <t>SUMBER</t>
  </si>
  <si>
    <t>KATAGORI</t>
  </si>
  <si>
    <t>NO</t>
  </si>
  <si>
    <t>DEPARTEMEN</t>
  </si>
  <si>
    <t>STAKEHOLDERS</t>
  </si>
  <si>
    <t>KEBUTUHAN DAN HARAPAN</t>
  </si>
  <si>
    <t>TINJAUAN (FAKTOR)</t>
  </si>
  <si>
    <t>ISU</t>
  </si>
  <si>
    <t>IN</t>
  </si>
  <si>
    <t>EKS</t>
  </si>
  <si>
    <t>SUM</t>
  </si>
  <si>
    <t>S</t>
  </si>
  <si>
    <t>W</t>
  </si>
  <si>
    <t>O</t>
  </si>
  <si>
    <t>T</t>
  </si>
  <si>
    <t>SWOT</t>
  </si>
  <si>
    <t>Customer</t>
  </si>
  <si>
    <t>Penentuan harga jual yang kompetitif</t>
  </si>
  <si>
    <t>Harga Produk</t>
  </si>
  <si>
    <t>Harga barang jadi untuk produk sejenis masih cukup tinggi dibandingkan dengan kompetitor</t>
  </si>
  <si>
    <t>Eksternal</t>
  </si>
  <si>
    <t>MKT SISDEV</t>
  </si>
  <si>
    <t>Perbaikan terhadap kualitas packaging produk CINT</t>
  </si>
  <si>
    <t>Kualitas</t>
  </si>
  <si>
    <t>Keluhan terhadap kualitas packaging produk CINT yang kurang baik</t>
  </si>
  <si>
    <t>Permintaan barang dapat dipenuhi sesuai dengan yang dijanjikan</t>
  </si>
  <si>
    <t>Proses</t>
  </si>
  <si>
    <t xml:space="preserve">Waktu proses (Lead Time) yang cukup lama untuk memenuhi permintaan barang dari konsumen </t>
  </si>
  <si>
    <t>Produk dan layanan CINT yang dapat dijangkau dengan mudah</t>
  </si>
  <si>
    <t>Penjualan</t>
  </si>
  <si>
    <t>Produk dan layanan CINT sulit dijangkau customer</t>
  </si>
  <si>
    <t>Dapat memenuhi permintaan Alkes sesuai proyeksi customer</t>
  </si>
  <si>
    <t>CINT tidak dapat memenuhi permintaan Alkes di tahun 2024</t>
  </si>
  <si>
    <t>Menjaga Kualitas agar bisa tetap kompetitif</t>
  </si>
  <si>
    <t>Kualitas produk masih lebih baik dibandingkan kompetitor lain</t>
  </si>
  <si>
    <t>Harga produk Nursing Bed bisa kompetitif dengan pesaing</t>
  </si>
  <si>
    <t>Harga Jual</t>
  </si>
  <si>
    <t>Harga produk Nursing Bed yang masih lebih tinggi dari harga pesaing</t>
  </si>
  <si>
    <t>QC</t>
  </si>
  <si>
    <t>Karyawan</t>
  </si>
  <si>
    <t>Kenaikan upah sesuai harapan</t>
  </si>
  <si>
    <t>Kenaikan upah tidak sesuai dengan harapan</t>
  </si>
  <si>
    <t>Internal</t>
  </si>
  <si>
    <t>Penyediaan APD sesuai standar dan memperhatikan aspek kenyamanan</t>
  </si>
  <si>
    <t>K3</t>
  </si>
  <si>
    <t>APD yang disediakan kurang memperhatikan aspek kenyamanan</t>
  </si>
  <si>
    <t xml:space="preserve">Kesempatan mengembangkan karir </t>
  </si>
  <si>
    <t>Karir mapping belum terencana dengan baik</t>
  </si>
  <si>
    <t>Intenal</t>
  </si>
  <si>
    <t>PCH</t>
  </si>
  <si>
    <t xml:space="preserve">Manajemen </t>
  </si>
  <si>
    <t>Zero Accident</t>
  </si>
  <si>
    <t>Masih terjadinya kecelakaan kerja pada karyawan</t>
  </si>
  <si>
    <t>Menciptakan market baru</t>
  </si>
  <si>
    <t>Masih terbukanya wilayah pemasaran baru yang selama ini belum tersentuh, baik untuk pemasaran lokal atau internasional</t>
  </si>
  <si>
    <t>CINT dapat meningkatkan penjualan Alkes</t>
  </si>
  <si>
    <t>CINT tidak dapat meningkatkan penjualan Alkes karena supply dan perizinan</t>
  </si>
  <si>
    <t>Sistem penjualan secara digital</t>
  </si>
  <si>
    <t>Sistem penjualan masih menggunakan cara konvensional</t>
  </si>
  <si>
    <t>Proses kenaikan upah tidak mempengaruhi kinerja organisasi</t>
  </si>
  <si>
    <t>Proses dalam penetapan Kenaikan upah (UMK/UMP) tahunan sangat berpengaruh pada kinerja organisasi</t>
  </si>
  <si>
    <t>Kompetensi sesuai standar yang ditetapkan</t>
  </si>
  <si>
    <t>SDM</t>
  </si>
  <si>
    <t>Kompetensi SDM masih dibawah yang di harapkan sehingga menghambat produktifitas</t>
  </si>
  <si>
    <t>PRD</t>
  </si>
  <si>
    <t>Regenerasi dan transfer of skill  karyawan tepat waktu</t>
  </si>
  <si>
    <t>Kaderisasi yang tidak berjalan dengan baik</t>
  </si>
  <si>
    <t>Produktivitas per orang sesuai dengan target</t>
  </si>
  <si>
    <t>Produktivitas tidak sesuai dengan target</t>
  </si>
  <si>
    <t>Perencanaan produksi sesuai dengan target</t>
  </si>
  <si>
    <t>Rencana produksi tidak sesuai dengan target</t>
  </si>
  <si>
    <t>Tidak adanya kenaikan harga semua kebutuhan</t>
  </si>
  <si>
    <t>Ekonomi</t>
  </si>
  <si>
    <t>Kenaikan harga kebutuhan</t>
  </si>
  <si>
    <t>Effisiensi dalam penggunaan energi</t>
  </si>
  <si>
    <t>Pemakaian bahan bakar dan energi mengalami penurunan</t>
  </si>
  <si>
    <t>Transformasi teknologi</t>
  </si>
  <si>
    <t>Teknologi</t>
  </si>
  <si>
    <t>Masih adanya hardware dan software dengan teknologi lama</t>
  </si>
  <si>
    <t>SCM</t>
  </si>
  <si>
    <t>Akurasi stock baik sistem dengan aktual tidak ada perbedaan</t>
  </si>
  <si>
    <t>Stock sistem SAP telah akurat</t>
  </si>
  <si>
    <t>Implementasi sistem manajemen integrasi</t>
  </si>
  <si>
    <t>Implementasi sistem manajemen integrasi yang telah dilaksanakan 100%</t>
  </si>
  <si>
    <t>Improvemen sistem dan inovasi</t>
  </si>
  <si>
    <t>Improvement dan inovasi sudah berjalan tetapi belum berdampak</t>
  </si>
  <si>
    <t>HCGA</t>
  </si>
  <si>
    <t>Aging ratio piutang sesuai dengan term of payment</t>
  </si>
  <si>
    <t>Kinerja keuangan</t>
  </si>
  <si>
    <t>Aging ratio Piutang (AR) sesuai dengan target</t>
  </si>
  <si>
    <t xml:space="preserve">Turn Over inventory tinggi (Tidak Overstock, penjualan optimal)  </t>
  </si>
  <si>
    <t>Inventory slow dan unmoving yang tinggi</t>
  </si>
  <si>
    <t>Kenaikan dalam penggunaan dana belanja pemerintah pembelian produk CINT</t>
  </si>
  <si>
    <t>Dana belanja pemerintah dialihkan untuk kepentingan Pemilu</t>
  </si>
  <si>
    <t>Masyarakat</t>
  </si>
  <si>
    <t>Tersedianya lapangan kerja bagi masyarakat sekitar</t>
  </si>
  <si>
    <t>Sosial</t>
  </si>
  <si>
    <t>Kompetensi yang tidak sesuai kebutuhan</t>
  </si>
  <si>
    <t>Lingkungan yang tidak tercemar</t>
  </si>
  <si>
    <t>Lingkungan</t>
  </si>
  <si>
    <t>Masih adanya komplain pencemaran lingkungan</t>
  </si>
  <si>
    <t>Pemegang saham</t>
  </si>
  <si>
    <t>Deviden lebih dari tahun sebelum</t>
  </si>
  <si>
    <t>Penurunan deviden</t>
  </si>
  <si>
    <t>Pertumbuhan keuntungan perusahaan</t>
  </si>
  <si>
    <t>Pertumbuhan keuntungan tidak signifikan</t>
  </si>
  <si>
    <t>Pemerintah</t>
  </si>
  <si>
    <t>Penggunaan energi alternatif</t>
  </si>
  <si>
    <t>Belum adanya penggunaan energi alternatif</t>
  </si>
  <si>
    <t>Kepatuhan terhadap regulasi yang berlaku</t>
  </si>
  <si>
    <t>Regulasi</t>
  </si>
  <si>
    <t>Masih adanya sanksi ketidakpatuhan terhadap regulasi</t>
  </si>
  <si>
    <t>Produk yang dipasarkan ke Pemerintahan sudah tersertifikasi TKDN</t>
  </si>
  <si>
    <t>Produk CINT sudah tersetifikasi TKDN</t>
  </si>
  <si>
    <t>MKT GLOB SOURCH</t>
  </si>
  <si>
    <t>Vendor</t>
  </si>
  <si>
    <t>Tidak ada keterlambatan pembayaran</t>
  </si>
  <si>
    <t xml:space="preserve">Terjadinya keterlambatan pembayaran ke vendor </t>
  </si>
  <si>
    <t>GRAND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</si>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</sst>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1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1" fillId="0" borderId="0" xfId="0" applyFont="1"/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vertical="top"/>
    </xf>
    <xf numFmtId="0" fontId="2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5" xfId="0" applyFont="1" applyFill="1" applyBorder="1" applyAlignment="1">
      <alignment horizontal="right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right" wrapText="1"/>
    </xf>
    <xf numFmtId="164" fontId="2" fillId="0" borderId="0" xfId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DD63-BC00-43F3-AB3B-4EEED1C13B02}">
  <sheetPr>
    <pageSetUpPr fitToPage="1"/>
  </sheetPr>
  <dimension ref="A1:O50"/>
  <sheetViews>
    <sheetView showGridLines="0" tabSelected="1" zoomScale="86" zoomScaleNormal="86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ColWidth="9.140625" defaultRowHeight="15" x14ac:dyDescent="0.25"/>
  <cols>
    <col min="1" max="1" width="4.5703125" style="7" customWidth="1"/>
    <col min="2" max="2" width="18" style="10" hidden="1" customWidth="1"/>
    <col min="3" max="3" width="22.140625" style="8" customWidth="1"/>
    <col min="4" max="4" width="68" style="9" customWidth="1"/>
    <col min="5" max="5" width="18.7109375" style="4" customWidth="1"/>
    <col min="6" max="6" width="74" style="9" customWidth="1"/>
    <col min="7" max="8" width="5.5703125" style="10" customWidth="1"/>
    <col min="9" max="9" width="10.140625" style="10" customWidth="1"/>
    <col min="10" max="14" width="5.5703125" style="10" customWidth="1"/>
    <col min="15" max="15" width="9.85546875" style="4" customWidth="1"/>
    <col min="16" max="16384" width="9.140625" style="4"/>
  </cols>
  <sheetData>
    <row r="1" spans="1:15" ht="18.75" x14ac:dyDescent="0.25">
      <c r="A1" s="1"/>
      <c r="B1" s="2"/>
      <c r="C1" s="2"/>
      <c r="D1" s="3"/>
      <c r="F1" s="5" t="s">
        <v>0</v>
      </c>
      <c r="G1" s="2"/>
      <c r="H1" s="2"/>
      <c r="I1" s="2"/>
      <c r="J1" s="2"/>
      <c r="K1" s="2"/>
      <c r="L1" s="2"/>
      <c r="M1" s="2"/>
      <c r="N1" s="2"/>
      <c r="O1" s="6"/>
    </row>
    <row r="2" spans="1:15" ht="18.75" x14ac:dyDescent="0.25">
      <c r="A2" s="1"/>
      <c r="B2" s="2"/>
      <c r="C2" s="2"/>
      <c r="D2" s="3"/>
      <c r="F2" s="5" t="s">
        <v>1</v>
      </c>
      <c r="G2" s="2"/>
      <c r="H2" s="2"/>
      <c r="I2" s="2"/>
      <c r="J2" s="2"/>
      <c r="K2" s="2"/>
      <c r="L2" s="2"/>
      <c r="M2" s="2"/>
      <c r="N2" s="2"/>
      <c r="O2" s="6"/>
    </row>
    <row r="3" spans="1:15" ht="18.75" x14ac:dyDescent="0.25">
      <c r="A3" s="1"/>
      <c r="B3" s="2"/>
      <c r="C3" s="2"/>
      <c r="D3" s="3"/>
      <c r="F3" s="5" t="s">
        <v>2</v>
      </c>
      <c r="G3" s="2"/>
      <c r="H3" s="2"/>
      <c r="I3" s="2"/>
      <c r="J3" s="2"/>
      <c r="K3" s="2"/>
      <c r="L3" s="2"/>
      <c r="M3" s="2"/>
      <c r="N3" s="2"/>
      <c r="O3" s="6"/>
    </row>
    <row r="4" spans="1:15" x14ac:dyDescent="0.25">
      <c r="B4" s="8"/>
      <c r="J4" s="8"/>
      <c r="K4" s="8"/>
      <c r="L4" s="8"/>
      <c r="M4" s="8"/>
      <c r="N4" s="8"/>
    </row>
    <row r="5" spans="1:15" s="19" customFormat="1" x14ac:dyDescent="0.25">
      <c r="A5" s="11"/>
      <c r="B5" s="12"/>
      <c r="C5" s="12"/>
      <c r="D5" s="13"/>
      <c r="E5" s="12"/>
      <c r="F5" s="14"/>
      <c r="G5" s="15" t="s">
        <v>3</v>
      </c>
      <c r="H5" s="16"/>
      <c r="I5" s="17"/>
      <c r="J5" s="18" t="s">
        <v>4</v>
      </c>
      <c r="K5" s="18"/>
      <c r="L5" s="18"/>
      <c r="M5" s="18"/>
      <c r="N5" s="18"/>
    </row>
    <row r="6" spans="1:15" s="19" customFormat="1" ht="30" x14ac:dyDescent="0.25">
      <c r="A6" s="20" t="s">
        <v>5</v>
      </c>
      <c r="B6" s="20" t="s">
        <v>6</v>
      </c>
      <c r="C6" s="20" t="s">
        <v>7</v>
      </c>
      <c r="D6" s="21" t="s">
        <v>8</v>
      </c>
      <c r="E6" s="22" t="s">
        <v>9</v>
      </c>
      <c r="F6" s="22" t="s">
        <v>10</v>
      </c>
      <c r="G6" s="23" t="s">
        <v>11</v>
      </c>
      <c r="H6" s="23" t="s">
        <v>12</v>
      </c>
      <c r="I6" s="23" t="s">
        <v>13</v>
      </c>
      <c r="J6" s="24" t="s">
        <v>14</v>
      </c>
      <c r="K6" s="24" t="s">
        <v>15</v>
      </c>
      <c r="L6" s="24" t="s">
        <v>16</v>
      </c>
      <c r="M6" s="24" t="s">
        <v>17</v>
      </c>
      <c r="N6" s="24" t="s">
        <v>18</v>
      </c>
    </row>
    <row r="7" spans="1:15" s="30" customFormat="1" ht="30" x14ac:dyDescent="0.25">
      <c r="A7" s="25">
        <v>1</v>
      </c>
      <c r="B7" s="26"/>
      <c r="C7" s="27" t="s">
        <v>19</v>
      </c>
      <c r="D7" s="28" t="s">
        <v>20</v>
      </c>
      <c r="E7" s="29" t="s">
        <v>21</v>
      </c>
      <c r="F7" s="28" t="s">
        <v>22</v>
      </c>
      <c r="G7" s="25"/>
      <c r="H7" s="25">
        <v>1</v>
      </c>
      <c r="I7" s="25" t="s">
        <v>23</v>
      </c>
      <c r="J7" s="25"/>
      <c r="K7" s="25"/>
      <c r="L7" s="25"/>
      <c r="M7" s="25">
        <v>1</v>
      </c>
      <c r="N7" s="25" t="s">
        <v>17</v>
      </c>
    </row>
    <row r="8" spans="1:15" s="30" customFormat="1" x14ac:dyDescent="0.25">
      <c r="A8" s="31">
        <v>2</v>
      </c>
      <c r="B8" s="31" t="s">
        <v>24</v>
      </c>
      <c r="C8" s="32" t="s">
        <v>19</v>
      </c>
      <c r="D8" s="33" t="s">
        <v>25</v>
      </c>
      <c r="E8" s="34" t="s">
        <v>26</v>
      </c>
      <c r="F8" s="33" t="s">
        <v>27</v>
      </c>
      <c r="G8" s="31"/>
      <c r="H8" s="31">
        <v>1</v>
      </c>
      <c r="I8" s="31" t="s">
        <v>23</v>
      </c>
      <c r="J8" s="31"/>
      <c r="K8" s="31"/>
      <c r="L8" s="31"/>
      <c r="M8" s="31">
        <v>1</v>
      </c>
      <c r="N8" s="31" t="s">
        <v>17</v>
      </c>
    </row>
    <row r="9" spans="1:15" s="30" customFormat="1" ht="30" x14ac:dyDescent="0.25">
      <c r="A9" s="31">
        <v>3</v>
      </c>
      <c r="B9" s="31" t="s">
        <v>24</v>
      </c>
      <c r="C9" s="32" t="s">
        <v>19</v>
      </c>
      <c r="D9" s="33" t="s">
        <v>28</v>
      </c>
      <c r="E9" s="34" t="s">
        <v>29</v>
      </c>
      <c r="F9" s="33" t="s">
        <v>30</v>
      </c>
      <c r="G9" s="31"/>
      <c r="H9" s="31">
        <v>1</v>
      </c>
      <c r="I9" s="31" t="s">
        <v>23</v>
      </c>
      <c r="J9" s="31"/>
      <c r="K9" s="31"/>
      <c r="L9" s="31">
        <v>1</v>
      </c>
      <c r="M9" s="31"/>
      <c r="N9" s="31" t="s">
        <v>16</v>
      </c>
    </row>
    <row r="10" spans="1:15" s="30" customFormat="1" x14ac:dyDescent="0.25">
      <c r="A10" s="31">
        <v>4</v>
      </c>
      <c r="B10" s="31" t="s">
        <v>24</v>
      </c>
      <c r="C10" s="32" t="s">
        <v>19</v>
      </c>
      <c r="D10" s="33" t="s">
        <v>31</v>
      </c>
      <c r="E10" s="34" t="s">
        <v>32</v>
      </c>
      <c r="F10" s="33" t="s">
        <v>33</v>
      </c>
      <c r="G10" s="31"/>
      <c r="H10" s="31">
        <v>1</v>
      </c>
      <c r="I10" s="31" t="s">
        <v>23</v>
      </c>
      <c r="J10" s="31"/>
      <c r="K10" s="31"/>
      <c r="L10" s="31">
        <v>1</v>
      </c>
      <c r="M10" s="31"/>
      <c r="N10" s="31" t="s">
        <v>16</v>
      </c>
    </row>
    <row r="11" spans="1:15" s="30" customFormat="1" x14ac:dyDescent="0.25">
      <c r="A11" s="31">
        <v>5</v>
      </c>
      <c r="B11" s="31" t="s">
        <v>24</v>
      </c>
      <c r="C11" s="31" t="s">
        <v>19</v>
      </c>
      <c r="D11" s="33" t="s">
        <v>34</v>
      </c>
      <c r="E11" s="34" t="s">
        <v>32</v>
      </c>
      <c r="F11" s="33" t="s">
        <v>35</v>
      </c>
      <c r="G11" s="31"/>
      <c r="H11" s="31">
        <v>1</v>
      </c>
      <c r="I11" s="31" t="s">
        <v>23</v>
      </c>
      <c r="J11" s="31"/>
      <c r="K11" s="31"/>
      <c r="L11" s="31">
        <v>1</v>
      </c>
      <c r="M11" s="31"/>
      <c r="N11" s="31" t="s">
        <v>16</v>
      </c>
    </row>
    <row r="12" spans="1:15" s="30" customFormat="1" x14ac:dyDescent="0.25">
      <c r="A12" s="31">
        <v>6</v>
      </c>
      <c r="B12" s="31"/>
      <c r="C12" s="31" t="s">
        <v>19</v>
      </c>
      <c r="D12" s="33" t="s">
        <v>36</v>
      </c>
      <c r="E12" s="34" t="s">
        <v>26</v>
      </c>
      <c r="F12" s="33" t="s">
        <v>37</v>
      </c>
      <c r="G12" s="31"/>
      <c r="H12" s="31">
        <v>1</v>
      </c>
      <c r="I12" s="31" t="s">
        <v>23</v>
      </c>
      <c r="J12" s="31"/>
      <c r="K12" s="31"/>
      <c r="L12" s="31">
        <v>1</v>
      </c>
      <c r="M12" s="31"/>
      <c r="N12" s="31" t="s">
        <v>16</v>
      </c>
    </row>
    <row r="13" spans="1:15" s="30" customFormat="1" x14ac:dyDescent="0.25">
      <c r="A13" s="35">
        <v>7</v>
      </c>
      <c r="B13" s="31"/>
      <c r="C13" s="36" t="s">
        <v>19</v>
      </c>
      <c r="D13" s="37" t="s">
        <v>38</v>
      </c>
      <c r="E13" s="38" t="s">
        <v>39</v>
      </c>
      <c r="F13" s="37" t="s">
        <v>40</v>
      </c>
      <c r="G13" s="35"/>
      <c r="H13" s="35">
        <v>1</v>
      </c>
      <c r="I13" s="35" t="s">
        <v>23</v>
      </c>
      <c r="J13" s="35"/>
      <c r="K13" s="35"/>
      <c r="L13" s="35">
        <v>1</v>
      </c>
      <c r="M13" s="35"/>
      <c r="N13" s="35" t="s">
        <v>16</v>
      </c>
    </row>
    <row r="14" spans="1:15" s="30" customFormat="1" x14ac:dyDescent="0.25">
      <c r="A14" s="31">
        <v>8</v>
      </c>
      <c r="B14" s="31" t="s">
        <v>41</v>
      </c>
      <c r="C14" s="32" t="s">
        <v>42</v>
      </c>
      <c r="D14" s="39" t="s">
        <v>43</v>
      </c>
      <c r="E14" s="34" t="s">
        <v>42</v>
      </c>
      <c r="F14" s="33" t="s">
        <v>44</v>
      </c>
      <c r="G14" s="31">
        <v>1</v>
      </c>
      <c r="H14" s="31"/>
      <c r="I14" s="31" t="s">
        <v>45</v>
      </c>
      <c r="J14" s="31"/>
      <c r="K14" s="31">
        <v>1</v>
      </c>
      <c r="L14" s="31"/>
      <c r="M14" s="31"/>
      <c r="N14" s="31" t="s">
        <v>15</v>
      </c>
    </row>
    <row r="15" spans="1:15" s="30" customFormat="1" x14ac:dyDescent="0.25">
      <c r="A15" s="31">
        <v>9</v>
      </c>
      <c r="B15" s="31" t="s">
        <v>41</v>
      </c>
      <c r="C15" s="31" t="s">
        <v>42</v>
      </c>
      <c r="D15" s="40" t="s">
        <v>46</v>
      </c>
      <c r="E15" s="41" t="s">
        <v>47</v>
      </c>
      <c r="F15" s="33" t="s">
        <v>48</v>
      </c>
      <c r="G15" s="31">
        <v>1</v>
      </c>
      <c r="H15" s="31"/>
      <c r="I15" s="31" t="s">
        <v>45</v>
      </c>
      <c r="J15" s="31"/>
      <c r="K15" s="31">
        <v>1</v>
      </c>
      <c r="L15" s="31"/>
      <c r="M15" s="31"/>
      <c r="N15" s="31" t="s">
        <v>15</v>
      </c>
    </row>
    <row r="16" spans="1:15" s="30" customFormat="1" x14ac:dyDescent="0.25">
      <c r="A16" s="35">
        <v>10</v>
      </c>
      <c r="B16" s="35"/>
      <c r="C16" s="35" t="s">
        <v>42</v>
      </c>
      <c r="D16" s="42" t="s">
        <v>49</v>
      </c>
      <c r="E16" s="43" t="s">
        <v>42</v>
      </c>
      <c r="F16" s="37" t="s">
        <v>50</v>
      </c>
      <c r="G16" s="35">
        <v>1</v>
      </c>
      <c r="H16" s="35"/>
      <c r="I16" s="35" t="s">
        <v>51</v>
      </c>
      <c r="J16" s="35"/>
      <c r="K16" s="35">
        <v>1</v>
      </c>
      <c r="L16" s="35"/>
      <c r="M16" s="35"/>
      <c r="N16" s="35" t="s">
        <v>15</v>
      </c>
    </row>
    <row r="17" spans="1:14" s="30" customFormat="1" x14ac:dyDescent="0.25">
      <c r="A17" s="31">
        <v>11</v>
      </c>
      <c r="B17" s="31" t="s">
        <v>52</v>
      </c>
      <c r="C17" s="31" t="s">
        <v>53</v>
      </c>
      <c r="D17" s="40" t="s">
        <v>54</v>
      </c>
      <c r="E17" s="41" t="s">
        <v>47</v>
      </c>
      <c r="F17" s="33" t="s">
        <v>55</v>
      </c>
      <c r="G17" s="31">
        <v>1</v>
      </c>
      <c r="H17" s="31"/>
      <c r="I17" s="31" t="s">
        <v>45</v>
      </c>
      <c r="J17" s="31"/>
      <c r="K17" s="31">
        <v>1</v>
      </c>
      <c r="L17" s="31"/>
      <c r="M17" s="31"/>
      <c r="N17" s="31" t="s">
        <v>15</v>
      </c>
    </row>
    <row r="18" spans="1:14" s="30" customFormat="1" ht="30" x14ac:dyDescent="0.25">
      <c r="A18" s="31">
        <v>12</v>
      </c>
      <c r="B18" s="31" t="s">
        <v>24</v>
      </c>
      <c r="C18" s="32" t="s">
        <v>53</v>
      </c>
      <c r="D18" s="33" t="s">
        <v>56</v>
      </c>
      <c r="E18" s="34" t="s">
        <v>32</v>
      </c>
      <c r="F18" s="33" t="s">
        <v>57</v>
      </c>
      <c r="G18" s="31">
        <v>1</v>
      </c>
      <c r="H18" s="31"/>
      <c r="I18" s="31" t="s">
        <v>45</v>
      </c>
      <c r="J18" s="31">
        <v>1</v>
      </c>
      <c r="K18" s="31"/>
      <c r="L18" s="31"/>
      <c r="M18" s="31"/>
      <c r="N18" s="31" t="s">
        <v>14</v>
      </c>
    </row>
    <row r="19" spans="1:14" s="30" customFormat="1" x14ac:dyDescent="0.25">
      <c r="A19" s="31">
        <v>13</v>
      </c>
      <c r="B19" s="31"/>
      <c r="C19" s="31" t="s">
        <v>53</v>
      </c>
      <c r="D19" s="33" t="s">
        <v>58</v>
      </c>
      <c r="E19" s="34" t="s">
        <v>32</v>
      </c>
      <c r="F19" s="33" t="s">
        <v>59</v>
      </c>
      <c r="G19" s="31">
        <v>1</v>
      </c>
      <c r="H19" s="31"/>
      <c r="I19" s="31" t="s">
        <v>45</v>
      </c>
      <c r="J19" s="31"/>
      <c r="K19" s="31">
        <v>1</v>
      </c>
      <c r="L19" s="31"/>
      <c r="M19" s="31"/>
      <c r="N19" s="31" t="s">
        <v>15</v>
      </c>
    </row>
    <row r="20" spans="1:14" s="30" customFormat="1" x14ac:dyDescent="0.25">
      <c r="A20" s="31">
        <v>14</v>
      </c>
      <c r="B20" s="31" t="s">
        <v>41</v>
      </c>
      <c r="C20" s="32" t="s">
        <v>53</v>
      </c>
      <c r="D20" s="33" t="s">
        <v>60</v>
      </c>
      <c r="E20" s="34" t="s">
        <v>32</v>
      </c>
      <c r="F20" s="33" t="s">
        <v>61</v>
      </c>
      <c r="G20" s="31">
        <v>1</v>
      </c>
      <c r="H20" s="31"/>
      <c r="I20" s="31" t="s">
        <v>45</v>
      </c>
      <c r="J20" s="31"/>
      <c r="K20" s="31">
        <v>1</v>
      </c>
      <c r="L20" s="31"/>
      <c r="M20" s="31"/>
      <c r="N20" s="31" t="s">
        <v>15</v>
      </c>
    </row>
    <row r="21" spans="1:14" s="30" customFormat="1" ht="30" x14ac:dyDescent="0.25">
      <c r="A21" s="31">
        <v>15</v>
      </c>
      <c r="B21" s="31" t="s">
        <v>52</v>
      </c>
      <c r="C21" s="32" t="s">
        <v>53</v>
      </c>
      <c r="D21" s="39" t="s">
        <v>62</v>
      </c>
      <c r="E21" s="34" t="s">
        <v>42</v>
      </c>
      <c r="F21" s="33" t="s">
        <v>63</v>
      </c>
      <c r="G21" s="31">
        <v>1</v>
      </c>
      <c r="H21" s="31"/>
      <c r="I21" s="31" t="s">
        <v>45</v>
      </c>
      <c r="J21" s="31"/>
      <c r="K21" s="31">
        <v>1</v>
      </c>
      <c r="L21" s="31"/>
      <c r="M21" s="31"/>
      <c r="N21" s="31" t="s">
        <v>15</v>
      </c>
    </row>
    <row r="22" spans="1:14" s="30" customFormat="1" ht="30" x14ac:dyDescent="0.25">
      <c r="A22" s="31">
        <v>16</v>
      </c>
      <c r="B22" s="44"/>
      <c r="C22" s="31" t="s">
        <v>53</v>
      </c>
      <c r="D22" s="33" t="s">
        <v>64</v>
      </c>
      <c r="E22" s="34" t="s">
        <v>65</v>
      </c>
      <c r="F22" s="33" t="s">
        <v>66</v>
      </c>
      <c r="G22" s="31">
        <v>1</v>
      </c>
      <c r="H22" s="31"/>
      <c r="I22" s="31" t="s">
        <v>45</v>
      </c>
      <c r="J22" s="31"/>
      <c r="K22" s="31">
        <v>1</v>
      </c>
      <c r="L22" s="31"/>
      <c r="M22" s="31"/>
      <c r="N22" s="31" t="s">
        <v>15</v>
      </c>
    </row>
    <row r="23" spans="1:14" s="30" customFormat="1" x14ac:dyDescent="0.25">
      <c r="A23" s="31">
        <v>17</v>
      </c>
      <c r="B23" s="31" t="s">
        <v>67</v>
      </c>
      <c r="C23" s="32" t="s">
        <v>53</v>
      </c>
      <c r="D23" s="33" t="s">
        <v>68</v>
      </c>
      <c r="E23" s="34" t="s">
        <v>65</v>
      </c>
      <c r="F23" s="33" t="s">
        <v>69</v>
      </c>
      <c r="G23" s="31">
        <v>1</v>
      </c>
      <c r="H23" s="31"/>
      <c r="I23" s="31" t="s">
        <v>45</v>
      </c>
      <c r="J23" s="31"/>
      <c r="K23" s="31">
        <v>1</v>
      </c>
      <c r="L23" s="31"/>
      <c r="M23" s="31"/>
      <c r="N23" s="31" t="s">
        <v>15</v>
      </c>
    </row>
    <row r="24" spans="1:14" s="30" customFormat="1" x14ac:dyDescent="0.25">
      <c r="A24" s="31">
        <v>18</v>
      </c>
      <c r="B24" s="31" t="s">
        <v>67</v>
      </c>
      <c r="C24" s="32" t="s">
        <v>53</v>
      </c>
      <c r="D24" s="33" t="s">
        <v>70</v>
      </c>
      <c r="E24" s="34" t="s">
        <v>29</v>
      </c>
      <c r="F24" s="33" t="s">
        <v>71</v>
      </c>
      <c r="G24" s="31">
        <v>1</v>
      </c>
      <c r="H24" s="31"/>
      <c r="I24" s="31" t="s">
        <v>45</v>
      </c>
      <c r="J24" s="31"/>
      <c r="K24" s="31">
        <v>1</v>
      </c>
      <c r="L24" s="31"/>
      <c r="M24" s="31"/>
      <c r="N24" s="31" t="s">
        <v>15</v>
      </c>
    </row>
    <row r="25" spans="1:14" s="30" customFormat="1" x14ac:dyDescent="0.25">
      <c r="A25" s="31">
        <v>19</v>
      </c>
      <c r="B25" s="31"/>
      <c r="C25" s="32" t="s">
        <v>53</v>
      </c>
      <c r="D25" s="33" t="s">
        <v>72</v>
      </c>
      <c r="E25" s="34" t="s">
        <v>29</v>
      </c>
      <c r="F25" s="33" t="s">
        <v>73</v>
      </c>
      <c r="G25" s="31">
        <v>1</v>
      </c>
      <c r="H25" s="31"/>
      <c r="I25" s="31" t="s">
        <v>45</v>
      </c>
      <c r="J25" s="31"/>
      <c r="K25" s="31">
        <v>1</v>
      </c>
      <c r="L25" s="31"/>
      <c r="M25" s="31"/>
      <c r="N25" s="31" t="s">
        <v>15</v>
      </c>
    </row>
    <row r="26" spans="1:14" s="30" customFormat="1" x14ac:dyDescent="0.25">
      <c r="A26" s="31">
        <v>20</v>
      </c>
      <c r="B26" s="31" t="s">
        <v>67</v>
      </c>
      <c r="C26" s="32" t="s">
        <v>53</v>
      </c>
      <c r="D26" s="33" t="s">
        <v>74</v>
      </c>
      <c r="E26" s="34" t="s">
        <v>75</v>
      </c>
      <c r="F26" s="33" t="s">
        <v>76</v>
      </c>
      <c r="G26" s="31">
        <v>1</v>
      </c>
      <c r="H26" s="31"/>
      <c r="I26" s="31" t="s">
        <v>45</v>
      </c>
      <c r="J26" s="31"/>
      <c r="K26" s="31">
        <v>1</v>
      </c>
      <c r="L26" s="31"/>
      <c r="M26" s="31"/>
      <c r="N26" s="31" t="s">
        <v>15</v>
      </c>
    </row>
    <row r="27" spans="1:14" s="30" customFormat="1" x14ac:dyDescent="0.25">
      <c r="A27" s="31">
        <v>21</v>
      </c>
      <c r="B27" s="31" t="s">
        <v>67</v>
      </c>
      <c r="C27" s="32" t="s">
        <v>53</v>
      </c>
      <c r="D27" s="33" t="s">
        <v>77</v>
      </c>
      <c r="E27" s="34" t="s">
        <v>75</v>
      </c>
      <c r="F27" s="33" t="s">
        <v>78</v>
      </c>
      <c r="G27" s="31">
        <v>1</v>
      </c>
      <c r="H27" s="31"/>
      <c r="I27" s="31" t="s">
        <v>45</v>
      </c>
      <c r="J27" s="31">
        <v>1</v>
      </c>
      <c r="K27" s="31"/>
      <c r="L27" s="31"/>
      <c r="M27" s="31"/>
      <c r="N27" s="31" t="s">
        <v>14</v>
      </c>
    </row>
    <row r="28" spans="1:14" s="30" customFormat="1" x14ac:dyDescent="0.25">
      <c r="A28" s="31">
        <v>22</v>
      </c>
      <c r="B28" s="31"/>
      <c r="C28" s="32" t="s">
        <v>53</v>
      </c>
      <c r="D28" s="33" t="s">
        <v>79</v>
      </c>
      <c r="E28" s="34" t="s">
        <v>80</v>
      </c>
      <c r="F28" s="33" t="s">
        <v>81</v>
      </c>
      <c r="G28" s="31">
        <v>1</v>
      </c>
      <c r="H28" s="31"/>
      <c r="I28" s="31" t="s">
        <v>45</v>
      </c>
      <c r="J28" s="31"/>
      <c r="K28" s="31">
        <v>1</v>
      </c>
      <c r="L28" s="31"/>
      <c r="M28" s="31"/>
      <c r="N28" s="31" t="s">
        <v>15</v>
      </c>
    </row>
    <row r="29" spans="1:14" s="30" customFormat="1" x14ac:dyDescent="0.25">
      <c r="A29" s="31">
        <v>23</v>
      </c>
      <c r="B29" s="31" t="s">
        <v>82</v>
      </c>
      <c r="C29" s="31" t="s">
        <v>53</v>
      </c>
      <c r="D29" s="33" t="s">
        <v>83</v>
      </c>
      <c r="E29" s="34" t="s">
        <v>29</v>
      </c>
      <c r="F29" s="33" t="s">
        <v>84</v>
      </c>
      <c r="G29" s="31">
        <v>1</v>
      </c>
      <c r="H29" s="31"/>
      <c r="I29" s="31" t="s">
        <v>45</v>
      </c>
      <c r="J29" s="31">
        <v>1</v>
      </c>
      <c r="K29" s="31"/>
      <c r="L29" s="31"/>
      <c r="M29" s="31"/>
      <c r="N29" s="31" t="s">
        <v>14</v>
      </c>
    </row>
    <row r="30" spans="1:14" s="30" customFormat="1" x14ac:dyDescent="0.25">
      <c r="A30" s="31">
        <v>24</v>
      </c>
      <c r="B30" s="31" t="s">
        <v>52</v>
      </c>
      <c r="C30" s="31" t="s">
        <v>53</v>
      </c>
      <c r="D30" s="33" t="s">
        <v>85</v>
      </c>
      <c r="E30" s="34" t="s">
        <v>29</v>
      </c>
      <c r="F30" s="33" t="s">
        <v>86</v>
      </c>
      <c r="G30" s="31">
        <v>1</v>
      </c>
      <c r="H30" s="31"/>
      <c r="I30" s="31" t="s">
        <v>45</v>
      </c>
      <c r="J30" s="31">
        <v>1</v>
      </c>
      <c r="K30" s="31"/>
      <c r="L30" s="31"/>
      <c r="M30" s="31"/>
      <c r="N30" s="31" t="s">
        <v>14</v>
      </c>
    </row>
    <row r="31" spans="1:14" s="30" customFormat="1" x14ac:dyDescent="0.25">
      <c r="A31" s="31">
        <v>25</v>
      </c>
      <c r="B31" s="31"/>
      <c r="C31" s="31" t="s">
        <v>53</v>
      </c>
      <c r="D31" s="33" t="s">
        <v>87</v>
      </c>
      <c r="E31" s="34" t="s">
        <v>29</v>
      </c>
      <c r="F31" s="33" t="s">
        <v>88</v>
      </c>
      <c r="G31" s="31">
        <v>1</v>
      </c>
      <c r="H31" s="31"/>
      <c r="I31" s="31" t="s">
        <v>45</v>
      </c>
      <c r="J31" s="31"/>
      <c r="K31" s="31">
        <v>1</v>
      </c>
      <c r="L31" s="31"/>
      <c r="M31" s="31"/>
      <c r="N31" s="31" t="s">
        <v>15</v>
      </c>
    </row>
    <row r="32" spans="1:14" s="30" customFormat="1" x14ac:dyDescent="0.25">
      <c r="A32" s="31">
        <v>26</v>
      </c>
      <c r="B32" s="31" t="s">
        <v>89</v>
      </c>
      <c r="C32" s="31" t="s">
        <v>53</v>
      </c>
      <c r="D32" s="40" t="s">
        <v>90</v>
      </c>
      <c r="E32" s="41" t="s">
        <v>91</v>
      </c>
      <c r="F32" s="40" t="s">
        <v>92</v>
      </c>
      <c r="G32" s="31">
        <v>1</v>
      </c>
      <c r="H32" s="31"/>
      <c r="I32" s="31" t="s">
        <v>45</v>
      </c>
      <c r="J32" s="31">
        <v>1</v>
      </c>
      <c r="K32" s="31"/>
      <c r="L32" s="31"/>
      <c r="M32" s="31"/>
      <c r="N32" s="31" t="s">
        <v>14</v>
      </c>
    </row>
    <row r="33" spans="1:14" s="30" customFormat="1" x14ac:dyDescent="0.25">
      <c r="A33" s="31">
        <v>27</v>
      </c>
      <c r="B33" s="31" t="s">
        <v>89</v>
      </c>
      <c r="C33" s="31" t="s">
        <v>53</v>
      </c>
      <c r="D33" s="40" t="s">
        <v>93</v>
      </c>
      <c r="E33" s="41" t="s">
        <v>29</v>
      </c>
      <c r="F33" s="40" t="s">
        <v>94</v>
      </c>
      <c r="G33" s="31">
        <v>1</v>
      </c>
      <c r="H33" s="31"/>
      <c r="I33" s="31" t="s">
        <v>45</v>
      </c>
      <c r="J33" s="31"/>
      <c r="K33" s="31">
        <v>1</v>
      </c>
      <c r="L33" s="31"/>
      <c r="M33" s="31"/>
      <c r="N33" s="31" t="s">
        <v>15</v>
      </c>
    </row>
    <row r="34" spans="1:14" s="30" customFormat="1" ht="30" x14ac:dyDescent="0.25">
      <c r="A34" s="35">
        <v>28</v>
      </c>
      <c r="B34" s="45"/>
      <c r="C34" s="36" t="s">
        <v>53</v>
      </c>
      <c r="D34" s="37" t="s">
        <v>95</v>
      </c>
      <c r="E34" s="38" t="s">
        <v>32</v>
      </c>
      <c r="F34" s="37" t="s">
        <v>96</v>
      </c>
      <c r="G34" s="35">
        <v>1</v>
      </c>
      <c r="H34" s="35"/>
      <c r="I34" s="35" t="s">
        <v>45</v>
      </c>
      <c r="J34" s="35"/>
      <c r="K34" s="35">
        <v>1</v>
      </c>
      <c r="L34" s="35"/>
      <c r="M34" s="35"/>
      <c r="N34" s="35" t="s">
        <v>15</v>
      </c>
    </row>
    <row r="35" spans="1:14" s="30" customFormat="1" x14ac:dyDescent="0.25">
      <c r="A35" s="31">
        <v>29</v>
      </c>
      <c r="B35" s="44"/>
      <c r="C35" s="32" t="s">
        <v>97</v>
      </c>
      <c r="D35" s="33" t="s">
        <v>98</v>
      </c>
      <c r="E35" s="34" t="s">
        <v>99</v>
      </c>
      <c r="F35" s="33" t="s">
        <v>100</v>
      </c>
      <c r="G35" s="31"/>
      <c r="H35" s="31">
        <v>1</v>
      </c>
      <c r="I35" s="31" t="s">
        <v>23</v>
      </c>
      <c r="J35" s="31"/>
      <c r="K35" s="31"/>
      <c r="L35" s="31"/>
      <c r="M35" s="31">
        <v>1</v>
      </c>
      <c r="N35" s="31" t="s">
        <v>17</v>
      </c>
    </row>
    <row r="36" spans="1:14" s="30" customFormat="1" x14ac:dyDescent="0.25">
      <c r="A36" s="35">
        <v>30</v>
      </c>
      <c r="B36" s="45"/>
      <c r="C36" s="36" t="s">
        <v>97</v>
      </c>
      <c r="D36" s="37" t="s">
        <v>101</v>
      </c>
      <c r="E36" s="38" t="s">
        <v>102</v>
      </c>
      <c r="F36" s="37" t="s">
        <v>103</v>
      </c>
      <c r="G36" s="35"/>
      <c r="H36" s="35">
        <v>1</v>
      </c>
      <c r="I36" s="35" t="s">
        <v>23</v>
      </c>
      <c r="J36" s="35"/>
      <c r="K36" s="35"/>
      <c r="L36" s="35"/>
      <c r="M36" s="35">
        <v>1</v>
      </c>
      <c r="N36" s="35" t="s">
        <v>17</v>
      </c>
    </row>
    <row r="37" spans="1:14" s="30" customFormat="1" x14ac:dyDescent="0.25">
      <c r="A37" s="31">
        <v>31</v>
      </c>
      <c r="B37" s="44"/>
      <c r="C37" s="31" t="s">
        <v>104</v>
      </c>
      <c r="D37" s="40" t="s">
        <v>105</v>
      </c>
      <c r="E37" s="41" t="s">
        <v>91</v>
      </c>
      <c r="F37" s="33" t="s">
        <v>106</v>
      </c>
      <c r="G37" s="31"/>
      <c r="H37" s="31">
        <v>1</v>
      </c>
      <c r="I37" s="31" t="s">
        <v>23</v>
      </c>
      <c r="J37" s="31"/>
      <c r="K37" s="31"/>
      <c r="L37" s="31">
        <v>1</v>
      </c>
      <c r="M37" s="31"/>
      <c r="N37" s="31" t="s">
        <v>16</v>
      </c>
    </row>
    <row r="38" spans="1:14" s="19" customFormat="1" x14ac:dyDescent="0.25">
      <c r="A38" s="35">
        <v>32</v>
      </c>
      <c r="B38" s="35"/>
      <c r="C38" s="35" t="s">
        <v>104</v>
      </c>
      <c r="D38" s="42" t="s">
        <v>107</v>
      </c>
      <c r="E38" s="43" t="s">
        <v>91</v>
      </c>
      <c r="F38" s="37" t="s">
        <v>108</v>
      </c>
      <c r="G38" s="35"/>
      <c r="H38" s="35">
        <v>1</v>
      </c>
      <c r="I38" s="35" t="s">
        <v>23</v>
      </c>
      <c r="J38" s="35"/>
      <c r="K38" s="35"/>
      <c r="L38" s="35">
        <v>1</v>
      </c>
      <c r="M38" s="35"/>
      <c r="N38" s="35" t="s">
        <v>16</v>
      </c>
    </row>
    <row r="39" spans="1:14" s="19" customFormat="1" x14ac:dyDescent="0.25">
      <c r="A39" s="31">
        <v>33</v>
      </c>
      <c r="B39" s="31"/>
      <c r="C39" s="32" t="s">
        <v>109</v>
      </c>
      <c r="D39" s="33" t="s">
        <v>110</v>
      </c>
      <c r="E39" s="34" t="s">
        <v>102</v>
      </c>
      <c r="F39" s="33" t="s">
        <v>111</v>
      </c>
      <c r="G39" s="31"/>
      <c r="H39" s="31">
        <v>1</v>
      </c>
      <c r="I39" s="31" t="s">
        <v>23</v>
      </c>
      <c r="J39" s="31"/>
      <c r="K39" s="31"/>
      <c r="L39" s="31">
        <v>1</v>
      </c>
      <c r="M39" s="31"/>
      <c r="N39" s="31" t="s">
        <v>16</v>
      </c>
    </row>
    <row r="40" spans="1:14" s="19" customFormat="1" x14ac:dyDescent="0.25">
      <c r="A40" s="31">
        <v>34</v>
      </c>
      <c r="B40" s="31"/>
      <c r="C40" s="32" t="s">
        <v>109</v>
      </c>
      <c r="D40" s="33" t="s">
        <v>112</v>
      </c>
      <c r="E40" s="34" t="s">
        <v>113</v>
      </c>
      <c r="F40" s="33" t="s">
        <v>114</v>
      </c>
      <c r="G40" s="31"/>
      <c r="H40" s="31">
        <v>1</v>
      </c>
      <c r="I40" s="31" t="s">
        <v>23</v>
      </c>
      <c r="J40" s="31"/>
      <c r="K40" s="31"/>
      <c r="L40" s="31"/>
      <c r="M40" s="31">
        <v>1</v>
      </c>
      <c r="N40" s="31" t="s">
        <v>17</v>
      </c>
    </row>
    <row r="41" spans="1:14" s="19" customFormat="1" x14ac:dyDescent="0.25">
      <c r="A41" s="35">
        <v>35</v>
      </c>
      <c r="B41" s="35" t="s">
        <v>24</v>
      </c>
      <c r="C41" s="36" t="s">
        <v>109</v>
      </c>
      <c r="D41" s="37" t="s">
        <v>115</v>
      </c>
      <c r="E41" s="38" t="s">
        <v>113</v>
      </c>
      <c r="F41" s="37" t="s">
        <v>116</v>
      </c>
      <c r="G41" s="35"/>
      <c r="H41" s="35">
        <v>1</v>
      </c>
      <c r="I41" s="35" t="s">
        <v>23</v>
      </c>
      <c r="J41" s="35"/>
      <c r="K41" s="35"/>
      <c r="L41" s="35">
        <v>1</v>
      </c>
      <c r="M41" s="35"/>
      <c r="N41" s="35" t="s">
        <v>16</v>
      </c>
    </row>
    <row r="42" spans="1:14" s="19" customFormat="1" x14ac:dyDescent="0.25">
      <c r="A42" s="31">
        <v>36</v>
      </c>
      <c r="B42" s="31" t="s">
        <v>117</v>
      </c>
      <c r="C42" s="31" t="s">
        <v>118</v>
      </c>
      <c r="D42" s="33" t="s">
        <v>119</v>
      </c>
      <c r="E42" s="43" t="s">
        <v>91</v>
      </c>
      <c r="F42" s="33" t="s">
        <v>120</v>
      </c>
      <c r="G42" s="31"/>
      <c r="H42" s="31">
        <v>1</v>
      </c>
      <c r="I42" s="31" t="s">
        <v>23</v>
      </c>
      <c r="J42" s="31"/>
      <c r="K42" s="31"/>
      <c r="L42" s="31"/>
      <c r="M42" s="31">
        <v>1</v>
      </c>
      <c r="N42" s="31" t="s">
        <v>17</v>
      </c>
    </row>
    <row r="43" spans="1:14" s="19" customFormat="1" x14ac:dyDescent="0.25">
      <c r="A43" s="46"/>
      <c r="B43" s="47"/>
      <c r="C43" s="48"/>
      <c r="D43" s="49"/>
      <c r="E43" s="50"/>
      <c r="F43" s="51" t="s">
        <v>121</v>
      </c>
      <c r="G43" s="24">
        <f>SUM(G7:G42)</f>
        <v>21</v>
      </c>
      <c r="H43" s="24">
        <f>SUM(H7:H42)</f>
        <v>15</v>
      </c>
      <c r="I43" s="24"/>
      <c r="J43" s="24">
        <f>SUM(J7:J42)</f>
        <v>5</v>
      </c>
      <c r="K43" s="24">
        <f>SUM(K7:K42)</f>
        <v>16</v>
      </c>
      <c r="L43" s="24">
        <f>SUM(L7:L42)</f>
        <v>9</v>
      </c>
      <c r="M43" s="24">
        <f>SUM(M7:M42)</f>
        <v>6</v>
      </c>
      <c r="N43" s="24"/>
    </row>
    <row r="44" spans="1:14" s="19" customFormat="1" x14ac:dyDescent="0.25">
      <c r="A44" s="52"/>
      <c r="B44" s="53"/>
      <c r="C44" s="54"/>
      <c r="D44" s="55"/>
      <c r="E44" s="56"/>
      <c r="F44" s="57"/>
      <c r="G44" s="53"/>
      <c r="H44" s="53"/>
      <c r="I44" s="53"/>
      <c r="J44" s="53"/>
      <c r="K44" s="53"/>
      <c r="L44" s="53"/>
      <c r="M44" s="53"/>
      <c r="N44" s="53"/>
    </row>
    <row r="45" spans="1:14" s="19" customFormat="1" x14ac:dyDescent="0.25">
      <c r="A45" s="52"/>
      <c r="B45" s="53"/>
      <c r="C45" s="54"/>
      <c r="D45" s="55"/>
      <c r="E45" s="56"/>
      <c r="F45" s="57"/>
      <c r="G45" s="53" t="s">
        <v>122</v>
      </c>
      <c r="H45" s="58">
        <f>H43+G43</f>
        <v>36</v>
      </c>
      <c r="I45" s="53"/>
      <c r="J45" s="53" t="s">
        <v>122</v>
      </c>
      <c r="K45" s="53">
        <f>SUM(J43:M43)</f>
        <v>36</v>
      </c>
      <c r="L45" s="53"/>
      <c r="M45" s="53"/>
      <c r="N45" s="53"/>
    </row>
    <row r="46" spans="1:14" s="19" customFormat="1" x14ac:dyDescent="0.25">
      <c r="A46" s="52"/>
      <c r="B46" s="53"/>
      <c r="C46" s="54"/>
      <c r="D46" s="55"/>
      <c r="E46" s="56"/>
      <c r="F46" s="57"/>
      <c r="G46" s="53"/>
      <c r="H46" s="53"/>
      <c r="I46" s="53"/>
      <c r="J46" s="53"/>
      <c r="K46" s="53"/>
      <c r="L46" s="53"/>
      <c r="M46" s="53"/>
      <c r="N46" s="53"/>
    </row>
    <row r="47" spans="1:14" s="19" customFormat="1" x14ac:dyDescent="0.25">
      <c r="A47" s="52"/>
      <c r="B47" s="53"/>
      <c r="C47" s="54"/>
      <c r="D47" s="55"/>
      <c r="E47" s="56"/>
      <c r="F47" s="57"/>
      <c r="G47" s="53"/>
      <c r="H47" s="59"/>
      <c r="I47" s="53"/>
      <c r="J47" s="53"/>
      <c r="K47" s="53"/>
      <c r="L47" s="53"/>
      <c r="M47" s="53"/>
      <c r="N47" s="53"/>
    </row>
    <row r="48" spans="1:14" s="19" customFormat="1" x14ac:dyDescent="0.25">
      <c r="A48" s="52"/>
      <c r="B48" s="53"/>
      <c r="C48" s="54"/>
      <c r="D48" s="55"/>
      <c r="E48" s="56"/>
      <c r="F48" s="57"/>
      <c r="G48" s="53"/>
      <c r="H48" s="53"/>
      <c r="I48" s="53"/>
      <c r="J48" s="53"/>
      <c r="K48" s="53"/>
      <c r="L48" s="53"/>
      <c r="M48" s="53"/>
      <c r="N48" s="53"/>
    </row>
    <row r="49" spans="1:14" s="19" customFormat="1" x14ac:dyDescent="0.25">
      <c r="A49" s="52"/>
      <c r="B49" s="53"/>
      <c r="C49" s="54"/>
      <c r="D49" s="55"/>
      <c r="E49" s="56"/>
      <c r="F49" s="57"/>
      <c r="G49" s="53"/>
      <c r="H49" s="53"/>
      <c r="I49" s="53"/>
      <c r="J49" s="53"/>
      <c r="K49" s="53"/>
      <c r="L49" s="53"/>
      <c r="M49" s="53"/>
      <c r="N49" s="53"/>
    </row>
    <row r="50" spans="1:14" x14ac:dyDescent="0.25">
      <c r="C50" s="54"/>
      <c r="D50" s="60"/>
    </row>
  </sheetData>
  <autoFilter ref="A6:O43" xr:uid="{00000000-0009-0000-0000-000004000000}"/>
  <mergeCells count="2">
    <mergeCell ref="G5:I5"/>
    <mergeCell ref="J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dcterms:created xsi:type="dcterms:W3CDTF">2024-08-27T01:14:25Z</dcterms:created>
  <dcterms:modified xsi:type="dcterms:W3CDTF">2024-08-27T01:15:12Z</dcterms:modified>
</cp:coreProperties>
</file>