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activeTab="2"/>
  </bookViews>
  <sheets>
    <sheet name="PLANNING" sheetId="1" r:id="rId1"/>
    <sheet name="Sheet1" sheetId="3" r:id="rId2"/>
    <sheet name="REALISASI" sheetId="2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/>
  <c r="F5" i="3" l="1"/>
  <c r="F4"/>
  <c r="H24" i="2" l="1"/>
  <c r="N24" s="1"/>
  <c r="H23"/>
  <c r="N23" s="1"/>
  <c r="H22"/>
  <c r="N22" s="1"/>
  <c r="H21"/>
  <c r="N21" s="1"/>
  <c r="H20"/>
  <c r="N20" s="1"/>
  <c r="N19"/>
  <c r="H19"/>
  <c r="H18"/>
  <c r="N18" s="1"/>
  <c r="H17"/>
  <c r="N17" s="1"/>
  <c r="H16"/>
  <c r="N16" s="1"/>
  <c r="H15"/>
  <c r="N15" s="1"/>
  <c r="H14"/>
  <c r="N14" s="1"/>
  <c r="H13"/>
  <c r="N13" s="1"/>
  <c r="H12"/>
  <c r="N12" s="1"/>
  <c r="H11"/>
  <c r="N11" s="1"/>
  <c r="H10"/>
  <c r="N10" s="1"/>
  <c r="H9"/>
  <c r="N9" s="1"/>
  <c r="H8"/>
  <c r="N8" s="1"/>
  <c r="N9" i="1"/>
  <c r="N10"/>
  <c r="N11"/>
  <c r="N12"/>
  <c r="N13"/>
  <c r="N14"/>
  <c r="N15"/>
  <c r="N16"/>
  <c r="N17"/>
  <c r="N18"/>
  <c r="N19"/>
  <c r="N20"/>
  <c r="N21"/>
  <c r="N22"/>
  <c r="N23"/>
  <c r="N24"/>
  <c r="H9"/>
  <c r="H24"/>
  <c r="H10"/>
  <c r="H11"/>
  <c r="H12"/>
  <c r="H13"/>
  <c r="H14"/>
  <c r="H15"/>
  <c r="H16"/>
  <c r="H17"/>
  <c r="H18"/>
  <c r="H19"/>
  <c r="H20"/>
  <c r="H21"/>
  <c r="H22"/>
  <c r="H23"/>
  <c r="H8"/>
</calcChain>
</file>

<file path=xl/sharedStrings.xml><?xml version="1.0" encoding="utf-8"?>
<sst xmlns="http://schemas.openxmlformats.org/spreadsheetml/2006/main" count="162" uniqueCount="76">
  <si>
    <t>RISK DETERMINATION &amp; PLANNING TO ACTION</t>
  </si>
  <si>
    <t>Department Name : Nursing Bed</t>
  </si>
  <si>
    <t>(Proses : Pemenuhan Permintaan Marketing)</t>
  </si>
  <si>
    <t>Prepared by</t>
  </si>
  <si>
    <t>Ruby K.T</t>
  </si>
  <si>
    <t>Sign &amp; Date</t>
  </si>
  <si>
    <t>Approved by</t>
  </si>
  <si>
    <t>Mihata</t>
  </si>
  <si>
    <t>PROSES</t>
  </si>
  <si>
    <t>PIC</t>
  </si>
  <si>
    <t>HASIL YANG DIHARAPKAN</t>
  </si>
  <si>
    <t>RESIKO (RISK)</t>
  </si>
  <si>
    <t>PROB</t>
  </si>
  <si>
    <t>DAMPAK</t>
  </si>
  <si>
    <t>STATUS RESIKO</t>
  </si>
  <si>
    <t>ANALISIS</t>
  </si>
  <si>
    <t>TINDAKAN PERBAIKAN</t>
  </si>
  <si>
    <t>SASARAN MUTU</t>
  </si>
  <si>
    <t>NO</t>
  </si>
  <si>
    <t>SERI ISO 9001:2015</t>
  </si>
  <si>
    <t>Version / Revision</t>
  </si>
  <si>
    <t>N</t>
  </si>
  <si>
    <t>Issue Date</t>
  </si>
  <si>
    <t>Pages</t>
  </si>
  <si>
    <t>Document No : RDPTA.NB.1.Pengendalian Resiko &amp; Peluang</t>
  </si>
  <si>
    <t>PKH terealisasi 100%</t>
  </si>
  <si>
    <t>Officer MasPro NB ke atas</t>
  </si>
  <si>
    <t>Intruksi penempatan SDM sesuai di PKH</t>
  </si>
  <si>
    <t>Pembuatan PKH (RKPH)</t>
  </si>
  <si>
    <t>Memastikan proses produksi sesuai OPC</t>
  </si>
  <si>
    <t>Pengecekan Hasil Awal dan Pengontrolan Kualitas hasil Produksi</t>
  </si>
  <si>
    <t>Monitoring hasil produksi</t>
  </si>
  <si>
    <t>Kepala Line ke atas</t>
  </si>
  <si>
    <t>Operator keatas</t>
  </si>
  <si>
    <t>PKH tidak tercapai 100%</t>
  </si>
  <si>
    <t>Terjadi perubahan order atau Priority order sehingga PKH tidak terealisasi</t>
  </si>
  <si>
    <t>Terjadi pengalihan di RKPH dan PKH tidak 100%</t>
  </si>
  <si>
    <t>Tingkat kehadiran SDM 100% dan minimal 95%</t>
  </si>
  <si>
    <t>Kekurangan SDM sehingga sulit dalam pengaturan tenaga kerja sesuai dengan tugas di PKH</t>
  </si>
  <si>
    <t>Tidak ditemukan baik G1 dan G2</t>
  </si>
  <si>
    <t>Ditemukan banyak G1 di seksi Assy dan Konst NB</t>
  </si>
  <si>
    <t>Ditemukan banyak G2 di seksi Assy dan Konst NB</t>
  </si>
  <si>
    <t>Proses Produksi Mengalir lancar dan sesuai dengan OPC</t>
  </si>
  <si>
    <t>Aliran proses produksi tidak sesuai dengan OPC</t>
  </si>
  <si>
    <t>OPC tidak update / belum dibuat</t>
  </si>
  <si>
    <t>Qty dan Hasil sesuai dengan perintah di RKPH</t>
  </si>
  <si>
    <t>Qty tidak sesuai dengan perintah di RKPH</t>
  </si>
  <si>
    <t>CS 100% untuk pengerjaan sesuai dengan ROP per item</t>
  </si>
  <si>
    <t>CS 100% untuk penyelesaian target sesuai dengan waktu yang diberikan</t>
  </si>
  <si>
    <t>Terjadi perubahan ROP atau Terjadi pengerjaan diluar dari ROP</t>
  </si>
  <si>
    <t>Penyelesaian tidak sesuai waktu yang dijanjikan</t>
  </si>
  <si>
    <t xml:space="preserve">Monitoring CS </t>
  </si>
  <si>
    <t>Pembuatan RPB</t>
  </si>
  <si>
    <t>Monitoring dan Rekap lembur</t>
  </si>
  <si>
    <t>Monitoring SDM</t>
  </si>
  <si>
    <t>Time study dan line balancing</t>
  </si>
  <si>
    <t>Training dan pengisian matrik kompetensi</t>
  </si>
  <si>
    <t>Produktivitas di reguler time Meningkatkan</t>
  </si>
  <si>
    <t xml:space="preserve">Akurasi, agility, dan intelegensi Meningkatkan </t>
  </si>
  <si>
    <t>Kehadiran SDM 100% minimal 95%</t>
  </si>
  <si>
    <t>Realisasi Lembur  &lt;100% (dibawah budget lembur)</t>
  </si>
  <si>
    <t>Training dan penunjukan QC Internal</t>
  </si>
  <si>
    <t>Skill SDM terhadap Kualitas meningkat</t>
  </si>
  <si>
    <t>Skill SDM tetap / tidak meningkat</t>
  </si>
  <si>
    <t>Pemahaman SDM terhadap Qulitas tidak peduli</t>
  </si>
  <si>
    <t>Realisasi lembur&gt;100% (Overbudget)</t>
  </si>
  <si>
    <t>Kehadiran SDM &lt;95% (dibawah 95%)</t>
  </si>
  <si>
    <t>Produktivitas / kapasitas Produksi tidak meningkat</t>
  </si>
  <si>
    <t>Akurasi, agility, dan intelegensi tidak meningkat / tetap</t>
  </si>
  <si>
    <t>PKH, 100%</t>
  </si>
  <si>
    <t>CS, 100%</t>
  </si>
  <si>
    <t>KEGAGALAN, &lt; 0,5 % (G2)</t>
  </si>
  <si>
    <t>OT, &lt; 100% (REALISASI DIBAWAH BUDGET LEMBUR)</t>
  </si>
  <si>
    <t>REMARK STATUS</t>
  </si>
  <si>
    <t>REALISASI Smt-1 2020</t>
  </si>
  <si>
    <t>REALISASI Smt-2 2019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</si>
</sst>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/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9" fontId="0" fillId="0" borderId="0" xfId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160020</xdr:rowOff>
    </xdr:from>
    <xdr:to>
      <xdr:col>1</xdr:col>
      <xdr:colOff>868680</xdr:colOff>
      <xdr:row>2</xdr:row>
      <xdr:rowOff>251460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96AA26D-499B-4E4B-BFC2-D5E658442CD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" y="160020"/>
          <a:ext cx="70104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160020</xdr:rowOff>
    </xdr:from>
    <xdr:to>
      <xdr:col>1</xdr:col>
      <xdr:colOff>868680</xdr:colOff>
      <xdr:row>2</xdr:row>
      <xdr:rowOff>251460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EC797F6-0DDB-4749-873A-CCC2141874A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" y="160020"/>
          <a:ext cx="70104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zoomScale="70" zoomScaleNormal="70" workbookViewId="0">
      <selection activeCell="M10" sqref="M10"/>
    </sheetView>
  </sheetViews>
  <sheetFormatPr defaultColWidth="8.85546875" defaultRowHeight="15.75"/>
  <cols>
    <col min="1" max="1" width="3.5703125" style="1" customWidth="1"/>
    <col min="2" max="2" width="18.28515625" style="1" customWidth="1"/>
    <col min="3" max="3" width="13.140625" style="1" customWidth="1"/>
    <col min="4" max="4" width="16.7109375" style="1" customWidth="1"/>
    <col min="5" max="5" width="27.140625" style="1" customWidth="1"/>
    <col min="6" max="6" width="6.140625" style="1" customWidth="1"/>
    <col min="7" max="7" width="8.85546875" style="1" customWidth="1"/>
    <col min="8" max="8" width="8.7109375" style="1" customWidth="1"/>
    <col min="9" max="9" width="16.28515625" style="1" customWidth="1"/>
    <col min="10" max="10" width="22.140625" style="1" customWidth="1"/>
    <col min="11" max="11" width="24.7109375" style="1" customWidth="1"/>
    <col min="12" max="12" width="15.28515625" style="1" customWidth="1"/>
    <col min="13" max="13" width="16.5703125" style="1" customWidth="1"/>
    <col min="14" max="14" width="25.42578125" style="3" customWidth="1"/>
    <col min="15" max="16384" width="8.85546875" style="1"/>
  </cols>
  <sheetData>
    <row r="1" spans="1:14" ht="25.15" customHeight="1">
      <c r="A1" s="24" t="s">
        <v>19</v>
      </c>
      <c r="B1" s="25"/>
      <c r="C1" s="28" t="s">
        <v>0</v>
      </c>
      <c r="D1" s="28"/>
      <c r="E1" s="28"/>
      <c r="F1" s="28"/>
      <c r="G1" s="28"/>
      <c r="H1" s="28"/>
      <c r="I1" s="30" t="s">
        <v>24</v>
      </c>
      <c r="J1" s="30"/>
      <c r="K1" s="31"/>
      <c r="L1" s="10"/>
    </row>
    <row r="2" spans="1:14" ht="25.15" customHeight="1">
      <c r="A2" s="26"/>
      <c r="B2" s="27"/>
      <c r="C2" s="29" t="s">
        <v>1</v>
      </c>
      <c r="D2" s="29"/>
      <c r="E2" s="29"/>
      <c r="F2" s="29"/>
      <c r="G2" s="29"/>
      <c r="H2" s="29"/>
      <c r="I2" s="32" t="s">
        <v>20</v>
      </c>
      <c r="J2" s="32" t="s">
        <v>22</v>
      </c>
      <c r="K2" s="33" t="s">
        <v>23</v>
      </c>
      <c r="L2" s="10"/>
    </row>
    <row r="3" spans="1:14" ht="25.15" customHeight="1">
      <c r="A3" s="26"/>
      <c r="B3" s="27"/>
      <c r="C3" s="29" t="s">
        <v>2</v>
      </c>
      <c r="D3" s="29"/>
      <c r="E3" s="29"/>
      <c r="F3" s="29"/>
      <c r="G3" s="29"/>
      <c r="H3" s="29"/>
      <c r="I3" s="32" t="s">
        <v>21</v>
      </c>
      <c r="J3" s="34">
        <v>43986</v>
      </c>
      <c r="K3" s="33"/>
      <c r="L3" s="10"/>
    </row>
    <row r="4" spans="1:14" s="4" customFormat="1" ht="16.5" thickBot="1">
      <c r="A4" s="22" t="s">
        <v>3</v>
      </c>
      <c r="B4" s="23"/>
      <c r="C4" s="8" t="s">
        <v>4</v>
      </c>
      <c r="D4" s="8" t="s">
        <v>5</v>
      </c>
      <c r="E4" s="35"/>
      <c r="F4" s="23" t="s">
        <v>6</v>
      </c>
      <c r="G4" s="23"/>
      <c r="H4" s="23" t="s">
        <v>7</v>
      </c>
      <c r="I4" s="23"/>
      <c r="J4" s="8" t="s">
        <v>5</v>
      </c>
      <c r="K4" s="36"/>
      <c r="L4" s="11"/>
    </row>
    <row r="5" spans="1:14" ht="3" customHeight="1"/>
    <row r="6" spans="1:14" s="5" customFormat="1" ht="31.5">
      <c r="A6" s="9" t="s">
        <v>18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9" t="s">
        <v>74</v>
      </c>
      <c r="N6" s="5" t="s">
        <v>73</v>
      </c>
    </row>
    <row r="7" spans="1:14" ht="3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4" ht="31.15" customHeight="1">
      <c r="A8" s="21">
        <v>1</v>
      </c>
      <c r="B8" s="20" t="s">
        <v>28</v>
      </c>
      <c r="C8" s="20" t="s">
        <v>26</v>
      </c>
      <c r="D8" s="20" t="s">
        <v>25</v>
      </c>
      <c r="E8" s="12" t="s">
        <v>34</v>
      </c>
      <c r="F8" s="7">
        <v>3</v>
      </c>
      <c r="G8" s="7">
        <v>4</v>
      </c>
      <c r="H8" s="7">
        <f>G8*F8</f>
        <v>12</v>
      </c>
      <c r="I8" s="37"/>
      <c r="J8" s="6"/>
      <c r="K8" s="17" t="s">
        <v>69</v>
      </c>
      <c r="L8" s="19"/>
      <c r="N8" s="3" t="str">
        <f>IF(H8&gt;=15,"Katastropik / Bencana",IF(H8&gt;=10,"Tinggi",IF(H8&gt;=5,"Moderat",IF(H8&gt;=3,"Rendah","Tidak Signifikan"))))</f>
        <v>Tinggi</v>
      </c>
    </row>
    <row r="9" spans="1:14" ht="51.75" customHeight="1">
      <c r="A9" s="21"/>
      <c r="B9" s="20"/>
      <c r="C9" s="20"/>
      <c r="D9" s="20"/>
      <c r="E9" s="13" t="s">
        <v>36</v>
      </c>
      <c r="F9" s="7">
        <v>2</v>
      </c>
      <c r="G9" s="7">
        <v>2</v>
      </c>
      <c r="H9" s="7">
        <f>G9*F9</f>
        <v>4</v>
      </c>
      <c r="I9" s="6"/>
      <c r="J9" s="6"/>
      <c r="K9" s="17"/>
      <c r="L9" s="19"/>
      <c r="N9" s="3" t="str">
        <f t="shared" ref="N9:N24" si="0">IF(H9&gt;=15,"Katastropik / Bencana",IF(H9&gt;=10,"Tinggi",IF(H9&gt;=5,"Moderat",IF(H9&gt;=3,"Rendah","Tidak Signifikan"))))</f>
        <v>Rendah</v>
      </c>
    </row>
    <row r="10" spans="1:14" ht="72.75" customHeight="1">
      <c r="A10" s="21"/>
      <c r="B10" s="20"/>
      <c r="C10" s="20"/>
      <c r="D10" s="20"/>
      <c r="E10" s="13" t="s">
        <v>35</v>
      </c>
      <c r="F10" s="7">
        <v>2</v>
      </c>
      <c r="G10" s="7">
        <v>1</v>
      </c>
      <c r="H10" s="7">
        <f t="shared" ref="H10:H23" si="1">G10*F10</f>
        <v>2</v>
      </c>
      <c r="I10" s="6"/>
      <c r="J10" s="6"/>
      <c r="K10" s="17"/>
      <c r="L10" s="19"/>
      <c r="N10" s="3" t="str">
        <f t="shared" si="0"/>
        <v>Tidak Signifikan</v>
      </c>
    </row>
    <row r="11" spans="1:14" ht="81" customHeight="1">
      <c r="A11" s="21"/>
      <c r="B11" s="13" t="s">
        <v>27</v>
      </c>
      <c r="C11" s="13" t="s">
        <v>32</v>
      </c>
      <c r="D11" s="13" t="s">
        <v>37</v>
      </c>
      <c r="E11" s="13" t="s">
        <v>38</v>
      </c>
      <c r="F11" s="7">
        <v>2</v>
      </c>
      <c r="G11" s="7">
        <v>3</v>
      </c>
      <c r="H11" s="7">
        <f t="shared" si="1"/>
        <v>6</v>
      </c>
      <c r="I11" s="37"/>
      <c r="J11" s="6"/>
      <c r="K11" s="17"/>
      <c r="L11" s="19"/>
      <c r="N11" s="3" t="str">
        <f t="shared" si="0"/>
        <v>Moderat</v>
      </c>
    </row>
    <row r="12" spans="1:14" ht="62.45" customHeight="1">
      <c r="A12" s="21"/>
      <c r="B12" s="20" t="s">
        <v>29</v>
      </c>
      <c r="C12" s="20" t="s">
        <v>26</v>
      </c>
      <c r="D12" s="20" t="s">
        <v>42</v>
      </c>
      <c r="E12" s="13" t="s">
        <v>43</v>
      </c>
      <c r="F12" s="7">
        <v>2</v>
      </c>
      <c r="G12" s="7">
        <v>1</v>
      </c>
      <c r="H12" s="7">
        <f t="shared" si="1"/>
        <v>2</v>
      </c>
      <c r="I12" s="6"/>
      <c r="J12" s="6"/>
      <c r="K12" s="17"/>
      <c r="L12" s="19"/>
      <c r="N12" s="3" t="str">
        <f t="shared" si="0"/>
        <v>Tidak Signifikan</v>
      </c>
    </row>
    <row r="13" spans="1:14" ht="31.5">
      <c r="A13" s="21"/>
      <c r="B13" s="20"/>
      <c r="C13" s="20"/>
      <c r="D13" s="20"/>
      <c r="E13" s="13" t="s">
        <v>44</v>
      </c>
      <c r="F13" s="7">
        <v>3</v>
      </c>
      <c r="G13" s="7">
        <v>1</v>
      </c>
      <c r="H13" s="7">
        <f t="shared" si="1"/>
        <v>3</v>
      </c>
      <c r="I13" s="6"/>
      <c r="J13" s="6"/>
      <c r="K13" s="17"/>
      <c r="L13" s="19"/>
      <c r="N13" s="3" t="str">
        <f t="shared" si="0"/>
        <v>Rendah</v>
      </c>
    </row>
    <row r="14" spans="1:14" ht="47.25">
      <c r="A14" s="21"/>
      <c r="B14" s="13" t="s">
        <v>31</v>
      </c>
      <c r="C14" s="13" t="s">
        <v>26</v>
      </c>
      <c r="D14" s="13" t="s">
        <v>45</v>
      </c>
      <c r="E14" s="13" t="s">
        <v>46</v>
      </c>
      <c r="F14" s="7">
        <v>3</v>
      </c>
      <c r="G14" s="7">
        <v>3</v>
      </c>
      <c r="H14" s="7">
        <f t="shared" si="1"/>
        <v>9</v>
      </c>
      <c r="I14" s="37"/>
      <c r="J14" s="6"/>
      <c r="K14" s="17"/>
      <c r="L14" s="19"/>
      <c r="N14" s="3" t="str">
        <f t="shared" si="0"/>
        <v>Moderat</v>
      </c>
    </row>
    <row r="15" spans="1:14" ht="63">
      <c r="A15" s="21">
        <v>2</v>
      </c>
      <c r="B15" s="12" t="s">
        <v>51</v>
      </c>
      <c r="C15" s="20" t="s">
        <v>26</v>
      </c>
      <c r="D15" s="14" t="s">
        <v>47</v>
      </c>
      <c r="E15" s="13" t="s">
        <v>49</v>
      </c>
      <c r="F15" s="7">
        <v>2</v>
      </c>
      <c r="G15" s="7">
        <v>2</v>
      </c>
      <c r="H15" s="7">
        <f t="shared" si="1"/>
        <v>4</v>
      </c>
      <c r="I15" s="6"/>
      <c r="J15" s="6"/>
      <c r="K15" s="17" t="s">
        <v>70</v>
      </c>
      <c r="L15" s="19"/>
      <c r="N15" s="3" t="str">
        <f t="shared" si="0"/>
        <v>Rendah</v>
      </c>
    </row>
    <row r="16" spans="1:14" ht="78.75">
      <c r="A16" s="21"/>
      <c r="B16" s="12" t="s">
        <v>52</v>
      </c>
      <c r="C16" s="20"/>
      <c r="D16" s="14" t="s">
        <v>48</v>
      </c>
      <c r="E16" s="13" t="s">
        <v>50</v>
      </c>
      <c r="F16" s="7">
        <v>3</v>
      </c>
      <c r="G16" s="7">
        <v>4</v>
      </c>
      <c r="H16" s="7">
        <f t="shared" si="1"/>
        <v>12</v>
      </c>
      <c r="I16" s="37"/>
      <c r="J16" s="6"/>
      <c r="K16" s="17"/>
      <c r="L16" s="19"/>
      <c r="N16" s="3" t="str">
        <f t="shared" si="0"/>
        <v>Tinggi</v>
      </c>
    </row>
    <row r="17" spans="1:14" ht="47.25">
      <c r="A17" s="21">
        <v>3</v>
      </c>
      <c r="B17" s="20" t="s">
        <v>30</v>
      </c>
      <c r="C17" s="20" t="s">
        <v>33</v>
      </c>
      <c r="D17" s="20" t="s">
        <v>39</v>
      </c>
      <c r="E17" s="13" t="s">
        <v>40</v>
      </c>
      <c r="F17" s="7">
        <v>2</v>
      </c>
      <c r="G17" s="7">
        <v>3</v>
      </c>
      <c r="H17" s="7">
        <f t="shared" si="1"/>
        <v>6</v>
      </c>
      <c r="I17" s="37"/>
      <c r="J17" s="6"/>
      <c r="K17" s="18" t="s">
        <v>71</v>
      </c>
      <c r="L17" s="19"/>
      <c r="N17" s="3" t="str">
        <f t="shared" si="0"/>
        <v>Moderat</v>
      </c>
    </row>
    <row r="18" spans="1:14" ht="47.25">
      <c r="A18" s="21"/>
      <c r="B18" s="20"/>
      <c r="C18" s="20"/>
      <c r="D18" s="20"/>
      <c r="E18" s="13" t="s">
        <v>41</v>
      </c>
      <c r="F18" s="7">
        <v>3</v>
      </c>
      <c r="G18" s="7">
        <v>4</v>
      </c>
      <c r="H18" s="7">
        <f t="shared" si="1"/>
        <v>12</v>
      </c>
      <c r="I18" s="37"/>
      <c r="J18" s="6"/>
      <c r="K18" s="18"/>
      <c r="L18" s="19"/>
      <c r="N18" s="3" t="str">
        <f t="shared" si="0"/>
        <v>Tinggi</v>
      </c>
    </row>
    <row r="19" spans="1:14" ht="46.9" customHeight="1">
      <c r="A19" s="21"/>
      <c r="B19" s="20" t="s">
        <v>61</v>
      </c>
      <c r="C19" s="20" t="s">
        <v>26</v>
      </c>
      <c r="D19" s="20" t="s">
        <v>62</v>
      </c>
      <c r="E19" s="13" t="s">
        <v>63</v>
      </c>
      <c r="F19" s="7">
        <v>2</v>
      </c>
      <c r="G19" s="7">
        <v>3</v>
      </c>
      <c r="H19" s="7">
        <f t="shared" si="1"/>
        <v>6</v>
      </c>
      <c r="I19" s="37"/>
      <c r="J19" s="6"/>
      <c r="K19" s="18"/>
      <c r="L19" s="19"/>
      <c r="N19" s="3" t="str">
        <f t="shared" si="0"/>
        <v>Moderat</v>
      </c>
    </row>
    <row r="20" spans="1:14" ht="47.25">
      <c r="A20" s="21"/>
      <c r="B20" s="20"/>
      <c r="C20" s="20"/>
      <c r="D20" s="20"/>
      <c r="E20" s="13" t="s">
        <v>64</v>
      </c>
      <c r="F20" s="7">
        <v>2</v>
      </c>
      <c r="G20" s="7">
        <v>3</v>
      </c>
      <c r="H20" s="7">
        <f t="shared" si="1"/>
        <v>6</v>
      </c>
      <c r="I20" s="37"/>
      <c r="J20" s="6"/>
      <c r="K20" s="18"/>
      <c r="L20" s="19"/>
      <c r="N20" s="3" t="str">
        <f t="shared" si="0"/>
        <v>Moderat</v>
      </c>
    </row>
    <row r="21" spans="1:14" ht="47.25">
      <c r="A21" s="21">
        <v>4</v>
      </c>
      <c r="B21" s="15" t="s">
        <v>53</v>
      </c>
      <c r="C21" s="20" t="s">
        <v>26</v>
      </c>
      <c r="D21" s="15" t="s">
        <v>60</v>
      </c>
      <c r="E21" s="15" t="s">
        <v>65</v>
      </c>
      <c r="F21" s="7">
        <v>3</v>
      </c>
      <c r="G21" s="7">
        <v>4</v>
      </c>
      <c r="H21" s="7">
        <f t="shared" si="1"/>
        <v>12</v>
      </c>
      <c r="I21" s="37"/>
      <c r="J21" s="6"/>
      <c r="K21" s="18" t="s">
        <v>72</v>
      </c>
      <c r="L21" s="19"/>
      <c r="N21" s="3" t="str">
        <f t="shared" si="0"/>
        <v>Tinggi</v>
      </c>
    </row>
    <row r="22" spans="1:14" ht="47.25">
      <c r="A22" s="21"/>
      <c r="B22" s="15" t="s">
        <v>54</v>
      </c>
      <c r="C22" s="20"/>
      <c r="D22" s="15" t="s">
        <v>59</v>
      </c>
      <c r="E22" s="15" t="s">
        <v>66</v>
      </c>
      <c r="F22" s="7">
        <v>3</v>
      </c>
      <c r="G22" s="7">
        <v>3</v>
      </c>
      <c r="H22" s="7">
        <f t="shared" si="1"/>
        <v>9</v>
      </c>
      <c r="I22" s="37"/>
      <c r="J22" s="6"/>
      <c r="K22" s="18"/>
      <c r="L22" s="19"/>
      <c r="N22" s="3" t="str">
        <f t="shared" si="0"/>
        <v>Moderat</v>
      </c>
    </row>
    <row r="23" spans="1:14" ht="47.25">
      <c r="A23" s="21"/>
      <c r="B23" s="15" t="s">
        <v>55</v>
      </c>
      <c r="C23" s="20"/>
      <c r="D23" s="15" t="s">
        <v>57</v>
      </c>
      <c r="E23" s="15" t="s">
        <v>67</v>
      </c>
      <c r="F23" s="7">
        <v>2</v>
      </c>
      <c r="G23" s="7">
        <v>3</v>
      </c>
      <c r="H23" s="7">
        <f t="shared" si="1"/>
        <v>6</v>
      </c>
      <c r="I23" s="37"/>
      <c r="J23" s="6"/>
      <c r="K23" s="18"/>
      <c r="L23" s="19"/>
      <c r="N23" s="3" t="str">
        <f t="shared" si="0"/>
        <v>Moderat</v>
      </c>
    </row>
    <row r="24" spans="1:14" ht="47.25">
      <c r="A24" s="21"/>
      <c r="B24" s="15" t="s">
        <v>56</v>
      </c>
      <c r="C24" s="20"/>
      <c r="D24" s="15" t="s">
        <v>58</v>
      </c>
      <c r="E24" s="15" t="s">
        <v>68</v>
      </c>
      <c r="F24" s="7">
        <v>2</v>
      </c>
      <c r="G24" s="7">
        <v>2</v>
      </c>
      <c r="H24" s="7">
        <f>G24*F24</f>
        <v>4</v>
      </c>
      <c r="I24" s="6"/>
      <c r="J24" s="6"/>
      <c r="K24" s="18"/>
      <c r="L24" s="19"/>
      <c r="N24" s="3" t="str">
        <f t="shared" si="0"/>
        <v>Rendah</v>
      </c>
    </row>
    <row r="25" spans="1:14">
      <c r="D25" s="2"/>
    </row>
  </sheetData>
  <mergeCells count="34">
    <mergeCell ref="A4:B4"/>
    <mergeCell ref="A1:B3"/>
    <mergeCell ref="F4:G4"/>
    <mergeCell ref="H4:I4"/>
    <mergeCell ref="C1:H1"/>
    <mergeCell ref="C2:H2"/>
    <mergeCell ref="C3:H3"/>
    <mergeCell ref="I1:K1"/>
    <mergeCell ref="A15:A16"/>
    <mergeCell ref="C15:C16"/>
    <mergeCell ref="B12:B13"/>
    <mergeCell ref="C12:C13"/>
    <mergeCell ref="D12:D13"/>
    <mergeCell ref="A8:A14"/>
    <mergeCell ref="D8:D10"/>
    <mergeCell ref="C8:C10"/>
    <mergeCell ref="B8:B10"/>
    <mergeCell ref="C21:C24"/>
    <mergeCell ref="D19:D20"/>
    <mergeCell ref="C19:C20"/>
    <mergeCell ref="B19:B20"/>
    <mergeCell ref="A21:A24"/>
    <mergeCell ref="A17:A20"/>
    <mergeCell ref="B17:B18"/>
    <mergeCell ref="C17:C18"/>
    <mergeCell ref="D17:D18"/>
    <mergeCell ref="K8:K14"/>
    <mergeCell ref="K15:K16"/>
    <mergeCell ref="K17:K20"/>
    <mergeCell ref="K21:K24"/>
    <mergeCell ref="L8:L14"/>
    <mergeCell ref="L15:L16"/>
    <mergeCell ref="L17:L20"/>
    <mergeCell ref="L21:L2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F4:F5"/>
  <sheetViews>
    <sheetView workbookViewId="0">
      <selection activeCell="K9" sqref="K9"/>
    </sheetView>
  </sheetViews>
  <sheetFormatPr defaultRowHeight="15"/>
  <sheetData>
    <row r="4" spans="6:6">
      <c r="F4" s="16">
        <f>30/29</f>
        <v>1.0344827586206897</v>
      </c>
    </row>
    <row r="5" spans="6:6">
      <c r="F5" s="16">
        <f>30/34</f>
        <v>0.88235294117647056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tabSelected="1" topLeftCell="A25" zoomScale="70" zoomScaleNormal="70" workbookViewId="0">
      <selection activeCell="N14" sqref="N14"/>
    </sheetView>
  </sheetViews>
  <sheetFormatPr defaultColWidth="8.85546875" defaultRowHeight="15.75"/>
  <cols>
    <col min="1" max="1" width="3.5703125" style="1" customWidth="1"/>
    <col min="2" max="2" width="18.28515625" style="1" customWidth="1"/>
    <col min="3" max="3" width="13.140625" style="1" customWidth="1"/>
    <col min="4" max="4" width="16.7109375" style="1" customWidth="1"/>
    <col min="5" max="5" width="27.140625" style="1" customWidth="1"/>
    <col min="6" max="6" width="6.140625" style="1" customWidth="1"/>
    <col min="7" max="7" width="8.85546875" style="1" customWidth="1"/>
    <col min="8" max="8" width="8.7109375" style="1" customWidth="1"/>
    <col min="9" max="9" width="16.28515625" style="1" customWidth="1"/>
    <col min="10" max="10" width="22.140625" style="1" customWidth="1"/>
    <col min="11" max="11" width="24.7109375" style="1" customWidth="1"/>
    <col min="12" max="12" width="15.28515625" style="1" customWidth="1"/>
    <col min="13" max="13" width="8.85546875" style="1"/>
    <col min="14" max="14" width="25.42578125" style="3" customWidth="1"/>
    <col min="15" max="16384" width="8.85546875" style="1"/>
  </cols>
  <sheetData>
    <row r="1" spans="1:14" ht="25.15" customHeight="1">
      <c r="A1" s="24" t="s">
        <v>19</v>
      </c>
      <c r="B1" s="25"/>
      <c r="C1" s="28" t="s">
        <v>0</v>
      </c>
      <c r="D1" s="28"/>
      <c r="E1" s="28"/>
      <c r="F1" s="28"/>
      <c r="G1" s="28"/>
      <c r="H1" s="28"/>
      <c r="I1" s="30" t="s">
        <v>24</v>
      </c>
      <c r="J1" s="30"/>
      <c r="K1" s="31"/>
      <c r="L1" s="10"/>
    </row>
    <row r="2" spans="1:14" ht="25.15" customHeight="1">
      <c r="A2" s="26"/>
      <c r="B2" s="27"/>
      <c r="C2" s="29" t="s">
        <v>1</v>
      </c>
      <c r="D2" s="29"/>
      <c r="E2" s="29"/>
      <c r="F2" s="29"/>
      <c r="G2" s="29"/>
      <c r="H2" s="29"/>
      <c r="I2" s="32" t="s">
        <v>20</v>
      </c>
      <c r="J2" s="32" t="s">
        <v>22</v>
      </c>
      <c r="K2" s="33" t="s">
        <v>23</v>
      </c>
      <c r="L2" s="10"/>
    </row>
    <row r="3" spans="1:14" ht="25.15" customHeight="1">
      <c r="A3" s="26"/>
      <c r="B3" s="27"/>
      <c r="C3" s="29" t="s">
        <v>2</v>
      </c>
      <c r="D3" s="29"/>
      <c r="E3" s="29"/>
      <c r="F3" s="29"/>
      <c r="G3" s="29"/>
      <c r="H3" s="29"/>
      <c r="I3" s="32" t="s">
        <v>21</v>
      </c>
      <c r="J3" s="34">
        <v>43986</v>
      </c>
      <c r="K3" s="33"/>
      <c r="L3" s="10"/>
    </row>
    <row r="4" spans="1:14" s="4" customFormat="1" ht="16.5" thickBot="1">
      <c r="A4" s="22" t="s">
        <v>3</v>
      </c>
      <c r="B4" s="23"/>
      <c r="C4" s="8" t="s">
        <v>4</v>
      </c>
      <c r="D4" s="8" t="s">
        <v>5</v>
      </c>
      <c r="E4" s="35"/>
      <c r="F4" s="23" t="s">
        <v>6</v>
      </c>
      <c r="G4" s="23"/>
      <c r="H4" s="23" t="s">
        <v>7</v>
      </c>
      <c r="I4" s="23"/>
      <c r="J4" s="8" t="s">
        <v>5</v>
      </c>
      <c r="K4" s="36"/>
      <c r="L4" s="11"/>
    </row>
    <row r="5" spans="1:14" ht="3" customHeight="1"/>
    <row r="6" spans="1:14" s="5" customFormat="1" ht="31.5">
      <c r="A6" s="9" t="s">
        <v>18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9" t="s">
        <v>75</v>
      </c>
      <c r="N6" s="5" t="s">
        <v>73</v>
      </c>
    </row>
    <row r="7" spans="1:14" ht="3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4" ht="31.15" customHeight="1">
      <c r="A8" s="21">
        <v>1</v>
      </c>
      <c r="B8" s="20" t="s">
        <v>28</v>
      </c>
      <c r="C8" s="20" t="s">
        <v>26</v>
      </c>
      <c r="D8" s="20" t="s">
        <v>25</v>
      </c>
      <c r="E8" s="12" t="s">
        <v>34</v>
      </c>
      <c r="F8" s="7">
        <v>3</v>
      </c>
      <c r="G8" s="7">
        <v>4</v>
      </c>
      <c r="H8" s="32">
        <f>G8*F8</f>
        <v>12</v>
      </c>
      <c r="I8" s="6"/>
      <c r="J8" s="6"/>
      <c r="K8" s="17" t="s">
        <v>69</v>
      </c>
      <c r="L8" s="19"/>
      <c r="N8" s="3" t="str">
        <f>IF(H8&gt;=15,"Katastropik / Bencana",IF(H8&gt;=10,"Tinggi",IF(H8&gt;=5,"Moderat",IF(H8&gt;=3,"Rendah","Tidak Signifikan"))))</f>
        <v>Tinggi</v>
      </c>
    </row>
    <row r="9" spans="1:14" ht="34.9" customHeight="1">
      <c r="A9" s="21"/>
      <c r="B9" s="20"/>
      <c r="C9" s="20"/>
      <c r="D9" s="20"/>
      <c r="E9" s="13" t="s">
        <v>36</v>
      </c>
      <c r="F9" s="7">
        <v>2</v>
      </c>
      <c r="G9" s="7">
        <v>2</v>
      </c>
      <c r="H9" s="7">
        <f>G9*F9</f>
        <v>4</v>
      </c>
      <c r="I9" s="6"/>
      <c r="J9" s="6"/>
      <c r="K9" s="17"/>
      <c r="L9" s="19"/>
      <c r="N9" s="3" t="str">
        <f t="shared" ref="N9:N24" si="0">IF(H9&gt;=15,"Katastropik / Bencana",IF(H9&gt;=10,"Tinggi",IF(H9&gt;=5,"Moderat",IF(H9&gt;=3,"Rendah","Tidak Signifikan"))))</f>
        <v>Rendah</v>
      </c>
    </row>
    <row r="10" spans="1:14" ht="51.6" customHeight="1">
      <c r="A10" s="21"/>
      <c r="B10" s="20"/>
      <c r="C10" s="20"/>
      <c r="D10" s="20"/>
      <c r="E10" s="13" t="s">
        <v>35</v>
      </c>
      <c r="F10" s="7">
        <v>2</v>
      </c>
      <c r="G10" s="7">
        <v>1</v>
      </c>
      <c r="H10" s="7">
        <f t="shared" ref="H10:H23" si="1">G10*F10</f>
        <v>2</v>
      </c>
      <c r="I10" s="6"/>
      <c r="J10" s="6"/>
      <c r="K10" s="17"/>
      <c r="L10" s="19"/>
      <c r="N10" s="3" t="str">
        <f t="shared" si="0"/>
        <v>Tidak Signifikan</v>
      </c>
    </row>
    <row r="11" spans="1:14" ht="64.150000000000006" customHeight="1">
      <c r="A11" s="21"/>
      <c r="B11" s="13" t="s">
        <v>27</v>
      </c>
      <c r="C11" s="13" t="s">
        <v>32</v>
      </c>
      <c r="D11" s="13" t="s">
        <v>37</v>
      </c>
      <c r="E11" s="13" t="s">
        <v>38</v>
      </c>
      <c r="F11" s="7">
        <v>2</v>
      </c>
      <c r="G11" s="7">
        <v>3</v>
      </c>
      <c r="H11" s="32">
        <f t="shared" si="1"/>
        <v>6</v>
      </c>
      <c r="I11" s="6"/>
      <c r="J11" s="6"/>
      <c r="K11" s="17"/>
      <c r="L11" s="19"/>
      <c r="N11" s="3" t="str">
        <f t="shared" si="0"/>
        <v>Moderat</v>
      </c>
    </row>
    <row r="12" spans="1:14" ht="62.45" customHeight="1">
      <c r="A12" s="21"/>
      <c r="B12" s="20" t="s">
        <v>29</v>
      </c>
      <c r="C12" s="20" t="s">
        <v>26</v>
      </c>
      <c r="D12" s="20" t="s">
        <v>42</v>
      </c>
      <c r="E12" s="13" t="s">
        <v>43</v>
      </c>
      <c r="F12" s="7">
        <v>2</v>
      </c>
      <c r="G12" s="7">
        <v>1</v>
      </c>
      <c r="H12" s="7">
        <f t="shared" si="1"/>
        <v>2</v>
      </c>
      <c r="I12" s="6"/>
      <c r="J12" s="6"/>
      <c r="K12" s="17"/>
      <c r="L12" s="19"/>
      <c r="N12" s="3" t="str">
        <f t="shared" si="0"/>
        <v>Tidak Signifikan</v>
      </c>
    </row>
    <row r="13" spans="1:14" ht="31.5">
      <c r="A13" s="21"/>
      <c r="B13" s="20"/>
      <c r="C13" s="20"/>
      <c r="D13" s="20"/>
      <c r="E13" s="13" t="s">
        <v>44</v>
      </c>
      <c r="F13" s="7">
        <v>3</v>
      </c>
      <c r="G13" s="7">
        <v>1</v>
      </c>
      <c r="H13" s="7">
        <f t="shared" si="1"/>
        <v>3</v>
      </c>
      <c r="I13" s="6"/>
      <c r="J13" s="6"/>
      <c r="K13" s="17"/>
      <c r="L13" s="19"/>
      <c r="N13" s="3" t="str">
        <f t="shared" si="0"/>
        <v>Rendah</v>
      </c>
    </row>
    <row r="14" spans="1:14" ht="47.25">
      <c r="A14" s="21"/>
      <c r="B14" s="13" t="s">
        <v>31</v>
      </c>
      <c r="C14" s="13" t="s">
        <v>26</v>
      </c>
      <c r="D14" s="13" t="s">
        <v>45</v>
      </c>
      <c r="E14" s="13" t="s">
        <v>46</v>
      </c>
      <c r="F14" s="7">
        <v>3</v>
      </c>
      <c r="G14" s="7">
        <v>3</v>
      </c>
      <c r="H14" s="32">
        <f t="shared" si="1"/>
        <v>9</v>
      </c>
      <c r="I14" s="6"/>
      <c r="J14" s="6"/>
      <c r="K14" s="17"/>
      <c r="L14" s="19"/>
      <c r="N14" s="3" t="str">
        <f t="shared" si="0"/>
        <v>Moderat</v>
      </c>
    </row>
    <row r="15" spans="1:14" ht="63">
      <c r="A15" s="21">
        <v>2</v>
      </c>
      <c r="B15" s="12" t="s">
        <v>51</v>
      </c>
      <c r="C15" s="20" t="s">
        <v>26</v>
      </c>
      <c r="D15" s="14" t="s">
        <v>47</v>
      </c>
      <c r="E15" s="13" t="s">
        <v>49</v>
      </c>
      <c r="F15" s="7">
        <v>2</v>
      </c>
      <c r="G15" s="7">
        <v>2</v>
      </c>
      <c r="H15" s="7">
        <f t="shared" si="1"/>
        <v>4</v>
      </c>
      <c r="I15" s="6"/>
      <c r="J15" s="6"/>
      <c r="K15" s="17" t="s">
        <v>70</v>
      </c>
      <c r="L15" s="19"/>
      <c r="N15" s="3" t="str">
        <f t="shared" si="0"/>
        <v>Rendah</v>
      </c>
    </row>
    <row r="16" spans="1:14" ht="78.75">
      <c r="A16" s="21"/>
      <c r="B16" s="12" t="s">
        <v>52</v>
      </c>
      <c r="C16" s="20"/>
      <c r="D16" s="14" t="s">
        <v>48</v>
      </c>
      <c r="E16" s="13" t="s">
        <v>50</v>
      </c>
      <c r="F16" s="7">
        <v>3</v>
      </c>
      <c r="G16" s="7">
        <v>4</v>
      </c>
      <c r="H16" s="32">
        <f t="shared" si="1"/>
        <v>12</v>
      </c>
      <c r="I16" s="6"/>
      <c r="J16" s="6"/>
      <c r="K16" s="17"/>
      <c r="L16" s="19"/>
      <c r="N16" s="3" t="str">
        <f t="shared" si="0"/>
        <v>Tinggi</v>
      </c>
    </row>
    <row r="17" spans="1:14" ht="47.25">
      <c r="A17" s="21">
        <v>3</v>
      </c>
      <c r="B17" s="20" t="s">
        <v>30</v>
      </c>
      <c r="C17" s="20" t="s">
        <v>33</v>
      </c>
      <c r="D17" s="20" t="s">
        <v>39</v>
      </c>
      <c r="E17" s="13" t="s">
        <v>40</v>
      </c>
      <c r="F17" s="7">
        <v>2</v>
      </c>
      <c r="G17" s="7">
        <v>3</v>
      </c>
      <c r="H17" s="32">
        <f t="shared" si="1"/>
        <v>6</v>
      </c>
      <c r="I17" s="6"/>
      <c r="J17" s="6"/>
      <c r="K17" s="18" t="s">
        <v>71</v>
      </c>
      <c r="L17" s="19"/>
      <c r="N17" s="3" t="str">
        <f t="shared" si="0"/>
        <v>Moderat</v>
      </c>
    </row>
    <row r="18" spans="1:14" ht="47.25">
      <c r="A18" s="21"/>
      <c r="B18" s="20"/>
      <c r="C18" s="20"/>
      <c r="D18" s="20"/>
      <c r="E18" s="13" t="s">
        <v>41</v>
      </c>
      <c r="F18" s="7">
        <v>3</v>
      </c>
      <c r="G18" s="7">
        <v>4</v>
      </c>
      <c r="H18" s="32">
        <f t="shared" si="1"/>
        <v>12</v>
      </c>
      <c r="I18" s="6"/>
      <c r="J18" s="6"/>
      <c r="K18" s="18"/>
      <c r="L18" s="19"/>
      <c r="N18" s="3" t="str">
        <f t="shared" si="0"/>
        <v>Tinggi</v>
      </c>
    </row>
    <row r="19" spans="1:14" ht="46.9" customHeight="1">
      <c r="A19" s="21"/>
      <c r="B19" s="20" t="s">
        <v>61</v>
      </c>
      <c r="C19" s="20" t="s">
        <v>26</v>
      </c>
      <c r="D19" s="20" t="s">
        <v>62</v>
      </c>
      <c r="E19" s="13" t="s">
        <v>63</v>
      </c>
      <c r="F19" s="7">
        <v>2</v>
      </c>
      <c r="G19" s="7">
        <v>3</v>
      </c>
      <c r="H19" s="32">
        <f t="shared" si="1"/>
        <v>6</v>
      </c>
      <c r="I19" s="6"/>
      <c r="J19" s="6"/>
      <c r="K19" s="18"/>
      <c r="L19" s="19"/>
      <c r="N19" s="3" t="str">
        <f t="shared" si="0"/>
        <v>Moderat</v>
      </c>
    </row>
    <row r="20" spans="1:14" ht="47.25">
      <c r="A20" s="21"/>
      <c r="B20" s="20"/>
      <c r="C20" s="20"/>
      <c r="D20" s="20"/>
      <c r="E20" s="13" t="s">
        <v>64</v>
      </c>
      <c r="F20" s="7">
        <v>2</v>
      </c>
      <c r="G20" s="7">
        <v>3</v>
      </c>
      <c r="H20" s="32">
        <f t="shared" si="1"/>
        <v>6</v>
      </c>
      <c r="I20" s="6"/>
      <c r="J20" s="6"/>
      <c r="K20" s="18"/>
      <c r="L20" s="19"/>
      <c r="N20" s="3" t="str">
        <f t="shared" si="0"/>
        <v>Moderat</v>
      </c>
    </row>
    <row r="21" spans="1:14" ht="47.25">
      <c r="A21" s="21">
        <v>4</v>
      </c>
      <c r="B21" s="15" t="s">
        <v>53</v>
      </c>
      <c r="C21" s="20" t="s">
        <v>26</v>
      </c>
      <c r="D21" s="15" t="s">
        <v>60</v>
      </c>
      <c r="E21" s="15" t="s">
        <v>65</v>
      </c>
      <c r="F21" s="7">
        <v>3</v>
      </c>
      <c r="G21" s="7">
        <v>4</v>
      </c>
      <c r="H21" s="32">
        <f t="shared" si="1"/>
        <v>12</v>
      </c>
      <c r="I21" s="6"/>
      <c r="J21" s="6"/>
      <c r="K21" s="18" t="s">
        <v>72</v>
      </c>
      <c r="L21" s="19"/>
      <c r="N21" s="3" t="str">
        <f t="shared" si="0"/>
        <v>Tinggi</v>
      </c>
    </row>
    <row r="22" spans="1:14" ht="47.25">
      <c r="A22" s="21"/>
      <c r="B22" s="15" t="s">
        <v>54</v>
      </c>
      <c r="C22" s="20"/>
      <c r="D22" s="15" t="s">
        <v>59</v>
      </c>
      <c r="E22" s="15" t="s">
        <v>66</v>
      </c>
      <c r="F22" s="7">
        <v>3</v>
      </c>
      <c r="G22" s="7">
        <v>3</v>
      </c>
      <c r="H22" s="32">
        <f t="shared" si="1"/>
        <v>9</v>
      </c>
      <c r="I22" s="6"/>
      <c r="J22" s="6"/>
      <c r="K22" s="18"/>
      <c r="L22" s="19"/>
      <c r="N22" s="3" t="str">
        <f t="shared" si="0"/>
        <v>Moderat</v>
      </c>
    </row>
    <row r="23" spans="1:14" ht="47.25">
      <c r="A23" s="21"/>
      <c r="B23" s="15" t="s">
        <v>55</v>
      </c>
      <c r="C23" s="20"/>
      <c r="D23" s="15" t="s">
        <v>57</v>
      </c>
      <c r="E23" s="15" t="s">
        <v>67</v>
      </c>
      <c r="F23" s="7">
        <v>2</v>
      </c>
      <c r="G23" s="7">
        <v>3</v>
      </c>
      <c r="H23" s="32">
        <f t="shared" si="1"/>
        <v>6</v>
      </c>
      <c r="I23" s="6"/>
      <c r="J23" s="6"/>
      <c r="K23" s="18"/>
      <c r="L23" s="19"/>
      <c r="N23" s="3" t="str">
        <f t="shared" si="0"/>
        <v>Moderat</v>
      </c>
    </row>
    <row r="24" spans="1:14" ht="47.25">
      <c r="A24" s="21"/>
      <c r="B24" s="15" t="s">
        <v>56</v>
      </c>
      <c r="C24" s="20"/>
      <c r="D24" s="15" t="s">
        <v>58</v>
      </c>
      <c r="E24" s="15" t="s">
        <v>68</v>
      </c>
      <c r="F24" s="7">
        <v>2</v>
      </c>
      <c r="G24" s="7">
        <v>2</v>
      </c>
      <c r="H24" s="7">
        <f>G24*F24</f>
        <v>4</v>
      </c>
      <c r="I24" s="6"/>
      <c r="J24" s="6"/>
      <c r="K24" s="18"/>
      <c r="L24" s="19"/>
      <c r="N24" s="3" t="str">
        <f t="shared" si="0"/>
        <v>Rendah</v>
      </c>
    </row>
    <row r="25" spans="1:14">
      <c r="D25" s="2"/>
    </row>
  </sheetData>
  <mergeCells count="34">
    <mergeCell ref="A4:B4"/>
    <mergeCell ref="F4:G4"/>
    <mergeCell ref="H4:I4"/>
    <mergeCell ref="A8:A14"/>
    <mergeCell ref="B8:B10"/>
    <mergeCell ref="C8:C10"/>
    <mergeCell ref="D8:D10"/>
    <mergeCell ref="A1:B3"/>
    <mergeCell ref="C1:H1"/>
    <mergeCell ref="I1:K1"/>
    <mergeCell ref="C2:H2"/>
    <mergeCell ref="C3:H3"/>
    <mergeCell ref="K8:K14"/>
    <mergeCell ref="A15:A16"/>
    <mergeCell ref="C15:C16"/>
    <mergeCell ref="K15:K16"/>
    <mergeCell ref="L15:L16"/>
    <mergeCell ref="L8:L14"/>
    <mergeCell ref="B12:B13"/>
    <mergeCell ref="C12:C13"/>
    <mergeCell ref="D12:D13"/>
    <mergeCell ref="A21:A24"/>
    <mergeCell ref="C21:C24"/>
    <mergeCell ref="K21:K24"/>
    <mergeCell ref="L17:L20"/>
    <mergeCell ref="L21:L24"/>
    <mergeCell ref="B19:B20"/>
    <mergeCell ref="C19:C20"/>
    <mergeCell ref="D19:D20"/>
    <mergeCell ref="A17:A20"/>
    <mergeCell ref="B17:B18"/>
    <mergeCell ref="C17:C18"/>
    <mergeCell ref="D17:D18"/>
    <mergeCell ref="K17:K2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PLANNING</vt:lpstr>
      <vt:lpstr>Sheet1</vt:lpstr>
      <vt:lpstr>REALISASI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 Rochmano</dc:creator>
  <cp:lastModifiedBy>Agung</cp:lastModifiedBy>
  <dcterms:created xsi:type="dcterms:W3CDTF">2015-06-05T18:17:20Z</dcterms:created>
  <dcterms:modified xsi:type="dcterms:W3CDTF">2020-06-11T01:54:51Z</dcterms:modified>
</cp:coreProperties>
</file>