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C:\Users\Arifin\Documents\"/>
    </mc:Choice>
  </mc:AlternateContent>
  <xr:revisionPtr revIDLastSave="0" documentId="13_ncr:1_{2939A94B-86CA-4279-94F9-1FEB9B144A0F}" xr6:coauthVersionLast="36" xr6:coauthVersionMax="47" xr10:uidLastSave="{00000000-0000-0000-0000-000000000000}"/>
  <bookViews>
    <workbookView xWindow="0" yWindow="0" windowWidth="23040" windowHeight="1038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Sarmut!$B$1:$O$41</definedName>
    <definedName name="_xlnm.Print_Titles" localSheetId="0">Sarmut!$8:$8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 l="1"/>
  <c r="J10" i="2" s="1"/>
  <c r="I11" i="2"/>
  <c r="J11" i="2" s="1"/>
  <c r="I12" i="2"/>
  <c r="J12" i="2" s="1"/>
  <c r="I13" i="2"/>
  <c r="J13" i="2" s="1"/>
  <c r="I9" i="2"/>
  <c r="J9" i="2" s="1"/>
</calcChain>
</file>

<file path=xl/sharedStrings.xml><?xml version="1.0" encoding="utf-8"?>
<sst xmlns="http://schemas.openxmlformats.org/spreadsheetml/2006/main" count="84" uniqueCount="78">
  <si>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</si>
  <si>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</si>
  <si>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</si>
  <si>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</si>
  <si>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</si>
  <si>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</si>
  <si>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</si>
  <si>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</si>
  <si>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</si>
  <si>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</si>
  <si>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</si>
  <si>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</si>
  <si>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</si>
  <si>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</si>
  <si>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</si>
  <si>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</si>
  <si>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</si>
  <si>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</si>
  <si>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</si>
  <si>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</si>
  <si>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</si>
  <si>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</si>
  <si>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</si>
  <si>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</si>
  <si>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</si>
  <si>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</si>
  <si>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</si>
  <si>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</si>
  <si>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</si>
  <si>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</si>
  <si>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</si>
  <si>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</si>
  <si>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</si>
  <si>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</si>
  <si>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</si>
  <si>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</si>
  <si>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</si>
  <si>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BUSINESS DEV.</t>
  </si>
  <si>
    <t>SCM</t>
  </si>
  <si>
    <t>PRODUKSI</t>
  </si>
  <si>
    <t>Sasaran Mutu/Target yang akan dicapai
(Kuantitatif)</t>
  </si>
  <si>
    <t xml:space="preserve">Referensi Document No : MR.P.6. Pengendalian Resiko &amp; Peluang		</t>
  </si>
  <si>
    <t>Rating Status 
(rumus otomatis)</t>
  </si>
  <si>
    <t>Proses</t>
  </si>
  <si>
    <t>PRD STAFF</t>
  </si>
  <si>
    <t>PRD MGR</t>
  </si>
  <si>
    <t>Pembuatan PKH (perintah Kerja harian)</t>
  </si>
  <si>
    <t>Officer PRD Keatas</t>
  </si>
  <si>
    <t>Realisasi 100% dari PKH yang ditetapkan</t>
  </si>
  <si>
    <t>Terjadi perubahan item produk atau warna sehingga realisasi tidak sesuai PKH</t>
  </si>
  <si>
    <t>PKH tidak dapat terealisasi 100% karena kekurangan bahan baku dan kerusakan mesin</t>
  </si>
  <si>
    <t>PKH bisa tercapai 100%</t>
  </si>
  <si>
    <t>Mesin rusak,                                      SDM tidak hadir                                Stok material/ komponen tidak tersedia</t>
  </si>
  <si>
    <t>Pengalihan atau subtitusi produk agar akumulasi hasil secara keseluruhan tidak kurang                                                                    Menjadwalkan ulang produk yang tidak tercapai sesuai PKH</t>
  </si>
  <si>
    <t>Instruksi Penempatan tenaga kerja harian</t>
  </si>
  <si>
    <t>Tingkat kehadiran tenaga kerja 100%</t>
  </si>
  <si>
    <t>Kekurangan tenaga kerja mengakibatkan kesulitan dalam pengaturan posisi kerja sesuai dengan target</t>
  </si>
  <si>
    <t>Pengontrolan kualitas hasil proses</t>
  </si>
  <si>
    <t>Tidak ditemukan kegagalan</t>
  </si>
  <si>
    <t>Ditemukan kegagalan akibat proses di seksi-seksi produksi</t>
  </si>
  <si>
    <t>Tingkat kehadiran 100%</t>
  </si>
  <si>
    <t>Tidak ada kegagalan proses produksi</t>
  </si>
  <si>
    <t>Monitoring disiplin kerja karyawan</t>
  </si>
  <si>
    <t>Produktifitas Minimal 95% kapasitas terpasang</t>
  </si>
  <si>
    <t>Produktivitas karyawan 100% kapasitas tersedia</t>
  </si>
  <si>
    <t>Hasil produksi tidak tercapai 100%</t>
  </si>
  <si>
    <t>Hasil produksi bisa mencapai 100%</t>
  </si>
  <si>
    <t>Melakukan autonomus maintenance da punya buffer stok semi finish.
Melakukan rotasi SDM dari bagian lain yang kesibukan pekerjaan kurang Pekerjaan (target) Dialihkan ke sie. Lain yang  diperhitungkan mampu untuk memenuhi target PKH</t>
  </si>
  <si>
    <t>Material tidak lengkap sehingga perlu pengalihan produk lain</t>
  </si>
  <si>
    <t>Ketidakhadiran SDM  disebabkan antara lain, cuti tidak terencana, sakit dan izin</t>
  </si>
  <si>
    <t>Pengaturanr izin tidak masuk dan cuti oleh atasan berwenang sehingga ketidakhadiran di bagian tersebut bisa dikendalikan                                                                 Sangsi yang lebih tegas terhadap karyawan yang tingkat kehadirannya rendah
melakukan rotasi SDM dari bagian lain yang mempunyai kesibukan pekerjaan (target) kurang</t>
  </si>
  <si>
    <t>Urutan proses ada yang terlewat (tidak sesuai SOP)     
Kualitas material, komponen, bahan baku tidak sesuai standar
Kerusakan mesin menyebabkan produk menjadi tidak sesuai standar (NG)</t>
  </si>
  <si>
    <t>Atasan melakukan sosialisasi ulang  SOP                                                              Teguran kepada operator yang melakukan kesalahan                                           
Tidak menerima barang gagal, tidak menghasilkan barang gagal
Melakukan autonomus maintenance dan koordinasi dengan bagian Enggineering terkait preventif maintenance</t>
  </si>
  <si>
    <t>Realisasi PKH 100%</t>
  </si>
  <si>
    <t>Minimal pencapaian absensi 98%</t>
  </si>
  <si>
    <t>Maksimal kegagalan 0,2%</t>
  </si>
  <si>
    <t>Menunggu komponen dari subcont, supplyer, atau line sebelumnya.
Loss time masih besar</t>
  </si>
  <si>
    <t>koordinasi dengan bagian terkait tentang perencaan komponen sesuai dengan target setiap Line
Pengawasan di jam kritis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</si>
</sst>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sz val="11"/>
      <name val="Calibri"/>
      <family val="2"/>
      <charset val="1"/>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1" fillId="0" borderId="0"/>
  </cellStyleXfs>
  <cellXfs count="58">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8" fillId="0" borderId="3" xfId="1" applyFont="1" applyBorder="1" applyAlignment="1">
      <alignment horizontal="center" vertical="center"/>
    </xf>
    <xf numFmtId="15" fontId="8" fillId="0" borderId="3" xfId="1" applyNumberFormat="1" applyFont="1" applyBorder="1" applyAlignment="1">
      <alignment vertical="center"/>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2" xfId="0" applyFont="1" applyBorder="1" applyAlignment="1">
      <alignment vertical="center" wrapText="1"/>
    </xf>
    <xf numFmtId="10" fontId="2" fillId="0" borderId="3" xfId="1" applyNumberFormat="1" applyFont="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10" fontId="4" fillId="0" borderId="3"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0" fontId="9" fillId="0" borderId="10" xfId="0" applyFont="1" applyBorder="1" applyAlignment="1">
      <alignment horizontal="left"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4" fillId="0" borderId="3" xfId="1" applyBorder="1" applyAlignment="1">
      <alignment horizontal="center" vertical="center"/>
    </xf>
    <xf numFmtId="0" fontId="1" fillId="0" borderId="11" xfId="1" applyFont="1" applyBorder="1" applyAlignment="1">
      <alignment horizontal="center" vertical="center" wrapText="1"/>
    </xf>
    <xf numFmtId="0" fontId="1" fillId="0" borderId="4" xfId="1" applyFont="1" applyBorder="1" applyAlignment="1">
      <alignment horizontal="center" vertical="center" wrapText="1"/>
    </xf>
    <xf numFmtId="0" fontId="8" fillId="0" borderId="3" xfId="1" applyFont="1" applyBorder="1" applyAlignment="1">
      <alignment horizontal="center" vertical="center"/>
    </xf>
    <xf numFmtId="14" fontId="8" fillId="0" borderId="3" xfId="1" applyNumberFormat="1" applyFont="1" applyBorder="1" applyAlignment="1">
      <alignment horizontal="left" vertical="center"/>
    </xf>
    <xf numFmtId="0" fontId="4" fillId="0" borderId="0" xfId="1" applyAlignment="1">
      <alignment horizontal="center"/>
    </xf>
    <xf numFmtId="0" fontId="9" fillId="0" borderId="3" xfId="0" applyFont="1" applyBorder="1" applyAlignment="1">
      <alignment horizontal="left" vertical="center" wrapText="1"/>
    </xf>
    <xf numFmtId="9" fontId="2" fillId="0" borderId="11" xfId="1" applyNumberFormat="1" applyFont="1" applyBorder="1" applyAlignment="1">
      <alignment horizontal="center" vertical="center" wrapText="1"/>
    </xf>
    <xf numFmtId="9" fontId="2" fillId="0" borderId="4" xfId="1" applyNumberFormat="1" applyFont="1" applyBorder="1" applyAlignment="1">
      <alignment horizontal="center" vertical="center" wrapText="1"/>
    </xf>
    <xf numFmtId="0" fontId="1" fillId="0" borderId="6" xfId="1" applyFont="1" applyBorder="1" applyAlignment="1">
      <alignment horizontal="left" vertical="center" wrapText="1"/>
    </xf>
    <xf numFmtId="0" fontId="1" fillId="0" borderId="10" xfId="1" applyFont="1" applyBorder="1" applyAlignment="1">
      <alignment horizontal="left" vertical="center" wrapText="1"/>
    </xf>
    <xf numFmtId="0" fontId="2" fillId="0" borderId="11" xfId="1" applyFont="1" applyBorder="1" applyAlignment="1">
      <alignment horizontal="center" vertical="center" wrapText="1"/>
    </xf>
    <xf numFmtId="0" fontId="2" fillId="0" borderId="4" xfId="1" applyFont="1" applyBorder="1" applyAlignment="1">
      <alignment horizontal="center" vertical="center" wrapText="1"/>
    </xf>
  </cellXfs>
  <cellStyles count="3">
    <cellStyle name="Normal" xfId="0" builtinId="0"/>
    <cellStyle name="Normal 2" xfId="1" xr:uid="{4C8A7854-0FA2-42AD-8463-83D2F1DC1065}"/>
    <cellStyle name="Normal 2 2" xfId="2" xr:uid="{8BD8AE9B-2463-4C7C-A650-82163A72822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17</xdr:row>
      <xdr:rowOff>81644</xdr:rowOff>
    </xdr:from>
    <xdr:to>
      <xdr:col>4</xdr:col>
      <xdr:colOff>571501</xdr:colOff>
      <xdr:row>31</xdr:row>
      <xdr:rowOff>167746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17</xdr:row>
      <xdr:rowOff>21469</xdr:rowOff>
    </xdr:from>
    <xdr:to>
      <xdr:col>9</xdr:col>
      <xdr:colOff>530678</xdr:colOff>
      <xdr:row>45</xdr:row>
      <xdr:rowOff>13606</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U52"/>
  <sheetViews>
    <sheetView showGridLines="0" tabSelected="1" topLeftCell="A13" zoomScale="85" zoomScaleNormal="85" workbookViewId="0">
      <selection activeCell="A5" sqref="A5:B5"/>
    </sheetView>
  </sheetViews>
  <sheetFormatPr defaultColWidth="9.109375" defaultRowHeight="14.4" x14ac:dyDescent="0.3"/>
  <cols>
    <col min="1" max="1" width="4.5546875" style="1" customWidth="1"/>
    <col min="2" max="2" width="24" style="1" customWidth="1"/>
    <col min="3" max="3" width="14.6640625" style="1" customWidth="1"/>
    <col min="4" max="4" width="24.44140625" style="1" customWidth="1"/>
    <col min="5" max="6" width="24.5546875" style="1" customWidth="1"/>
    <col min="7" max="7" width="12.88671875" style="1" customWidth="1"/>
    <col min="8" max="8" width="12.33203125" style="1" customWidth="1"/>
    <col min="9" max="9" width="13.5546875" style="1" customWidth="1"/>
    <col min="10" max="10" width="23.88671875" style="1" customWidth="1"/>
    <col min="11" max="11" width="23.33203125" style="1" customWidth="1"/>
    <col min="12" max="12" width="42.109375" style="1" customWidth="1"/>
    <col min="13" max="13" width="27.88671875" style="1" customWidth="1"/>
    <col min="14" max="14" width="1.44140625" style="1" customWidth="1"/>
    <col min="15" max="15" width="22.33203125" style="1" customWidth="1"/>
    <col min="16" max="16" width="22.109375" style="1" customWidth="1"/>
    <col min="17" max="20" width="9.109375" style="1"/>
    <col min="21" max="21" width="33.5546875" style="1" hidden="1" customWidth="1"/>
    <col min="22" max="16384" width="9.109375" style="1"/>
  </cols>
  <sheetData>
    <row r="1" spans="1:21" ht="41.25" customHeight="1" x14ac:dyDescent="0.3">
      <c r="A1" s="33"/>
      <c r="B1" s="34"/>
      <c r="C1" s="42" t="s">
        <v>20</v>
      </c>
      <c r="D1" s="42"/>
      <c r="E1" s="42"/>
      <c r="F1" s="42"/>
      <c r="G1" s="42"/>
      <c r="H1" s="42"/>
      <c r="I1" s="42"/>
      <c r="J1" s="42"/>
      <c r="K1" s="42"/>
      <c r="L1" s="42"/>
      <c r="M1" s="42"/>
      <c r="U1" s="1" t="s">
        <v>27</v>
      </c>
    </row>
    <row r="2" spans="1:21" ht="21.75" customHeight="1" x14ac:dyDescent="0.3">
      <c r="A2" s="35"/>
      <c r="B2" s="36"/>
      <c r="C2" s="39" t="s">
        <v>18</v>
      </c>
      <c r="D2" s="39"/>
      <c r="E2" s="43" t="s">
        <v>39</v>
      </c>
      <c r="F2" s="43"/>
      <c r="G2" s="43"/>
      <c r="H2" s="43"/>
      <c r="I2" s="43"/>
      <c r="J2" s="44" t="s">
        <v>41</v>
      </c>
      <c r="K2" s="44"/>
      <c r="L2" s="44"/>
      <c r="M2" s="44"/>
      <c r="U2" s="1" t="s">
        <v>28</v>
      </c>
    </row>
    <row r="3" spans="1:21" ht="25.5" customHeight="1" x14ac:dyDescent="0.3">
      <c r="A3" s="37"/>
      <c r="B3" s="38"/>
      <c r="C3" s="39"/>
      <c r="D3" s="39"/>
      <c r="E3" s="43"/>
      <c r="F3" s="43"/>
      <c r="G3" s="43"/>
      <c r="H3" s="43"/>
      <c r="I3" s="43"/>
      <c r="J3" s="44"/>
      <c r="K3" s="44"/>
      <c r="L3" s="44"/>
      <c r="M3" s="44"/>
      <c r="U3" s="1" t="s">
        <v>29</v>
      </c>
    </row>
    <row r="4" spans="1:21" ht="20.25" customHeight="1" x14ac:dyDescent="0.3">
      <c r="A4" s="40" t="s">
        <v>26</v>
      </c>
      <c r="B4" s="41"/>
      <c r="C4" s="12" t="s">
        <v>23</v>
      </c>
      <c r="D4" s="12" t="s">
        <v>24</v>
      </c>
      <c r="E4" s="12" t="s">
        <v>19</v>
      </c>
      <c r="F4" s="12" t="s">
        <v>23</v>
      </c>
      <c r="G4" s="39" t="s">
        <v>25</v>
      </c>
      <c r="H4" s="39"/>
      <c r="I4" s="39"/>
      <c r="J4" s="11" t="s">
        <v>0</v>
      </c>
      <c r="K4" s="8" t="s">
        <v>22</v>
      </c>
      <c r="L4" s="8" t="s">
        <v>1</v>
      </c>
      <c r="M4" s="8" t="s">
        <v>2</v>
      </c>
      <c r="U4" s="1" t="s">
        <v>30</v>
      </c>
    </row>
    <row r="5" spans="1:21" ht="44.25" customHeight="1" x14ac:dyDescent="0.3">
      <c r="A5" s="48" t="s">
        <v>44</v>
      </c>
      <c r="B5" s="48"/>
      <c r="C5" s="3"/>
      <c r="D5" s="20">
        <v>45376</v>
      </c>
      <c r="E5" s="19" t="s">
        <v>45</v>
      </c>
      <c r="F5" s="3"/>
      <c r="G5" s="49">
        <v>45407</v>
      </c>
      <c r="H5" s="49"/>
      <c r="I5" s="49"/>
      <c r="J5" s="13" t="s">
        <v>10</v>
      </c>
      <c r="K5" s="13" t="s">
        <v>21</v>
      </c>
      <c r="L5" s="14">
        <v>45455</v>
      </c>
      <c r="M5" s="13" t="s">
        <v>10</v>
      </c>
      <c r="U5" s="1" t="s">
        <v>31</v>
      </c>
    </row>
    <row r="6" spans="1:21" ht="10.5" customHeight="1" x14ac:dyDescent="0.3">
      <c r="A6" s="50"/>
      <c r="B6" s="50"/>
      <c r="U6" s="1" t="s">
        <v>32</v>
      </c>
    </row>
    <row r="7" spans="1:21" s="10" customFormat="1" ht="16.5" customHeight="1" x14ac:dyDescent="0.3">
      <c r="A7" s="32" t="s">
        <v>4</v>
      </c>
      <c r="B7" s="31" t="s">
        <v>43</v>
      </c>
      <c r="C7" s="30" t="s">
        <v>3</v>
      </c>
      <c r="D7" s="30" t="s">
        <v>11</v>
      </c>
      <c r="E7" s="30" t="s">
        <v>12</v>
      </c>
      <c r="F7" s="30" t="s">
        <v>13</v>
      </c>
      <c r="G7" s="32" t="s">
        <v>14</v>
      </c>
      <c r="H7" s="32"/>
      <c r="I7" s="32"/>
      <c r="J7" s="32"/>
      <c r="K7" s="32" t="s">
        <v>15</v>
      </c>
      <c r="L7" s="32"/>
      <c r="M7" s="30" t="s">
        <v>40</v>
      </c>
      <c r="O7" s="30" t="s">
        <v>8</v>
      </c>
      <c r="P7" s="30" t="s">
        <v>9</v>
      </c>
      <c r="U7" s="10" t="s">
        <v>33</v>
      </c>
    </row>
    <row r="8" spans="1:21" s="9" customFormat="1" ht="33.75" customHeight="1" x14ac:dyDescent="0.3">
      <c r="A8" s="32"/>
      <c r="B8" s="31"/>
      <c r="C8" s="30"/>
      <c r="D8" s="30"/>
      <c r="E8" s="30"/>
      <c r="F8" s="30"/>
      <c r="G8" s="4" t="s">
        <v>5</v>
      </c>
      <c r="H8" s="4" t="s">
        <v>6</v>
      </c>
      <c r="I8" s="4" t="s">
        <v>7</v>
      </c>
      <c r="J8" s="4" t="s">
        <v>42</v>
      </c>
      <c r="K8" s="4" t="s">
        <v>16</v>
      </c>
      <c r="L8" s="2" t="s">
        <v>17</v>
      </c>
      <c r="M8" s="32"/>
      <c r="O8" s="30"/>
      <c r="P8" s="30"/>
      <c r="U8" s="9" t="s">
        <v>34</v>
      </c>
    </row>
    <row r="9" spans="1:21" ht="86.4" x14ac:dyDescent="0.3">
      <c r="A9" s="45">
        <v>1</v>
      </c>
      <c r="B9" s="54" t="s">
        <v>46</v>
      </c>
      <c r="C9" s="56" t="s">
        <v>47</v>
      </c>
      <c r="D9" s="46" t="s">
        <v>48</v>
      </c>
      <c r="E9" s="6" t="s">
        <v>50</v>
      </c>
      <c r="F9" s="46" t="s">
        <v>51</v>
      </c>
      <c r="G9" s="7">
        <v>3</v>
      </c>
      <c r="H9" s="7">
        <v>2</v>
      </c>
      <c r="I9" s="7">
        <f>G9*H9</f>
        <v>6</v>
      </c>
      <c r="J9" s="18" t="str">
        <f>IF(I9&lt;3,"Tidak Signifikan",IF(AND(I9&gt;=3,I9&lt;=4),"Rendah",IF(AND(I9&gt;=5,I9&lt;=9),"Moderat",IF(AND(I9&gt;=10,I9&lt;=14),"Tinggi","Katastropik"))))</f>
        <v>Moderat</v>
      </c>
      <c r="K9" s="21" t="s">
        <v>52</v>
      </c>
      <c r="L9" s="21" t="s">
        <v>67</v>
      </c>
      <c r="M9" s="51" t="s">
        <v>73</v>
      </c>
      <c r="O9" s="52">
        <v>0.97</v>
      </c>
      <c r="P9" s="52">
        <v>0.98</v>
      </c>
      <c r="U9" s="1" t="s">
        <v>35</v>
      </c>
    </row>
    <row r="10" spans="1:21" ht="57.6" x14ac:dyDescent="0.3">
      <c r="A10" s="45"/>
      <c r="B10" s="55"/>
      <c r="C10" s="57"/>
      <c r="D10" s="47"/>
      <c r="E10" s="21" t="s">
        <v>49</v>
      </c>
      <c r="F10" s="47"/>
      <c r="G10" s="7">
        <v>2</v>
      </c>
      <c r="H10" s="7">
        <v>2</v>
      </c>
      <c r="I10" s="7">
        <f t="shared" ref="I10:I13" si="0">G10*H10</f>
        <v>4</v>
      </c>
      <c r="J10" s="18" t="str">
        <f t="shared" ref="J10:J13" si="1">IF(I10&lt;3,"Tidak Signifikan",IF(AND(I10&gt;=3,I10&lt;=4),"Rendah",IF(AND(I10&gt;=5,I10&lt;=9),"Moderat",IF(AND(I10&gt;=10,I10&lt;=14),"Tinggi","Katastropik"))))</f>
        <v>Rendah</v>
      </c>
      <c r="K10" s="21" t="s">
        <v>68</v>
      </c>
      <c r="L10" s="21" t="s">
        <v>53</v>
      </c>
      <c r="M10" s="51"/>
      <c r="O10" s="53"/>
      <c r="P10" s="53"/>
      <c r="U10" s="1" t="s">
        <v>36</v>
      </c>
    </row>
    <row r="11" spans="1:21" ht="115.2" x14ac:dyDescent="0.3">
      <c r="A11" s="5">
        <v>2</v>
      </c>
      <c r="B11" s="29" t="s">
        <v>54</v>
      </c>
      <c r="C11" s="22" t="s">
        <v>47</v>
      </c>
      <c r="D11" s="21" t="s">
        <v>55</v>
      </c>
      <c r="E11" s="21" t="s">
        <v>56</v>
      </c>
      <c r="F11" s="6" t="s">
        <v>60</v>
      </c>
      <c r="G11" s="22">
        <v>2</v>
      </c>
      <c r="H11" s="22">
        <v>1</v>
      </c>
      <c r="I11" s="7">
        <f t="shared" si="0"/>
        <v>2</v>
      </c>
      <c r="J11" s="18" t="str">
        <f t="shared" si="1"/>
        <v>Tidak Signifikan</v>
      </c>
      <c r="K11" s="21" t="s">
        <v>69</v>
      </c>
      <c r="L11" s="23" t="s">
        <v>70</v>
      </c>
      <c r="M11" s="25" t="s">
        <v>74</v>
      </c>
      <c r="O11" s="24">
        <v>0.97499999999999998</v>
      </c>
      <c r="P11" s="24">
        <v>0.97299999999999998</v>
      </c>
      <c r="U11" s="1" t="s">
        <v>37</v>
      </c>
    </row>
    <row r="12" spans="1:21" ht="158.4" x14ac:dyDescent="0.3">
      <c r="A12" s="5">
        <v>3</v>
      </c>
      <c r="B12" s="29" t="s">
        <v>57</v>
      </c>
      <c r="C12" s="22" t="s">
        <v>47</v>
      </c>
      <c r="D12" s="26" t="s">
        <v>58</v>
      </c>
      <c r="E12" s="21" t="s">
        <v>59</v>
      </c>
      <c r="F12" s="6" t="s">
        <v>61</v>
      </c>
      <c r="G12" s="22">
        <v>2</v>
      </c>
      <c r="H12" s="22">
        <v>4</v>
      </c>
      <c r="I12" s="7">
        <f t="shared" si="0"/>
        <v>8</v>
      </c>
      <c r="J12" s="18" t="str">
        <f t="shared" si="1"/>
        <v>Moderat</v>
      </c>
      <c r="K12" s="21" t="s">
        <v>71</v>
      </c>
      <c r="L12" s="23" t="s">
        <v>72</v>
      </c>
      <c r="M12" s="25" t="s">
        <v>75</v>
      </c>
      <c r="O12" s="27">
        <v>2.8999999999999998E-3</v>
      </c>
      <c r="P12" s="24">
        <v>1.6999999999999999E-3</v>
      </c>
      <c r="U12" s="1" t="s">
        <v>38</v>
      </c>
    </row>
    <row r="13" spans="1:21" ht="72" x14ac:dyDescent="0.3">
      <c r="A13" s="5">
        <v>4</v>
      </c>
      <c r="B13" s="29" t="s">
        <v>62</v>
      </c>
      <c r="C13" s="22" t="s">
        <v>47</v>
      </c>
      <c r="D13" s="21" t="s">
        <v>64</v>
      </c>
      <c r="E13" s="21" t="s">
        <v>65</v>
      </c>
      <c r="F13" s="6" t="s">
        <v>66</v>
      </c>
      <c r="G13" s="22">
        <v>2</v>
      </c>
      <c r="H13" s="22">
        <v>2</v>
      </c>
      <c r="I13" s="7">
        <f t="shared" si="0"/>
        <v>4</v>
      </c>
      <c r="J13" s="18" t="str">
        <f t="shared" si="1"/>
        <v>Rendah</v>
      </c>
      <c r="K13" s="21" t="s">
        <v>76</v>
      </c>
      <c r="L13" s="23" t="s">
        <v>77</v>
      </c>
      <c r="M13" s="25" t="s">
        <v>63</v>
      </c>
      <c r="O13" s="28">
        <v>0.99299999999999999</v>
      </c>
      <c r="P13" s="24">
        <v>0.995</v>
      </c>
      <c r="U13" s="1" t="s">
        <v>39</v>
      </c>
    </row>
    <row r="19" spans="11:11" x14ac:dyDescent="0.3">
      <c r="K19" s="17"/>
    </row>
    <row r="34" spans="11:11" x14ac:dyDescent="0.3">
      <c r="K34" s="15"/>
    </row>
    <row r="42" spans="11:11" x14ac:dyDescent="0.3">
      <c r="K42" s="16"/>
    </row>
    <row r="43" spans="11:11" x14ac:dyDescent="0.3">
      <c r="K43" s="15"/>
    </row>
    <row r="44" spans="11:11" x14ac:dyDescent="0.3">
      <c r="K44" s="15"/>
    </row>
    <row r="45" spans="11:11" x14ac:dyDescent="0.3">
      <c r="K45" s="15"/>
    </row>
    <row r="46" spans="11:11" x14ac:dyDescent="0.3">
      <c r="K46" s="15"/>
    </row>
    <row r="47" spans="11:11" x14ac:dyDescent="0.3">
      <c r="K47" s="15"/>
    </row>
    <row r="48" spans="11:11" x14ac:dyDescent="0.3">
      <c r="K48" s="15"/>
    </row>
    <row r="49" spans="11:11" x14ac:dyDescent="0.3">
      <c r="K49" s="15"/>
    </row>
    <row r="50" spans="11:11" x14ac:dyDescent="0.3">
      <c r="K50" s="15"/>
    </row>
    <row r="51" spans="11:11" x14ac:dyDescent="0.3">
      <c r="K51" s="15"/>
    </row>
    <row r="52" spans="11:11" x14ac:dyDescent="0.3">
      <c r="K52" s="15"/>
    </row>
  </sheetData>
  <mergeCells count="29">
    <mergeCell ref="P9:P10"/>
    <mergeCell ref="M9:M10"/>
    <mergeCell ref="O9:O10"/>
    <mergeCell ref="B9:B10"/>
    <mergeCell ref="D9:D10"/>
    <mergeCell ref="C9:C10"/>
    <mergeCell ref="A9:A10"/>
    <mergeCell ref="F9:F10"/>
    <mergeCell ref="A5:B5"/>
    <mergeCell ref="G5:I5"/>
    <mergeCell ref="A6:B6"/>
    <mergeCell ref="A1:B3"/>
    <mergeCell ref="G4:I4"/>
    <mergeCell ref="A4:B4"/>
    <mergeCell ref="C1:M1"/>
    <mergeCell ref="C2:D3"/>
    <mergeCell ref="E2:I3"/>
    <mergeCell ref="J2:M3"/>
    <mergeCell ref="P7:P8"/>
    <mergeCell ref="B7:B8"/>
    <mergeCell ref="A7:A8"/>
    <mergeCell ref="O7:O8"/>
    <mergeCell ref="M7:M8"/>
    <mergeCell ref="G7:J7"/>
    <mergeCell ref="K7:L7"/>
    <mergeCell ref="C7:C8"/>
    <mergeCell ref="D7:D8"/>
    <mergeCell ref="E7:E8"/>
    <mergeCell ref="F7:F8"/>
  </mergeCells>
  <conditionalFormatting sqref="J9:J13">
    <cfRule type="containsText" dxfId="4" priority="1" operator="containsText" text="Katastropik">
      <formula>NOT(ISERROR(SEARCH("Katastropik",J9)))</formula>
    </cfRule>
    <cfRule type="containsText" dxfId="3" priority="2" operator="containsText" text="Tinggi">
      <formula>NOT(ISERROR(SEARCH("Tinggi",J9)))</formula>
    </cfRule>
    <cfRule type="containsText" dxfId="2" priority="3" operator="containsText" text="Moderat">
      <formula>NOT(ISERROR(SEARCH("Moderat",J9)))</formula>
    </cfRule>
    <cfRule type="containsText" dxfId="1" priority="4" operator="containsText" text="Rendah">
      <formula>NOT(ISERROR(SEARCH("Rendah",J9)))</formula>
    </cfRule>
    <cfRule type="containsText" dxfId="0" priority="5" operator="containsText" text="Tidak Signifikan">
      <formula>NOT(ISERROR(SEARCH("Tidak Signifikan",J9)))</formula>
    </cfRule>
  </conditionalFormatting>
  <dataValidations count="1">
    <dataValidation type="list" allowBlank="1" showInputMessage="1" showErrorMessage="1" sqref="E2:I3" xr:uid="{D3DADF9E-5B75-4E4B-AC2A-D88E8444E174}">
      <formula1>$U$1:$U$13</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Arifin</cp:lastModifiedBy>
  <dcterms:created xsi:type="dcterms:W3CDTF">2024-06-12T00:41:19Z</dcterms:created>
  <dcterms:modified xsi:type="dcterms:W3CDTF">2025-03-07T00:34:20Z</dcterms:modified>
</cp:coreProperties>
</file>