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SISTEM MANAJEMEN\2. SISTEM MANAJEMEN TERINTEGRASI PT. CINT\KLAUSUL 6. PERENCANAAN\6.1 PENANGANAN RESIKO DAN PELUANG\07. 2024\1. RISIKO MUTU\Semester 2\"/>
    </mc:Choice>
  </mc:AlternateContent>
  <xr:revisionPtr revIDLastSave="0" documentId="8_{E3130B7C-0F7A-4E7C-8BDF-589B553907EE}" xr6:coauthVersionLast="47" xr6:coauthVersionMax="47" xr10:uidLastSave="{00000000-0000-0000-0000-000000000000}"/>
  <bookViews>
    <workbookView xWindow="-120" yWindow="-120" windowWidth="20730" windowHeight="1116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Sarmut!$B$1:$O$43</definedName>
    <definedName name="_xlnm.Print_Titles" localSheetId="0">Sarmut!$8:$8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J10" i="2" s="1"/>
  <c r="I11" i="2"/>
  <c r="J11" i="2" s="1"/>
  <c r="I12" i="2"/>
  <c r="J12" i="2" s="1"/>
  <c r="I13" i="2"/>
  <c r="J13" i="2" s="1"/>
  <c r="I14" i="2"/>
  <c r="J14" i="2" s="1"/>
  <c r="I15" i="2"/>
  <c r="J15" i="2" s="1"/>
  <c r="I9" i="2"/>
  <c r="J9" i="2" s="1"/>
</calcChain>
</file>

<file path=xl/sharedStrings.xml><?xml version="1.0" encoding="utf-8"?>
<sst xmlns="http://schemas.openxmlformats.org/spreadsheetml/2006/main" count="119" uniqueCount="110">
  <si>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</si>
  <si>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</si>
  <si>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</si>
  <si>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</si>
  <si>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</si>
  <si>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</si>
  <si>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</si>
  <si>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</si>
  <si>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</si>
  <si>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</si>
  <si>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</si>
  <si>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</si>
  <si>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</si>
  <si>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</si>
  <si>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</si>
  <si>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</si>
  <si>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</si>
  <si>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</si>
  <si>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</si>
  <si>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</si>
  <si>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</si>
  <si>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</si>
  <si>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</si>
  <si>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</si>
  <si>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</si>
  <si>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</si>
  <si>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</si>
  <si>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</si>
  <si>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</si>
  <si>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</si>
  <si>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</si>
  <si>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</si>
  <si>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</si>
  <si>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</si>
  <si>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</si>
  <si>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</si>
  <si>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</si>
  <si>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</si>
  <si>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</si>
  <si>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</si>
  <si>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</si>
  <si>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</si>
  <si>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</si>
  <si>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</si>
  <si>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</si>
  <si>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Proses</t>
  </si>
  <si>
    <t>Agung T</t>
  </si>
  <si>
    <t>CMS</t>
  </si>
  <si>
    <t>95% budget</t>
  </si>
  <si>
    <t>Cost Efisiensi di bagian CMS</t>
  </si>
  <si>
    <t>Tidak terjadi selisih stok baik di gudang meterial, WIP dan barang jadi</t>
  </si>
  <si>
    <t>Terjadi selisih stok baik di Gudang material, WIP dan barang jadi</t>
  </si>
  <si>
    <t>Penurunan Domestic Waste</t>
  </si>
  <si>
    <t>Penurunan jumlah domistik waste dengan melakukan penerapan 5S</t>
  </si>
  <si>
    <t>Domistik waste melebihi dari yang ditetapkan</t>
  </si>
  <si>
    <t>Pengumpulan dan evaluasi semua BSC departemen dari sistem aplikasi</t>
  </si>
  <si>
    <t xml:space="preserve">1. Pengisian menggunakan sistem aplikasi tidak ada kendala
2. Semua BSC terkumpul sebelum tanggal batas waktu pengumpulan 
3. Evaluasi sudah dilakukan pada semua departemen terkait ketidak tercapaian target pada beberapa point BSC yang punya pengaruh significant. </t>
  </si>
  <si>
    <t xml:space="preserve">1. Kendala pada pengisian BSC menggunakan sistem aplikasi 
2. Semua BSC terkumpul melebihi batas waktu pengumpulan 
3. Belum semua departemen dilakukan Evaluasi terkait ketidak tercapaian target pada beberapa point BSC yang punya pengaruh significant. </t>
  </si>
  <si>
    <t xml:space="preserve">1. Perbaikan sistem aplikasi 
2. Semua BSC terkumpul melebihi batas waktu pengumpulan 
3. Belum semua departemen dilakukan Evaluasi terkait ketidak tercapaian target pada beberapa point BSC yang punya pengaruh significant. </t>
  </si>
  <si>
    <t>Perbaikan cara kerja operator pemegang stok aktual dan stok SAP</t>
  </si>
  <si>
    <t>Closing temuan Audit internal Sistem manajemen terintegrasi</t>
  </si>
  <si>
    <t>Semua temuan audit internal dapat di Close sesuai dengan waktu penyelesaian yang dijanjikan oleh auditee dan Rapat tinjauan dapat terlaksana sesuai jadwal</t>
  </si>
  <si>
    <t>Tidak semua temuan close sesuai dengan batas waktu yang dijanjikan mengakibatkan tinjauan manajemen mundur dari jadwal</t>
  </si>
  <si>
    <t xml:space="preserve">Temuan audit dan tindakan perbaikan yang tepat dapat memperbaiki kinerja proses </t>
  </si>
  <si>
    <t>CMS &amp; Internal Audit Tim</t>
  </si>
  <si>
    <t>Pemilihan vendor baru yang lebih murah dengan kualitas dan pelayanan yang lebih baik atau minimal sama</t>
  </si>
  <si>
    <t>Rapat tinjauan manajemen</t>
  </si>
  <si>
    <t>Materi rapat dan pelaksaan rapat dilakukan tepat jadwal</t>
  </si>
  <si>
    <t>Materi rapat tinjauan tidak selesai sesuai jadwal sehingga meeting mundur atau tidak terlaksana</t>
  </si>
  <si>
    <t>Perbaikan sistem proses mengacu pada keputusan manajemen</t>
  </si>
  <si>
    <t>Tidak adanya temuan minor karena semua departemen yang diaudit sudah siap</t>
  </si>
  <si>
    <t>Perbaikan sistem proses dilapangan</t>
  </si>
  <si>
    <t>1. Ketidakdisiplinan personel dalam administrasi di  sistem SAP
2. Ketidakdisiplinan personil dalam pengisian stok manual
. Mutasi barang tanpa dibarengi dengan dokumen dan mutasi pada sistem SAP</t>
  </si>
  <si>
    <t>1. Melakukan stok opname sampling antara aktual dengan sistem dengan frekwensi lebih sering dan jumlah sample yang cukup
2. Melakukan evaluasi penyebab dan sosialisasi perbaikan dengan atasan personel atau departemen yang berwenang</t>
  </si>
  <si>
    <t>Personel di bagian CMS tidak patuh pada aturan 5S dan aturan lain terkait kebersihan</t>
  </si>
  <si>
    <t>Selalu mengingatkan dalam mentoring  dan coaching tentang standar 5S dan kebersihan</t>
  </si>
  <si>
    <t>0 temuan 5 S</t>
  </si>
  <si>
    <t>1. Keterlambatan pengumpulan/ pengisian BSC dan evaluasi dari tiap2 departemen.
2. Keterlambatan review realisasi BSC
3. Keterlambatan pembuatan laporan dalam sistem aplikasi</t>
  </si>
  <si>
    <t>1. Kesibukan dari auditee sehingga tidak bisa menyelesaikan sesuai janji
2. Adanya faktor kesulitan saat pelaksanaan dilapangan</t>
  </si>
  <si>
    <t>1. Data pendukung untuk materi audit kurang lengkap atau tidak didapat sesuai waktu
2. Penyusunan dan konsultasi materi rapat lebih dari waktu yang ditargetkan</t>
  </si>
  <si>
    <t xml:space="preserve">1. Selalu mengingatkan dan memantau tindakan penyelesaian dari auditee
2. Membantu auditee dengan memberikan advise terkait rencana tindakan perbaikan  </t>
  </si>
  <si>
    <t>1. Ketidaktersediaan atau Ketidaksiapan dalam penyediaan dokumen bukti pelaksanaan
2. Ketidakmampuan dalam memberi penjelasan karena kurang persiapan</t>
  </si>
  <si>
    <t>1. Review bersama kesiapan dari tiap departemen sebelum pelaksanaan audit eksternal 
2. Pada saat pelaksanaan audit hanya melibatkan personel yang betul-betul faham proses dan dokumen di departemen</t>
  </si>
  <si>
    <t>2x/ tahun</t>
  </si>
  <si>
    <t>0 temuan</t>
  </si>
  <si>
    <t xml:space="preserve">Cost yang dikeluarkan melebihi budget </t>
  </si>
  <si>
    <t>Cost yang dikeluarkan di bagian CMS tidak melebihi budget yang sudah ditetapkan atau minimal sama</t>
  </si>
  <si>
    <t xml:space="preserve">Tidak siap menyebabkan temuan minor </t>
  </si>
  <si>
    <t xml:space="preserve">1. Koordinasi lebih baik dengan bagian yang menyediakan data untuk bisa memberikan data yang diperlukan secepat mungkin.
2. Lebih fokus dalam menyusun materi dan lebih aktif dalam konsultasi </t>
  </si>
  <si>
    <t>Tinjauan manajemen semester ke-1 tahun 2024 tanggal 4 juli 2024</t>
  </si>
  <si>
    <t>1. Mengingatkan ke setiap  departemen jauh-jauh hari dari batas waktu untuk mengumpulkan BSC.
2. Langsung melakukan evaluasi terhadap setiap BSC yang masuk
3. Evaluasi jika ada masalah dengan sistem aplikasi untuk memudahkan</t>
  </si>
  <si>
    <t>100% Aplikasi
100% tepat waktu (dibawah tanggal 15)</t>
  </si>
  <si>
    <t>100% sudah melalui aplikasi
6,25% tepat waktu</t>
  </si>
  <si>
    <t>1. Cost melebihi budget disebabkan oleh adanya kenaikan harga 
2. Terjadinya penggantian vendor dengan harga yang lebih tinggi dari vendor lama</t>
  </si>
  <si>
    <t>Sti Nur Aisyah</t>
  </si>
  <si>
    <t>9 juli 2024</t>
  </si>
  <si>
    <t>9 Juli 2024</t>
  </si>
  <si>
    <t>1. Penggunaan budget yang tidak terpakai sebelumnya
2. Mencari Vendor dengan harga yang lebih murah</t>
  </si>
  <si>
    <t>Sampling Opname gudang material, WIP dan barang Jadi.</t>
  </si>
  <si>
    <t>Program Penurunan Domestik Waste (re use)</t>
  </si>
  <si>
    <t>Audit eksternal sistem manajemen</t>
  </si>
  <si>
    <t xml:space="preserve">65,52% dari Budget dengan pengeluaran Rp. 134.038.700 dari Budget Rp. 204.575.000 </t>
  </si>
  <si>
    <t>Realisasi Budget 61,2% dengan pengeluaran Rp 77.788.700
dari Budget Rp. 127.050.000</t>
  </si>
  <si>
    <t>0 Rupiah (100% Stok Sistem sama dengan aktual )</t>
  </si>
  <si>
    <t>Rp. 539.065.000</t>
  </si>
  <si>
    <t>0 Temuan</t>
  </si>
  <si>
    <t>100% sudah melalui aplikasi
54.10 % tepat waktu</t>
  </si>
  <si>
    <t>Tinjauan manajemen semester ke-2 tahun 2024 tanggal 11 Maret 2025</t>
  </si>
  <si>
    <t xml:space="preserve"> 3 temuan minor
Audit eksternal SNI Bed Sucofindo 29-30 April 2024</t>
  </si>
  <si>
    <t>0 Temuan Minor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</si>
</sst>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 fillId="0" borderId="0"/>
  </cellStyleXfs>
  <cellXfs count="45">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2" fillId="0" borderId="3" xfId="0" applyFont="1" applyBorder="1" applyAlignment="1">
      <alignment horizontal="center" vertical="center"/>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8" fillId="0" borderId="3" xfId="1" applyFont="1" applyBorder="1" applyAlignment="1">
      <alignment horizontal="center"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19</xdr:row>
      <xdr:rowOff>81644</xdr:rowOff>
    </xdr:from>
    <xdr:to>
      <xdr:col>4</xdr:col>
      <xdr:colOff>571501</xdr:colOff>
      <xdr:row>33</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19</xdr:row>
      <xdr:rowOff>21469</xdr:rowOff>
    </xdr:from>
    <xdr:to>
      <xdr:col>9</xdr:col>
      <xdr:colOff>530678</xdr:colOff>
      <xdr:row>47</xdr:row>
      <xdr:rowOff>13607</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5</xdr:col>
      <xdr:colOff>466686</xdr:colOff>
      <xdr:row>4</xdr:row>
      <xdr:rowOff>15300</xdr:rowOff>
    </xdr:from>
    <xdr:to>
      <xdr:col>5</xdr:col>
      <xdr:colOff>1247047</xdr:colOff>
      <xdr:row>4</xdr:row>
      <xdr:rowOff>512589</xdr:rowOff>
    </xdr:to>
    <xdr:pic>
      <xdr:nvPicPr>
        <xdr:cNvPr id="5" name="Picture 4">
          <a:extLst>
            <a:ext uri="{FF2B5EF4-FFF2-40B4-BE49-F238E27FC236}">
              <a16:creationId xmlns:a16="http://schemas.microsoft.com/office/drawing/2014/main" id="{CBDBB093-96DD-4781-AA8C-1E10B423B04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08493" y="1384758"/>
          <a:ext cx="780361" cy="497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4"/>
  <sheetViews>
    <sheetView showGridLines="0" tabSelected="1" topLeftCell="I14" zoomScale="99" zoomScaleNormal="99" workbookViewId="0">
      <selection activeCell="P16" sqref="P16"/>
    </sheetView>
  </sheetViews>
  <sheetFormatPr defaultColWidth="9.140625" defaultRowHeight="15" x14ac:dyDescent="0.25"/>
  <cols>
    <col min="1" max="1" width="4.5703125" style="1" customWidth="1"/>
    <col min="2" max="2" width="24" style="1" customWidth="1"/>
    <col min="3" max="3" width="14.7109375" style="1" customWidth="1"/>
    <col min="4" max="4" width="24.42578125" style="1" customWidth="1"/>
    <col min="5" max="6" width="24.5703125" style="1" customWidth="1"/>
    <col min="7" max="7" width="12.85546875" style="1" customWidth="1"/>
    <col min="8" max="8" width="12.28515625" style="1" customWidth="1"/>
    <col min="9" max="9" width="13.5703125" style="1" customWidth="1"/>
    <col min="10" max="10" width="23.85546875" style="1" customWidth="1"/>
    <col min="11" max="11" width="23.28515625" style="1" customWidth="1"/>
    <col min="12" max="12" width="42.140625" style="1" customWidth="1"/>
    <col min="13" max="13" width="26.140625" style="1" customWidth="1"/>
    <col min="14" max="14" width="1.42578125" style="1" customWidth="1"/>
    <col min="15" max="16" width="29.85546875" style="1" customWidth="1"/>
    <col min="17" max="20" width="9.140625" style="1"/>
    <col min="21" max="21" width="33.5703125" style="1" hidden="1" customWidth="1"/>
    <col min="22" max="16384" width="9.140625" style="1"/>
  </cols>
  <sheetData>
    <row r="1" spans="1:21" ht="41.25" customHeight="1" x14ac:dyDescent="0.25">
      <c r="A1" s="33"/>
      <c r="B1" s="34"/>
      <c r="C1" s="42" t="s">
        <v>20</v>
      </c>
      <c r="D1" s="42"/>
      <c r="E1" s="42"/>
      <c r="F1" s="42"/>
      <c r="G1" s="42"/>
      <c r="H1" s="42"/>
      <c r="I1" s="42"/>
      <c r="J1" s="42"/>
      <c r="K1" s="42"/>
      <c r="L1" s="42"/>
      <c r="M1" s="42"/>
      <c r="U1" s="1" t="s">
        <v>27</v>
      </c>
    </row>
    <row r="2" spans="1:21" ht="21.75" customHeight="1" x14ac:dyDescent="0.25">
      <c r="A2" s="35"/>
      <c r="B2" s="36"/>
      <c r="C2" s="39" t="s">
        <v>18</v>
      </c>
      <c r="D2" s="39"/>
      <c r="E2" s="43" t="s">
        <v>27</v>
      </c>
      <c r="F2" s="43"/>
      <c r="G2" s="43"/>
      <c r="H2" s="43"/>
      <c r="I2" s="43"/>
      <c r="J2" s="44" t="s">
        <v>43</v>
      </c>
      <c r="K2" s="44"/>
      <c r="L2" s="44"/>
      <c r="M2" s="44"/>
      <c r="U2" s="1" t="s">
        <v>28</v>
      </c>
    </row>
    <row r="3" spans="1:21" ht="25.5" customHeight="1" x14ac:dyDescent="0.25">
      <c r="A3" s="37"/>
      <c r="B3" s="38"/>
      <c r="C3" s="39"/>
      <c r="D3" s="39"/>
      <c r="E3" s="43"/>
      <c r="F3" s="43"/>
      <c r="G3" s="43"/>
      <c r="H3" s="43"/>
      <c r="I3" s="43"/>
      <c r="J3" s="44"/>
      <c r="K3" s="44"/>
      <c r="L3" s="44"/>
      <c r="M3" s="44"/>
      <c r="U3" s="1" t="s">
        <v>29</v>
      </c>
    </row>
    <row r="4" spans="1:21" ht="20.25" customHeight="1" x14ac:dyDescent="0.25">
      <c r="A4" s="40" t="s">
        <v>26</v>
      </c>
      <c r="B4" s="41"/>
      <c r="C4" s="13" t="s">
        <v>23</v>
      </c>
      <c r="D4" s="13" t="s">
        <v>24</v>
      </c>
      <c r="E4" s="13" t="s">
        <v>19</v>
      </c>
      <c r="F4" s="13" t="s">
        <v>23</v>
      </c>
      <c r="G4" s="39" t="s">
        <v>25</v>
      </c>
      <c r="H4" s="39"/>
      <c r="I4" s="39"/>
      <c r="J4" s="12" t="s">
        <v>0</v>
      </c>
      <c r="K4" s="9" t="s">
        <v>22</v>
      </c>
      <c r="L4" s="9" t="s">
        <v>1</v>
      </c>
      <c r="M4" s="9" t="s">
        <v>2</v>
      </c>
      <c r="U4" s="1" t="s">
        <v>30</v>
      </c>
    </row>
    <row r="5" spans="1:21" ht="44.25" customHeight="1" x14ac:dyDescent="0.25">
      <c r="A5" s="30" t="s">
        <v>94</v>
      </c>
      <c r="B5" s="30"/>
      <c r="C5" s="3"/>
      <c r="D5" s="27" t="s">
        <v>95</v>
      </c>
      <c r="E5" s="27" t="s">
        <v>46</v>
      </c>
      <c r="F5" s="3"/>
      <c r="G5" s="31" t="s">
        <v>96</v>
      </c>
      <c r="H5" s="31"/>
      <c r="I5" s="31"/>
      <c r="J5" s="14" t="s">
        <v>10</v>
      </c>
      <c r="K5" s="14" t="s">
        <v>21</v>
      </c>
      <c r="L5" s="15">
        <v>45485</v>
      </c>
      <c r="M5" s="14" t="s">
        <v>10</v>
      </c>
      <c r="U5" s="1" t="s">
        <v>31</v>
      </c>
    </row>
    <row r="6" spans="1:21" ht="10.5" customHeight="1" x14ac:dyDescent="0.25">
      <c r="A6" s="32"/>
      <c r="B6" s="32"/>
      <c r="U6" s="1" t="s">
        <v>32</v>
      </c>
    </row>
    <row r="7" spans="1:21" s="11" customFormat="1" ht="16.5" customHeight="1" x14ac:dyDescent="0.25">
      <c r="A7" s="29" t="s">
        <v>4</v>
      </c>
      <c r="B7" s="28" t="s">
        <v>45</v>
      </c>
      <c r="C7" s="28" t="s">
        <v>3</v>
      </c>
      <c r="D7" s="28" t="s">
        <v>11</v>
      </c>
      <c r="E7" s="28" t="s">
        <v>12</v>
      </c>
      <c r="F7" s="28" t="s">
        <v>13</v>
      </c>
      <c r="G7" s="29" t="s">
        <v>14</v>
      </c>
      <c r="H7" s="29"/>
      <c r="I7" s="29"/>
      <c r="J7" s="29"/>
      <c r="K7" s="29" t="s">
        <v>15</v>
      </c>
      <c r="L7" s="29"/>
      <c r="M7" s="28" t="s">
        <v>42</v>
      </c>
      <c r="O7" s="28" t="s">
        <v>8</v>
      </c>
      <c r="P7" s="28" t="s">
        <v>9</v>
      </c>
      <c r="U7" s="11" t="s">
        <v>33</v>
      </c>
    </row>
    <row r="8" spans="1:21" s="10" customFormat="1" ht="33.75" customHeight="1" x14ac:dyDescent="0.25">
      <c r="A8" s="29"/>
      <c r="B8" s="28"/>
      <c r="C8" s="28"/>
      <c r="D8" s="28"/>
      <c r="E8" s="28"/>
      <c r="F8" s="28"/>
      <c r="G8" s="4" t="s">
        <v>5</v>
      </c>
      <c r="H8" s="4" t="s">
        <v>6</v>
      </c>
      <c r="I8" s="4" t="s">
        <v>7</v>
      </c>
      <c r="J8" s="4" t="s">
        <v>44</v>
      </c>
      <c r="K8" s="4" t="s">
        <v>16</v>
      </c>
      <c r="L8" s="2" t="s">
        <v>17</v>
      </c>
      <c r="M8" s="29"/>
      <c r="O8" s="28"/>
      <c r="P8" s="28"/>
      <c r="U8" s="10" t="s">
        <v>34</v>
      </c>
    </row>
    <row r="9" spans="1:21" ht="105" x14ac:dyDescent="0.25">
      <c r="A9" s="5">
        <v>1</v>
      </c>
      <c r="B9" s="20" t="s">
        <v>49</v>
      </c>
      <c r="C9" s="4" t="s">
        <v>47</v>
      </c>
      <c r="D9" s="20" t="s">
        <v>86</v>
      </c>
      <c r="E9" s="20" t="s">
        <v>85</v>
      </c>
      <c r="F9" s="24" t="s">
        <v>65</v>
      </c>
      <c r="G9" s="21">
        <v>2</v>
      </c>
      <c r="H9" s="21">
        <v>2</v>
      </c>
      <c r="I9" s="7">
        <f>G9*H9</f>
        <v>4</v>
      </c>
      <c r="J9" s="19" t="str">
        <f>IF(I9&lt;3,"Tidak Signifikan",IF(AND(I9&gt;=3,I9&lt;=4),"Rendah",IF(AND(I9&gt;=5,I9&lt;=9),"Moderat",IF(AND(I9&gt;=10,I9&lt;=14),"Tinggi","Katastropik"))))</f>
        <v>Rendah</v>
      </c>
      <c r="K9" s="22" t="s">
        <v>93</v>
      </c>
      <c r="L9" s="22" t="s">
        <v>97</v>
      </c>
      <c r="M9" s="23" t="s">
        <v>48</v>
      </c>
      <c r="O9" s="4" t="s">
        <v>102</v>
      </c>
      <c r="P9" s="4" t="s">
        <v>101</v>
      </c>
      <c r="U9" s="1" t="s">
        <v>35</v>
      </c>
    </row>
    <row r="10" spans="1:21" ht="165" x14ac:dyDescent="0.25">
      <c r="A10" s="5">
        <v>2</v>
      </c>
      <c r="B10" s="20" t="s">
        <v>98</v>
      </c>
      <c r="C10" s="4" t="s">
        <v>47</v>
      </c>
      <c r="D10" s="20" t="s">
        <v>50</v>
      </c>
      <c r="E10" s="20" t="s">
        <v>51</v>
      </c>
      <c r="F10" s="6" t="s">
        <v>59</v>
      </c>
      <c r="G10" s="21">
        <v>3</v>
      </c>
      <c r="H10" s="21">
        <v>4</v>
      </c>
      <c r="I10" s="7">
        <f t="shared" ref="I10:I15" si="0">G10*H10</f>
        <v>12</v>
      </c>
      <c r="J10" s="19" t="str">
        <f t="shared" ref="J10:J15" si="1">IF(I10&lt;3,"Tidak Signifikan",IF(AND(I10&gt;=3,I10&lt;=4),"Rendah",IF(AND(I10&gt;=5,I10&lt;=9),"Moderat",IF(AND(I10&gt;=10,I10&lt;=14),"Tinggi","Katastropik"))))</f>
        <v>Tinggi</v>
      </c>
      <c r="K10" s="22" t="s">
        <v>72</v>
      </c>
      <c r="L10" s="22" t="s">
        <v>73</v>
      </c>
      <c r="M10" s="26" t="s">
        <v>103</v>
      </c>
      <c r="O10" s="4"/>
      <c r="P10" s="4" t="s">
        <v>104</v>
      </c>
      <c r="U10" s="1" t="s">
        <v>36</v>
      </c>
    </row>
    <row r="11" spans="1:21" ht="60" x14ac:dyDescent="0.25">
      <c r="A11" s="5">
        <v>3</v>
      </c>
      <c r="B11" s="20" t="s">
        <v>52</v>
      </c>
      <c r="C11" s="4" t="s">
        <v>47</v>
      </c>
      <c r="D11" s="20" t="s">
        <v>53</v>
      </c>
      <c r="E11" s="6" t="s">
        <v>54</v>
      </c>
      <c r="F11" s="6" t="s">
        <v>99</v>
      </c>
      <c r="G11" s="21">
        <v>1</v>
      </c>
      <c r="H11" s="21">
        <v>3</v>
      </c>
      <c r="I11" s="7">
        <f t="shared" si="0"/>
        <v>3</v>
      </c>
      <c r="J11" s="19" t="str">
        <f t="shared" si="1"/>
        <v>Rendah</v>
      </c>
      <c r="K11" s="20" t="s">
        <v>74</v>
      </c>
      <c r="L11" s="20" t="s">
        <v>75</v>
      </c>
      <c r="M11" s="2" t="s">
        <v>76</v>
      </c>
      <c r="O11" s="4" t="s">
        <v>84</v>
      </c>
      <c r="P11" s="4" t="s">
        <v>105</v>
      </c>
      <c r="U11" s="1" t="s">
        <v>37</v>
      </c>
    </row>
    <row r="12" spans="1:21" ht="195" x14ac:dyDescent="0.25">
      <c r="A12" s="5">
        <v>4</v>
      </c>
      <c r="B12" s="20" t="s">
        <v>55</v>
      </c>
      <c r="C12" s="4" t="s">
        <v>47</v>
      </c>
      <c r="D12" s="20" t="s">
        <v>56</v>
      </c>
      <c r="E12" s="20" t="s">
        <v>57</v>
      </c>
      <c r="F12" s="20" t="s">
        <v>58</v>
      </c>
      <c r="G12" s="21">
        <v>2</v>
      </c>
      <c r="H12" s="21">
        <v>4</v>
      </c>
      <c r="I12" s="7">
        <f t="shared" si="0"/>
        <v>8</v>
      </c>
      <c r="J12" s="19" t="str">
        <f t="shared" si="1"/>
        <v>Moderat</v>
      </c>
      <c r="K12" s="20" t="s">
        <v>77</v>
      </c>
      <c r="L12" s="20" t="s">
        <v>90</v>
      </c>
      <c r="M12" s="25" t="s">
        <v>91</v>
      </c>
      <c r="O12" s="4" t="s">
        <v>92</v>
      </c>
      <c r="P12" s="4" t="s">
        <v>106</v>
      </c>
      <c r="U12" s="1" t="s">
        <v>38</v>
      </c>
    </row>
    <row r="13" spans="1:21" ht="105" x14ac:dyDescent="0.25">
      <c r="A13" s="5">
        <v>5</v>
      </c>
      <c r="B13" s="20" t="s">
        <v>60</v>
      </c>
      <c r="C13" s="4" t="s">
        <v>64</v>
      </c>
      <c r="D13" s="20" t="s">
        <v>61</v>
      </c>
      <c r="E13" s="20" t="s">
        <v>62</v>
      </c>
      <c r="F13" s="6" t="s">
        <v>63</v>
      </c>
      <c r="G13" s="7">
        <v>3</v>
      </c>
      <c r="H13" s="7">
        <v>3</v>
      </c>
      <c r="I13" s="7">
        <f t="shared" si="0"/>
        <v>9</v>
      </c>
      <c r="J13" s="19" t="str">
        <f t="shared" si="1"/>
        <v>Moderat</v>
      </c>
      <c r="K13" s="20" t="s">
        <v>78</v>
      </c>
      <c r="L13" s="20" t="s">
        <v>80</v>
      </c>
      <c r="M13" s="8">
        <v>1</v>
      </c>
      <c r="O13" s="25">
        <v>1</v>
      </c>
      <c r="P13" s="25">
        <v>1</v>
      </c>
      <c r="U13" s="1" t="s">
        <v>39</v>
      </c>
    </row>
    <row r="14" spans="1:21" ht="135" x14ac:dyDescent="0.25">
      <c r="A14" s="5">
        <v>6</v>
      </c>
      <c r="B14" s="6" t="s">
        <v>66</v>
      </c>
      <c r="C14" s="4" t="s">
        <v>47</v>
      </c>
      <c r="D14" s="6" t="s">
        <v>67</v>
      </c>
      <c r="E14" s="6" t="s">
        <v>68</v>
      </c>
      <c r="F14" s="6" t="s">
        <v>69</v>
      </c>
      <c r="G14" s="7">
        <v>3</v>
      </c>
      <c r="H14" s="7">
        <v>2</v>
      </c>
      <c r="I14" s="7">
        <f t="shared" si="0"/>
        <v>6</v>
      </c>
      <c r="J14" s="19" t="str">
        <f t="shared" si="1"/>
        <v>Moderat</v>
      </c>
      <c r="K14" s="6" t="s">
        <v>79</v>
      </c>
      <c r="L14" s="6" t="s">
        <v>88</v>
      </c>
      <c r="M14" s="8" t="s">
        <v>83</v>
      </c>
      <c r="O14" s="4" t="s">
        <v>89</v>
      </c>
      <c r="P14" s="4" t="s">
        <v>107</v>
      </c>
      <c r="U14" s="1" t="s">
        <v>40</v>
      </c>
    </row>
    <row r="15" spans="1:21" ht="135" x14ac:dyDescent="0.25">
      <c r="A15" s="5">
        <v>7</v>
      </c>
      <c r="B15" s="20" t="s">
        <v>100</v>
      </c>
      <c r="C15" s="4" t="s">
        <v>47</v>
      </c>
      <c r="D15" s="20" t="s">
        <v>70</v>
      </c>
      <c r="E15" s="20" t="s">
        <v>87</v>
      </c>
      <c r="F15" s="6" t="s">
        <v>71</v>
      </c>
      <c r="G15" s="7">
        <v>2</v>
      </c>
      <c r="H15" s="7">
        <v>4</v>
      </c>
      <c r="I15" s="7">
        <f t="shared" si="0"/>
        <v>8</v>
      </c>
      <c r="J15" s="19" t="str">
        <f t="shared" si="1"/>
        <v>Moderat</v>
      </c>
      <c r="K15" s="20" t="s">
        <v>81</v>
      </c>
      <c r="L15" s="20" t="s">
        <v>82</v>
      </c>
      <c r="M15" s="2" t="s">
        <v>84</v>
      </c>
      <c r="O15" s="4" t="s">
        <v>108</v>
      </c>
      <c r="P15" s="4" t="s">
        <v>109</v>
      </c>
      <c r="U15" s="1" t="s">
        <v>41</v>
      </c>
    </row>
    <row r="21" spans="11:11" x14ac:dyDescent="0.25">
      <c r="K21" s="18"/>
    </row>
    <row r="36" spans="11:11" x14ac:dyDescent="0.25">
      <c r="K36" s="16"/>
    </row>
    <row r="44" spans="11:11" x14ac:dyDescent="0.25">
      <c r="K44" s="17"/>
    </row>
    <row r="45" spans="11:11" x14ac:dyDescent="0.25">
      <c r="K45" s="16"/>
    </row>
    <row r="46" spans="11:11" x14ac:dyDescent="0.25">
      <c r="K46" s="16"/>
    </row>
    <row r="47" spans="11:11" x14ac:dyDescent="0.25">
      <c r="K47" s="16"/>
    </row>
    <row r="48" spans="11:11" x14ac:dyDescent="0.25">
      <c r="K48" s="16"/>
    </row>
    <row r="49" spans="11:11" x14ac:dyDescent="0.25">
      <c r="K49" s="16"/>
    </row>
    <row r="50" spans="11:11" x14ac:dyDescent="0.25">
      <c r="K50" s="16"/>
    </row>
    <row r="51" spans="11:11" x14ac:dyDescent="0.25">
      <c r="K51" s="16"/>
    </row>
    <row r="52" spans="11:11" x14ac:dyDescent="0.25">
      <c r="K52" s="16"/>
    </row>
    <row r="53" spans="11:11" x14ac:dyDescent="0.25">
      <c r="K53" s="16"/>
    </row>
    <row r="54" spans="11:11" x14ac:dyDescent="0.25">
      <c r="K54" s="16"/>
    </row>
  </sheetData>
  <mergeCells count="21">
    <mergeCell ref="A5:B5"/>
    <mergeCell ref="G5:I5"/>
    <mergeCell ref="A6:B6"/>
    <mergeCell ref="A1:B3"/>
    <mergeCell ref="G4:I4"/>
    <mergeCell ref="A4:B4"/>
    <mergeCell ref="C1:M1"/>
    <mergeCell ref="C2:D3"/>
    <mergeCell ref="E2:I3"/>
    <mergeCell ref="J2:M3"/>
    <mergeCell ref="P7:P8"/>
    <mergeCell ref="B7:B8"/>
    <mergeCell ref="A7:A8"/>
    <mergeCell ref="O7:O8"/>
    <mergeCell ref="M7:M8"/>
    <mergeCell ref="G7:J7"/>
    <mergeCell ref="K7:L7"/>
    <mergeCell ref="C7:C8"/>
    <mergeCell ref="D7:D8"/>
    <mergeCell ref="E7:E8"/>
    <mergeCell ref="F7:F8"/>
  </mergeCells>
  <conditionalFormatting sqref="J9:J15">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disablePrompts="1" count="1">
    <dataValidation type="list" allowBlank="1" showInputMessage="1" showErrorMessage="1" sqref="E2:I3" xr:uid="{D3DADF9E-5B75-4E4B-AC2A-D88E8444E174}">
      <formula1>$U$1:$U$15</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2024-06-12T00:41:19Z</dcterms:created>
  <dcterms:modified xsi:type="dcterms:W3CDTF">2025-03-07T02:22:12Z</dcterms:modified>
</cp:coreProperties>
</file>