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02 RND 2024\4 ISO 2024\Analisa Resiko\Semester 2\"/>
    </mc:Choice>
  </mc:AlternateContent>
  <xr:revisionPtr revIDLastSave="0" documentId="13_ncr:1_{EEB5EB90-1DFD-493D-939E-551E4F9F6FBE}" xr6:coauthVersionLast="47" xr6:coauthVersionMax="47" xr10:uidLastSave="{00000000-0000-0000-0000-000000000000}"/>
  <bookViews>
    <workbookView xWindow="-108" yWindow="-108" windowWidth="23256" windowHeight="12456" xr2:uid="{0B9CF858-B48F-4597-A476-F0D6A25C6CA4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Sarmut!$B$1:$O$58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J27" i="2"/>
  <c r="I26" i="2"/>
  <c r="J26" i="2" s="1"/>
  <c r="I25" i="2"/>
  <c r="J25" i="2" s="1"/>
  <c r="I24" i="2"/>
  <c r="J24" i="2"/>
  <c r="I22" i="2"/>
  <c r="J22" i="2" s="1"/>
  <c r="I21" i="2"/>
  <c r="J21" i="2" s="1"/>
  <c r="I20" i="2"/>
  <c r="J20" i="2" s="1"/>
  <c r="I19" i="2"/>
  <c r="J19" i="2" s="1"/>
  <c r="J16" i="2" l="1"/>
  <c r="J14" i="2"/>
  <c r="I17" i="2"/>
  <c r="J17" i="2" s="1"/>
  <c r="I16" i="2"/>
  <c r="I15" i="2"/>
  <c r="J15" i="2" s="1"/>
  <c r="I14" i="2"/>
  <c r="I13" i="2"/>
  <c r="J13" i="2" s="1"/>
  <c r="I18" i="2"/>
  <c r="J18" i="2" s="1"/>
  <c r="I10" i="2" l="1"/>
  <c r="J10" i="2" s="1"/>
  <c r="I11" i="2"/>
  <c r="J11" i="2" s="1"/>
  <c r="I12" i="2"/>
  <c r="J12" i="2" s="1"/>
  <c r="I23" i="2"/>
  <c r="J23" i="2" s="1"/>
  <c r="I28" i="2"/>
  <c r="J28" i="2" s="1"/>
  <c r="I29" i="2"/>
  <c r="J29" i="2" s="1"/>
  <c r="I30" i="2"/>
  <c r="J30" i="2" s="1"/>
  <c r="I9" i="2"/>
  <c r="J9" i="2" s="1"/>
</calcChain>
</file>

<file path=xl/sharedStrings.xml><?xml version="1.0" encoding="utf-8"?>
<sst xmlns="http://schemas.openxmlformats.org/spreadsheetml/2006/main" count="258" uniqueCount="237">
  <si>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</si>
  <si>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</si>
  <si>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</si>
  <si>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</si>
  <si>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</si>
  <si>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</si>
  <si>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</si>
  <si>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</si>
  <si>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</si>
  <si>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</si>
  <si>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</si>
  <si>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</si>
  <si>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</si>
  <si>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</si>
  <si>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</si>
  <si>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</si>
  <si>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</si>
  <si>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</si>
  <si>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</si>
  <si>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</si>
  <si>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</si>
  <si>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</si>
  <si>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</si>
  <si>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</si>
  <si>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</si>
  <si>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</si>
  <si>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</si>
  <si>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</si>
  <si>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</si>
  <si>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</si>
  <si>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</si>
  <si>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</si>
  <si>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</si>
  <si>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</si>
  <si>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</si>
  <si>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</si>
  <si>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</si>
  <si>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</si>
  <si>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</si>
  <si>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</si>
  <si>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</si>
  <si>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</si>
  <si>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</si>
  <si>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</si>
  <si>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</si>
  <si>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</si>
  <si>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</si>
  <si>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IVO AGUSTIAN</t>
  </si>
  <si>
    <t>28 Juni 2024</t>
  </si>
  <si>
    <t>Pada saat R&amp;D menyampaikan Konsep Design Pengembangan Produc pada tahapan tertentu t baik sudah berupa Prototype, GTKP, DSKK/DSKB, Costing maupun Pree eliminary Design</t>
  </si>
  <si>
    <t xml:space="preserve">Officer Product Design, Officer Product Analys, Chief Oficer Product Development, Mgr R&amp;D </t>
  </si>
  <si>
    <t>Hasil Pengembangan Produk dalam satu tahun adalah 5 produk pertahun sesai denagna Target KPI BSC tahun 2024</t>
  </si>
  <si>
    <t>Hasil Pengembangan Product Eksisting kurang dri 5 per tahun</t>
  </si>
  <si>
    <t>Hasil Pengembangan Product Lebih dari target, Lebih dar 5 Product</t>
  </si>
  <si>
    <t>Kesibukan Team Marketing &amp; Kurangnya Follow up team R&amp;D untuk menanyakan kepada Team Marketing.</t>
  </si>
  <si>
    <t>5 Product dalam 1 Tahun</t>
  </si>
  <si>
    <t>Hasil Simplikasi komponen, Material maupun product jadi adalah 5 Simplikasi dalam 1 Tahun</t>
  </si>
  <si>
    <t>Hasil Simplikasi komponen, Material maupun Produk kurang dari 5 Simplikasi dalam 1 tahun</t>
  </si>
  <si>
    <t>Hasil simplikasi komponen, material maupun product lebih dari 5 dalam 1 tahun</t>
  </si>
  <si>
    <t>Keterbatasan informasi Tentang Spesifikasi Product yang terdaftar dalam Ekatalog dan katalog produk standard Cint</t>
  </si>
  <si>
    <t>Koordinasi dan komunikasi dengan team ekatalog dan team Promosi Marketing</t>
  </si>
  <si>
    <t>5 Simplikasi dalam 1 Tahun</t>
  </si>
  <si>
    <t>dalam tahapan tahapan kegiatan design memerlukan pengeluaran biaya berupa pembelian Prototype, pembelian material, kegitana subkon, pembelian kepada vendor, Penambahan jam kerja  dll</t>
  </si>
  <si>
    <t>Biaya Operasional R&amp;D Seatiap Bulan 95% dari Budget</t>
  </si>
  <si>
    <t>Biaya Operasional R&amp;D Setiap Bulan Melebihi Budget</t>
  </si>
  <si>
    <t>Biaya Operasional R&amp;D tidak terserap</t>
  </si>
  <si>
    <t>Biaya R&amp;D terkontrol baik sehingga tidak melebihi target 95% Budget</t>
  </si>
  <si>
    <t>Dengan pengembangan product yg konsisten, biaya R&amp;D terserap baik</t>
  </si>
  <si>
    <t>proyek pengembangan produk yang masuk ke RND melebihi rencana dan target Budget</t>
  </si>
  <si>
    <t>melakukan pencatatn setiap pengeluaran yang termasuk biaya RND dengan cermat</t>
  </si>
  <si>
    <t>95% Biaya R&amp;D Sesuai Budget</t>
  </si>
  <si>
    <t>Jarang dilakukan Pertemuan / Meeting design dengan team Sales &amp; Marketing</t>
  </si>
  <si>
    <t>Melakukan penjadwalan meeting design dengan team Sales dan MKT dan melakukan Reminder</t>
  </si>
  <si>
    <t>Konsumsi Kertas untuk keperluan Hard Copy Dokumen tidak melebihi Budget yang telah ditetapkan</t>
  </si>
  <si>
    <t>Konsumsi Kertas dilingkungan R&amp;D Melebihi Target Budget</t>
  </si>
  <si>
    <t>Banyaknya Dokumen Soft copy yang dishare via email dan whatsapp, peluang semakin hemat kertas</t>
  </si>
  <si>
    <t>Konsumsi Kertas dilingkunagn R&amp;D Maksimal 1 Rim/ bulan.</t>
  </si>
  <si>
    <t>Memenuhi permintaan Departemen yang menginginkan dalam bentuk Hardcopy</t>
  </si>
  <si>
    <t>Setiap dokumen yang dihasilkan oleh personel R&amp;D wajib melakukan Pemeriksaan oleh sendiri dan oleh atasan yang bersangkutan, menggunakan kertas bekas untuk print dokumen yg belum fix, setelah OK save as dalam bentuk softcopy</t>
  </si>
  <si>
    <t>Share Dokumen R&amp;D kepada Departemen terkait saat sosialisasi</t>
  </si>
  <si>
    <t>Tidak terjadi komplain internal yng ditujukan kepada dept R&amp;D</t>
  </si>
  <si>
    <t>Terjadi Komplain internal yang ditujukan kepada Departemen R&amp;D</t>
  </si>
  <si>
    <t xml:space="preserve">Proses Design </t>
  </si>
  <si>
    <t>Design yang diharapkan dapat selesai sesuai jadwal dan diterima user</t>
  </si>
  <si>
    <t>Personel R&amp;D tidak memperhatikan Deadline pada jadwal yang telah dibuat</t>
  </si>
  <si>
    <t>Setiap permintaan kepada R&amp;D dibuatkan Jadwal dan wajib saling mengingatkan pada setiap Briefing dan meeting R&amp;D</t>
  </si>
  <si>
    <t>0 Komplain</t>
  </si>
  <si>
    <t>menentukan produk baru untuk meningkatkan omzet tahun depan</t>
  </si>
  <si>
    <t>Menghasilkn Produk design Baru maupun modifikasi yang bisa diterima pasar</t>
  </si>
  <si>
    <t>Hasil Pengembangan Product yang dapat diserap pasar tidak memenuhi target</t>
  </si>
  <si>
    <t>Marketing tidak memberikan masukan/ input design untuk kebutuhan new produk.</t>
  </si>
  <si>
    <t>Meeting rutin setiap minggu dengan tim sales dan marketing untuk membahas Pengembangan produk.</t>
  </si>
  <si>
    <t>8 Product mass Pro/ tahun</t>
  </si>
  <si>
    <t>Marketing dan sales aktif memberikan masukan design yang diharapkan oleh konsumen</t>
  </si>
  <si>
    <t>Pada saat proses design pembuatan Sketch Product</t>
  </si>
  <si>
    <t>Dokumen visual presentasi untuk kebutuhan Marketing dan sales dapat terpenuhi sesuai target</t>
  </si>
  <si>
    <t>Batas waktu pemenuhan Visual presentasi tidak terpenuhi (Melewati deadline yang ditentukan)</t>
  </si>
  <si>
    <t>Program Sketchup membantu mempercepat pembuatan visual presentation</t>
  </si>
  <si>
    <t>Maksimal 5 Hari Kerja</t>
  </si>
  <si>
    <t>Ketersedian Dokumen teknis untuk Maspro tersedia tepat waktu sebelum maspro dimulai.</t>
  </si>
  <si>
    <t>data untuk dokumen maspro tidak tersedia tepat waktu</t>
  </si>
  <si>
    <t>Pada saat Product baru atau modifikasi akan dilakukan Proses Produksi massa</t>
  </si>
  <si>
    <t>Tersedia Schedule yang jelas dalam penyelesaian dokumen pada setiap tahapan design Product</t>
  </si>
  <si>
    <t>Tidak memperhatikan Jadwal kegiatan Pengembangan Product dengan seksama</t>
  </si>
  <si>
    <t>Mempercepat Proses Trial, Pengecekan Kualitas, dan Mengingatkan dalam setiap Briefing dan rapat agar selalu memperhatikan jadwal.</t>
  </si>
  <si>
    <t>H-1 Sebelum MassPro</t>
  </si>
  <si>
    <t>Komunikasi dn koordinasi dengan user, selalu mengingatkan dalam setiap briefing  dan meeting RND untuk senantiasa mematuhi jadwal yang telah ditetapkan.</t>
  </si>
  <si>
    <t>Kunjungan ke showroom dan kunjungan ke pameran Furniture atau kunjungan ke fabrik furniture atau pabrik komponen</t>
  </si>
  <si>
    <t xml:space="preserve">Chief Oficer Product Development, Mgr R&amp;D </t>
  </si>
  <si>
    <t>Laporan analisa perkembangan trend Furniture selalu dilakukan setelah mengunjungi market atau pameran furniture</t>
  </si>
  <si>
    <t>Laporan Trend furniture tidak bisa disediakan berdasar waktu yang teratur</t>
  </si>
  <si>
    <t>R&amp;D memiliki Forum Pertemuan setiap hari senin yng membehas perkembangan produk developmen, masalah tren furniture bisa langsung didiskusikan di forum ini</t>
  </si>
  <si>
    <t>penyelenggara pameran tidak setiap saat diadakan</t>
  </si>
  <si>
    <t>mencari info lebih banyak tentang kegiatan pameran furniture dan showroom serta market komponen Furniture</t>
  </si>
  <si>
    <t>setiap melakukan kujungan (survey)</t>
  </si>
  <si>
    <t>Pada saat audit 5 S oleh team MO</t>
  </si>
  <si>
    <t>Produk Design, Produk Developmen, Tril &amp; evaluasi</t>
  </si>
  <si>
    <t>pada saat Audit 5 S tidak terjadi temuan</t>
  </si>
  <si>
    <t>Terjadi temuan setiap pelaksanaan Audit</t>
  </si>
  <si>
    <t>R&amp;D Melakukan Kegiatan 5S setiap 1bulan/ 2 bulan</t>
  </si>
  <si>
    <t>Proses kerja Design produk tidak selesai 1 hari.</t>
  </si>
  <si>
    <t>Untuk Proses bongkar pasang selalu ada proses beres beres setiap hari</t>
  </si>
  <si>
    <t>0 Temuan 5S</t>
  </si>
  <si>
    <t xml:space="preserve">Setiap hari kerja selam 5 hari kerja perminggu </t>
  </si>
  <si>
    <t>Kehadiran karyawan setiap harinya sesuai dengan target</t>
  </si>
  <si>
    <t>Menghambat target yang harus diselesaikan</t>
  </si>
  <si>
    <t>Soft skil yang diperlukan untuk proses design dan lainnya tidak hanya dikuasai oleh 1 orang</t>
  </si>
  <si>
    <t>Karyawan tidak membuat permohonan cuti</t>
  </si>
  <si>
    <t>Untuk keperluan yang terencana karyawan wajib mengajukan cuti 1 minggu sebelumnya.</t>
  </si>
  <si>
    <t>Kehadiran karyawan 98%</t>
  </si>
  <si>
    <t>Pada saat aktifitas di ruangan, workshop dan area produksi</t>
  </si>
  <si>
    <t>All R&amp;D</t>
  </si>
  <si>
    <t>Tidak terjadi kecelakaan kerja pada saat aktifitas dilingkungan kantor R&amp;D, Workshop maupun Area Produksi &amp; perjalanan dinas</t>
  </si>
  <si>
    <t>Terjadi kecelakaan kerja pada saat r&amp;D beraktifitas</t>
  </si>
  <si>
    <t>Tersedia APD standar yang disiapkan oleh HC, Terdapat Hiracdc yang setiap bulan dievaliasi</t>
  </si>
  <si>
    <t>Pada saat bekerja tidak menggunakan alat-alat keselmatan kerja</t>
  </si>
  <si>
    <t>Himbauan setiap briefing untuk selalu menggunakan APD</t>
  </si>
  <si>
    <t>0 Kecelakaan Kerja</t>
  </si>
  <si>
    <t>Pada meeting R&amp;D dan pada saat Brainstorming ketika Briefing</t>
  </si>
  <si>
    <t>Karyawan R&amp;D terlibat dalamproses Kaizen dilingkungan R&amp;D Minimal 75%</t>
  </si>
  <si>
    <t>Target keterlibatan kizen R&amp;D dalam prose kaizen, tidak tercapai.</t>
  </si>
  <si>
    <t>Briefing dan meeting memungkinkan interaksi setiap Personel RND, sehingga keterlibatan setiap proses inovasi adalah kewajiban</t>
  </si>
  <si>
    <t>Karyawan tidak aktif memberikan masukan dan melibatkan diri dalam Kaizen</t>
  </si>
  <si>
    <t>seluruh karyawan diwajibkan terlibat dalam kegiatan Kaizen</t>
  </si>
  <si>
    <t>keterlibatan 75% karyawan R&amp;D</t>
  </si>
  <si>
    <t>Implementasi 5S dan K3 bisa terlaksana dilingkungan R&amp;D</t>
  </si>
  <si>
    <t>Target KPI tidak tercapai</t>
  </si>
  <si>
    <t>Pada saat Audit   5S dan K3</t>
  </si>
  <si>
    <t>Terdapat jadwal rutin piket  5S</t>
  </si>
  <si>
    <t>jadwal penyelesaian Temuan audit K3 dan 5S tidak akurat</t>
  </si>
  <si>
    <t>membuat jadwal lebih akurat supaya tidak bentrok dengan kegiatan lain</t>
  </si>
  <si>
    <t>0 Temuan</t>
  </si>
  <si>
    <t>proses audit vendor berupa pemeriksaan Dokumen-dokumen yang dikeluarkan R&amp;D dan tersimpan di vendor</t>
  </si>
  <si>
    <t>Product Development</t>
  </si>
  <si>
    <t>Penyebaran Dokumen audit Terkontrol dengan baik</t>
  </si>
  <si>
    <t>Dokumen yang ada di Vendor tidak terkendali</t>
  </si>
  <si>
    <t>Adanya Audit terhadap dokumen</t>
  </si>
  <si>
    <t>persiapan untuk audit tidak maksimal</t>
  </si>
  <si>
    <t>segera dilengkapi rencana audit</t>
  </si>
  <si>
    <t>0 temuan Pelanggaran</t>
  </si>
  <si>
    <t>Product development &amp; Mgr R&amp;D</t>
  </si>
  <si>
    <t>Pada saat Proses Design Produk modifikasi maupun produk Baru</t>
  </si>
  <si>
    <t>Tidak ada temuan pada saat audit ISO eksternal</t>
  </si>
  <si>
    <t>Menjadi temuan pada saat Audit mutu eksternal</t>
  </si>
  <si>
    <t>Audit mutu internal menjadi pra audit untuk melengkapi dokumen yg belum lengkap</t>
  </si>
  <si>
    <t>Dokumen yg disiapkan cukup banyak waktu tidak mencukupi</t>
  </si>
  <si>
    <t>dibuatkan skedul penyelesaian dokumen beserta ditentukan PICnya</t>
  </si>
  <si>
    <t>0 Temuan audit mutu eksternal</t>
  </si>
  <si>
    <t>pada saat audit mutu ekternal oleh fihak auditor</t>
  </si>
  <si>
    <t>Waktu penyelesaian temuan audit tepat waktu</t>
  </si>
  <si>
    <t>Penyelesaian audit akan terlambat karena proses pengujian lama dan bisa beberapa kali uji (uji 100.000 kali)</t>
  </si>
  <si>
    <t>Bekerjasama dengan QC Test agar pelaksanaan test dapat dijalankan 24 jam</t>
  </si>
  <si>
    <t>tidak sempat uji karena kepadatan di lab pengujian/ methode uji belum ditemukan</t>
  </si>
  <si>
    <t>Jadwal dan koordinasi proses uji akan dibuat lebih akurat</t>
  </si>
  <si>
    <t>maks 21 Hari</t>
  </si>
  <si>
    <t>Pada saat menjalani semua aktifitas di Lingkungan Cint dan di Lingkungan Vendor</t>
  </si>
  <si>
    <t>Tidak ditemukan Pelanggaran terhadap peraturan Perundangan yang berlaku</t>
  </si>
  <si>
    <t>Terjadi Pelanggaran Oleh Personel R&amp;D</t>
  </si>
  <si>
    <t>Tematik briefing selalu diadakan dengan tema Code of conduct</t>
  </si>
  <si>
    <t>adanya Gap antara standard pemahaman tentang peraturan dan perundangan dengan pemahaman saat ini</t>
  </si>
  <si>
    <t>Menyisipkan tentang peraturan dan perundangan dalam materi Briefing sebagai bahan refreshing</t>
  </si>
  <si>
    <t>Pelanggaran terhadap aturan dan perundangan 0</t>
  </si>
  <si>
    <t>pada saat proses design berjalan</t>
  </si>
  <si>
    <t>Product design, Product Analis, product Development</t>
  </si>
  <si>
    <t>Teknikal file yg tersimpan di R&amp;D selalu ter-update</t>
  </si>
  <si>
    <t>update teknikal File tidak terkontrol</t>
  </si>
  <si>
    <t>Teknikal file tersimpan di server RND, Setiap personelmemiliki acses kepada server sehingga ikut memeriksa</t>
  </si>
  <si>
    <t>lupa memindahkan file yang telah di revisi ke folder teknikal file  dan lupa memberi tanda revisi pada dokumen</t>
  </si>
  <si>
    <t>diingatkan dalam setiap briefing untuk selalu update teknikal file</t>
  </si>
  <si>
    <t>Teknikal File Up to date</t>
  </si>
  <si>
    <t>Memenuhi target meningkatkan skill Personel R&amp;D</t>
  </si>
  <si>
    <t>Terpenuhi target Training R&amp;D sesuai TNA</t>
  </si>
  <si>
    <t>Skill Personel RND tidak mengalami peningkatan</t>
  </si>
  <si>
    <t>Otodidak beljar dari sesama rekan kerja</t>
  </si>
  <si>
    <t>keterbatasan waktu untuk melaksanakan training</t>
  </si>
  <si>
    <t>diingatkan dan dibahas dalam program R&amp;D</t>
  </si>
  <si>
    <t>Program Pengembangan KaryawanRND sesuai TNA</t>
  </si>
  <si>
    <t>Akases KMS melalui Portal chitose</t>
  </si>
  <si>
    <t>Target KMS terpenuhi sesuai Target KPI</t>
  </si>
  <si>
    <t>Pengetahuan Personel RND tidak bertambah</t>
  </si>
  <si>
    <t>selalu ada refreshing setiap briefing</t>
  </si>
  <si>
    <t>Lemahnya minat baca</t>
  </si>
  <si>
    <t>Disarankan masuk kms minimal 5 menit sehari untuk membaca salah satu artikel</t>
  </si>
  <si>
    <t>KMS 75%</t>
  </si>
  <si>
    <t>Sampai juni 2024 Hasil pengembangan Produk mencpai 5 product</t>
  </si>
  <si>
    <t>4 Produck hasi simplikasi sampai dengan bulan juni 2024</t>
  </si>
  <si>
    <t>69, 8% Budget terpakai (Target 95%)</t>
  </si>
  <si>
    <t>6 Rim sampai juli 2024</t>
  </si>
  <si>
    <t>4 Product sampai mei 2024</t>
  </si>
  <si>
    <t>5 Hari kerja terpenuhi</t>
  </si>
  <si>
    <t>H-1 Terpenuhi</t>
  </si>
  <si>
    <t>4 x kunjungan sampai dengan mei 2024</t>
  </si>
  <si>
    <t>Rata-rata kehadiran 95,47%</t>
  </si>
  <si>
    <t>0 Kecelakaan ker di lingkungan R&amp;D rentang jan-mei 2024</t>
  </si>
  <si>
    <t>Tidak ada pelanggaran</t>
  </si>
  <si>
    <t>update</t>
  </si>
  <si>
    <t>40,02%</t>
  </si>
  <si>
    <t>Schedule Perencanaan Pengembangan Produk akan dibuat lebih rinci dan menunjuk dan mencantumkan Penanggung jawab Follow upper, meeting pengembangan product min 1 minggu sekali</t>
  </si>
  <si>
    <t>Sampai Desember 2024 Hasil Pengembangan Produk Mencapai 14 Produk</t>
  </si>
  <si>
    <t>Sampai Desember 2024 Hasil simplikasi Produk mencapai 10 Produk</t>
  </si>
  <si>
    <t>80,5% budget RND terpakai sampai dengan desember</t>
  </si>
  <si>
    <t>11 Rim sampai dengan Desember 2024</t>
  </si>
  <si>
    <t>0 Komplain sampai dengan Desember</t>
  </si>
  <si>
    <t>10 Produk sampai dengan Desember 2024</t>
  </si>
  <si>
    <t>4,92 HK terpenuhi</t>
  </si>
  <si>
    <t>H-1 sebelum Masspro</t>
  </si>
  <si>
    <t>10 Report sampai dengan Desember 2024</t>
  </si>
  <si>
    <t>0 Temuan 5S selama periode jan-Juni</t>
  </si>
  <si>
    <t>0 Temuan selama Periode Juli-Desember</t>
  </si>
  <si>
    <t>Rata-Rata Kehadiran Karyawan sampai dengan Desember 2024 95,25%</t>
  </si>
  <si>
    <t>0 kecelakaan kerja dalam rentang waktu Juli-Desember 2024</t>
  </si>
  <si>
    <t>68% sampai dengan Desember 2024</t>
  </si>
  <si>
    <t>0 Pelanggaran</t>
  </si>
  <si>
    <t xml:space="preserve">0 temuan   </t>
  </si>
  <si>
    <t>Tidak terjadi Pelanggaran</t>
  </si>
  <si>
    <t>10 hari</t>
  </si>
  <si>
    <t>10hari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</si>
</sst>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4" fillId="0" borderId="4" xfId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9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4C8A7854-0FA2-42AD-8463-83D2F1DC1065}"/>
    <cellStyle name="Normal 2 2" xfId="2" xr:uid="{8BD8AE9B-2463-4C7C-A650-82163A72822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34</xdr:row>
      <xdr:rowOff>81644</xdr:rowOff>
    </xdr:from>
    <xdr:to>
      <xdr:col>3</xdr:col>
      <xdr:colOff>1627415</xdr:colOff>
      <xdr:row>48</xdr:row>
      <xdr:rowOff>167746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1155801</xdr:colOff>
      <xdr:row>34</xdr:row>
      <xdr:rowOff>21469</xdr:rowOff>
    </xdr:from>
    <xdr:to>
      <xdr:col>9</xdr:col>
      <xdr:colOff>530678</xdr:colOff>
      <xdr:row>62</xdr:row>
      <xdr:rowOff>13606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1023257</xdr:colOff>
      <xdr:row>4</xdr:row>
      <xdr:rowOff>529488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A4855C-BFAF-4C66-A9BF-AD874D97A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29" y="1360714"/>
          <a:ext cx="1023257" cy="529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BFF-329F-45EA-B97C-D14E41EAA392}">
  <sheetPr>
    <tabColor theme="1"/>
  </sheetPr>
  <dimension ref="A1:U69"/>
  <sheetViews>
    <sheetView showGridLines="0" tabSelected="1" topLeftCell="D13" zoomScale="70" zoomScaleNormal="70" workbookViewId="0">
      <selection activeCell="M38" sqref="M38"/>
    </sheetView>
  </sheetViews>
  <sheetFormatPr defaultColWidth="9.109375" defaultRowHeight="14.4" x14ac:dyDescent="0.3"/>
  <cols>
    <col min="1" max="1" width="4.5546875" style="1" customWidth="1"/>
    <col min="2" max="2" width="29.33203125" style="1" customWidth="1"/>
    <col min="3" max="3" width="18.33203125" style="1" customWidth="1"/>
    <col min="4" max="4" width="24.44140625" style="1" customWidth="1"/>
    <col min="5" max="6" width="24.5546875" style="1" customWidth="1"/>
    <col min="7" max="7" width="12.88671875" style="1" customWidth="1"/>
    <col min="8" max="8" width="12.33203125" style="1" customWidth="1"/>
    <col min="9" max="9" width="13.5546875" style="1" customWidth="1"/>
    <col min="10" max="10" width="23.88671875" style="1" customWidth="1"/>
    <col min="11" max="11" width="27.109375" style="1" customWidth="1"/>
    <col min="12" max="12" width="42.109375" style="1" customWidth="1"/>
    <col min="13" max="13" width="27.88671875" style="1" customWidth="1"/>
    <col min="14" max="14" width="1.44140625" style="1" customWidth="1"/>
    <col min="15" max="15" width="22.33203125" style="1" customWidth="1"/>
    <col min="16" max="16" width="22.109375" style="1" customWidth="1"/>
    <col min="17" max="20" width="9.109375" style="1"/>
    <col min="21" max="21" width="33.5546875" style="1" hidden="1" customWidth="1"/>
    <col min="22" max="16384" width="9.109375" style="1"/>
  </cols>
  <sheetData>
    <row r="1" spans="1:21" ht="41.25" customHeight="1" x14ac:dyDescent="0.3">
      <c r="A1" s="44"/>
      <c r="B1" s="45"/>
      <c r="C1" s="53" t="s">
        <v>20</v>
      </c>
      <c r="D1" s="53"/>
      <c r="E1" s="53"/>
      <c r="F1" s="53"/>
      <c r="G1" s="53"/>
      <c r="H1" s="53"/>
      <c r="I1" s="53"/>
      <c r="J1" s="53"/>
      <c r="K1" s="53"/>
      <c r="L1" s="53"/>
      <c r="M1" s="53"/>
      <c r="U1" s="1" t="s">
        <v>27</v>
      </c>
    </row>
    <row r="2" spans="1:21" ht="21.75" customHeight="1" x14ac:dyDescent="0.3">
      <c r="A2" s="46"/>
      <c r="B2" s="47"/>
      <c r="C2" s="50" t="s">
        <v>18</v>
      </c>
      <c r="D2" s="50"/>
      <c r="E2" s="54" t="s">
        <v>27</v>
      </c>
      <c r="F2" s="54"/>
      <c r="G2" s="54"/>
      <c r="H2" s="54"/>
      <c r="I2" s="54"/>
      <c r="J2" s="55" t="s">
        <v>44</v>
      </c>
      <c r="K2" s="55"/>
      <c r="L2" s="55"/>
      <c r="M2" s="55"/>
      <c r="U2" s="1" t="s">
        <v>28</v>
      </c>
    </row>
    <row r="3" spans="1:21" ht="25.5" customHeight="1" x14ac:dyDescent="0.3">
      <c r="A3" s="48"/>
      <c r="B3" s="49"/>
      <c r="C3" s="50"/>
      <c r="D3" s="50"/>
      <c r="E3" s="54"/>
      <c r="F3" s="54"/>
      <c r="G3" s="54"/>
      <c r="H3" s="54"/>
      <c r="I3" s="54"/>
      <c r="J3" s="55"/>
      <c r="K3" s="55"/>
      <c r="L3" s="55"/>
      <c r="M3" s="55"/>
      <c r="U3" s="1" t="s">
        <v>29</v>
      </c>
    </row>
    <row r="4" spans="1:21" ht="20.25" customHeight="1" x14ac:dyDescent="0.3">
      <c r="A4" s="51" t="s">
        <v>26</v>
      </c>
      <c r="B4" s="52"/>
      <c r="C4" s="13" t="s">
        <v>23</v>
      </c>
      <c r="D4" s="13" t="s">
        <v>24</v>
      </c>
      <c r="E4" s="13" t="s">
        <v>19</v>
      </c>
      <c r="F4" s="13" t="s">
        <v>23</v>
      </c>
      <c r="G4" s="50" t="s">
        <v>25</v>
      </c>
      <c r="H4" s="50"/>
      <c r="I4" s="50"/>
      <c r="J4" s="12" t="s">
        <v>0</v>
      </c>
      <c r="K4" s="9" t="s">
        <v>22</v>
      </c>
      <c r="L4" s="9" t="s">
        <v>1</v>
      </c>
      <c r="M4" s="9" t="s">
        <v>2</v>
      </c>
      <c r="U4" s="1" t="s">
        <v>30</v>
      </c>
    </row>
    <row r="5" spans="1:21" ht="44.25" customHeight="1" x14ac:dyDescent="0.3">
      <c r="A5" s="41" t="s">
        <v>47</v>
      </c>
      <c r="B5" s="41"/>
      <c r="C5" s="3"/>
      <c r="D5" s="20" t="s">
        <v>48</v>
      </c>
      <c r="E5" s="3"/>
      <c r="F5" s="3"/>
      <c r="G5" s="42"/>
      <c r="H5" s="42"/>
      <c r="I5" s="42"/>
      <c r="J5" s="14" t="s">
        <v>10</v>
      </c>
      <c r="K5" s="14" t="s">
        <v>21</v>
      </c>
      <c r="L5" s="15">
        <v>45455</v>
      </c>
      <c r="M5" s="14" t="s">
        <v>10</v>
      </c>
      <c r="U5" s="1" t="s">
        <v>31</v>
      </c>
    </row>
    <row r="6" spans="1:21" ht="10.5" customHeight="1" x14ac:dyDescent="0.3">
      <c r="A6" s="43"/>
      <c r="B6" s="43"/>
      <c r="U6" s="1" t="s">
        <v>32</v>
      </c>
    </row>
    <row r="7" spans="1:21" s="11" customFormat="1" ht="16.5" customHeight="1" x14ac:dyDescent="0.3">
      <c r="A7" s="59" t="s">
        <v>4</v>
      </c>
      <c r="B7" s="58" t="s">
        <v>46</v>
      </c>
      <c r="C7" s="58" t="s">
        <v>3</v>
      </c>
      <c r="D7" s="58" t="s">
        <v>11</v>
      </c>
      <c r="E7" s="58" t="s">
        <v>12</v>
      </c>
      <c r="F7" s="58" t="s">
        <v>13</v>
      </c>
      <c r="G7" s="59" t="s">
        <v>14</v>
      </c>
      <c r="H7" s="59"/>
      <c r="I7" s="59"/>
      <c r="J7" s="59"/>
      <c r="K7" s="59" t="s">
        <v>15</v>
      </c>
      <c r="L7" s="59"/>
      <c r="M7" s="58" t="s">
        <v>43</v>
      </c>
      <c r="O7" s="58" t="s">
        <v>8</v>
      </c>
      <c r="P7" s="58" t="s">
        <v>9</v>
      </c>
      <c r="U7" s="11" t="s">
        <v>33</v>
      </c>
    </row>
    <row r="8" spans="1:21" s="10" customFormat="1" ht="33.75" customHeight="1" x14ac:dyDescent="0.3">
      <c r="A8" s="59"/>
      <c r="B8" s="58"/>
      <c r="C8" s="58"/>
      <c r="D8" s="58"/>
      <c r="E8" s="58"/>
      <c r="F8" s="58"/>
      <c r="G8" s="4" t="s">
        <v>5</v>
      </c>
      <c r="H8" s="4" t="s">
        <v>6</v>
      </c>
      <c r="I8" s="4" t="s">
        <v>7</v>
      </c>
      <c r="J8" s="4" t="s">
        <v>45</v>
      </c>
      <c r="K8" s="4" t="s">
        <v>16</v>
      </c>
      <c r="L8" s="2" t="s">
        <v>17</v>
      </c>
      <c r="M8" s="59"/>
      <c r="O8" s="58"/>
      <c r="P8" s="58"/>
      <c r="U8" s="10" t="s">
        <v>34</v>
      </c>
    </row>
    <row r="9" spans="1:21" ht="102" customHeight="1" x14ac:dyDescent="0.3">
      <c r="A9" s="5">
        <v>1</v>
      </c>
      <c r="B9" s="21" t="s">
        <v>49</v>
      </c>
      <c r="C9" s="22" t="s">
        <v>50</v>
      </c>
      <c r="D9" s="22" t="s">
        <v>51</v>
      </c>
      <c r="E9" s="23" t="s">
        <v>52</v>
      </c>
      <c r="F9" s="6" t="s">
        <v>53</v>
      </c>
      <c r="G9" s="7">
        <v>3</v>
      </c>
      <c r="H9" s="7">
        <v>3</v>
      </c>
      <c r="I9" s="7">
        <f>G9*H9</f>
        <v>9</v>
      </c>
      <c r="J9" s="19" t="str">
        <f>IF(I9&lt;3,"Tidak Signifikan",IF(AND(I9&gt;=3,I9&lt;=4),"Rendah",IF(AND(I9&gt;=5,I9&lt;=9),"Moderat",IF(AND(I9&gt;=10,I9&lt;=14),"Tinggi","Katastropik"))))</f>
        <v>Moderat</v>
      </c>
      <c r="K9" s="24" t="s">
        <v>54</v>
      </c>
      <c r="L9" s="24" t="s">
        <v>217</v>
      </c>
      <c r="M9" s="23" t="s">
        <v>55</v>
      </c>
      <c r="N9" s="23"/>
      <c r="O9" s="4" t="s">
        <v>204</v>
      </c>
      <c r="P9" s="4" t="s">
        <v>218</v>
      </c>
      <c r="U9" s="1" t="s">
        <v>35</v>
      </c>
    </row>
    <row r="10" spans="1:21" ht="93.6" x14ac:dyDescent="0.3">
      <c r="A10" s="5">
        <v>2</v>
      </c>
      <c r="B10" s="21" t="s">
        <v>49</v>
      </c>
      <c r="C10" s="22" t="s">
        <v>50</v>
      </c>
      <c r="D10" s="22" t="s">
        <v>56</v>
      </c>
      <c r="E10" s="23" t="s">
        <v>57</v>
      </c>
      <c r="F10" s="6" t="s">
        <v>58</v>
      </c>
      <c r="G10" s="7">
        <v>3</v>
      </c>
      <c r="H10" s="7">
        <v>3</v>
      </c>
      <c r="I10" s="7">
        <f t="shared" ref="I10:I30" si="0">G10*H10</f>
        <v>9</v>
      </c>
      <c r="J10" s="19" t="str">
        <f t="shared" ref="J10:J30" si="1">IF(I10&lt;3,"Tidak Signifikan",IF(AND(I10&gt;=3,I10&lt;=4),"Rendah",IF(AND(I10&gt;=5,I10&lt;=9),"Moderat",IF(AND(I10&gt;=10,I10&lt;=14),"Tinggi","Katastropik"))))</f>
        <v>Moderat</v>
      </c>
      <c r="K10" s="24" t="s">
        <v>59</v>
      </c>
      <c r="L10" s="24" t="s">
        <v>60</v>
      </c>
      <c r="M10" s="22" t="s">
        <v>61</v>
      </c>
      <c r="O10" s="4" t="s">
        <v>205</v>
      </c>
      <c r="P10" s="4" t="s">
        <v>219</v>
      </c>
      <c r="U10" s="1" t="s">
        <v>36</v>
      </c>
    </row>
    <row r="11" spans="1:21" ht="46.8" x14ac:dyDescent="0.3">
      <c r="A11" s="37">
        <v>3</v>
      </c>
      <c r="B11" s="60" t="s">
        <v>62</v>
      </c>
      <c r="C11" s="62" t="s">
        <v>50</v>
      </c>
      <c r="D11" s="64" t="s">
        <v>63</v>
      </c>
      <c r="E11" s="27" t="s">
        <v>64</v>
      </c>
      <c r="F11" s="6" t="s">
        <v>66</v>
      </c>
      <c r="G11" s="7">
        <v>2</v>
      </c>
      <c r="H11" s="7">
        <v>4</v>
      </c>
      <c r="I11" s="7">
        <f t="shared" si="0"/>
        <v>8</v>
      </c>
      <c r="J11" s="19" t="str">
        <f t="shared" si="1"/>
        <v>Moderat</v>
      </c>
      <c r="K11" s="27" t="s">
        <v>68</v>
      </c>
      <c r="L11" s="27" t="s">
        <v>69</v>
      </c>
      <c r="M11" s="39" t="s">
        <v>70</v>
      </c>
      <c r="O11" s="56" t="s">
        <v>206</v>
      </c>
      <c r="P11" s="56" t="s">
        <v>220</v>
      </c>
      <c r="U11" s="1" t="s">
        <v>37</v>
      </c>
    </row>
    <row r="12" spans="1:21" ht="46.8" x14ac:dyDescent="0.3">
      <c r="A12" s="38"/>
      <c r="B12" s="61"/>
      <c r="C12" s="63"/>
      <c r="D12" s="65"/>
      <c r="E12" s="27" t="s">
        <v>65</v>
      </c>
      <c r="F12" s="6" t="s">
        <v>67</v>
      </c>
      <c r="G12" s="7">
        <v>3</v>
      </c>
      <c r="H12" s="7">
        <v>3</v>
      </c>
      <c r="I12" s="7">
        <f t="shared" si="0"/>
        <v>9</v>
      </c>
      <c r="J12" s="19" t="str">
        <f t="shared" si="1"/>
        <v>Moderat</v>
      </c>
      <c r="K12" s="27" t="s">
        <v>71</v>
      </c>
      <c r="L12" s="27" t="s">
        <v>72</v>
      </c>
      <c r="M12" s="40"/>
      <c r="O12" s="57"/>
      <c r="P12" s="57"/>
      <c r="U12" s="1" t="s">
        <v>38</v>
      </c>
    </row>
    <row r="13" spans="1:21" ht="100.2" customHeight="1" x14ac:dyDescent="0.3">
      <c r="A13" s="5">
        <v>4</v>
      </c>
      <c r="B13" s="30" t="s">
        <v>79</v>
      </c>
      <c r="C13" s="23" t="s">
        <v>50</v>
      </c>
      <c r="D13" s="23" t="s">
        <v>73</v>
      </c>
      <c r="E13" s="29" t="s">
        <v>74</v>
      </c>
      <c r="F13" s="6" t="s">
        <v>75</v>
      </c>
      <c r="G13" s="7">
        <v>4</v>
      </c>
      <c r="H13" s="7">
        <v>2</v>
      </c>
      <c r="I13" s="7">
        <f t="shared" si="0"/>
        <v>8</v>
      </c>
      <c r="J13" s="19" t="str">
        <f t="shared" si="1"/>
        <v>Moderat</v>
      </c>
      <c r="K13" s="29" t="s">
        <v>77</v>
      </c>
      <c r="L13" s="29" t="s">
        <v>78</v>
      </c>
      <c r="M13" s="31" t="s">
        <v>76</v>
      </c>
      <c r="O13" s="4" t="s">
        <v>207</v>
      </c>
      <c r="P13" s="4" t="s">
        <v>221</v>
      </c>
    </row>
    <row r="14" spans="1:21" ht="93.6" x14ac:dyDescent="0.3">
      <c r="A14" s="5">
        <v>5</v>
      </c>
      <c r="B14" s="24" t="s">
        <v>82</v>
      </c>
      <c r="C14" s="23" t="s">
        <v>50</v>
      </c>
      <c r="D14" s="23" t="s">
        <v>80</v>
      </c>
      <c r="E14" s="29" t="s">
        <v>81</v>
      </c>
      <c r="F14" s="6" t="s">
        <v>83</v>
      </c>
      <c r="G14" s="7">
        <v>2</v>
      </c>
      <c r="H14" s="7">
        <v>4</v>
      </c>
      <c r="I14" s="7">
        <f t="shared" ref="I14:I17" si="2">G14*H14</f>
        <v>8</v>
      </c>
      <c r="J14" s="19" t="str">
        <f t="shared" si="1"/>
        <v>Moderat</v>
      </c>
      <c r="K14" s="29" t="s">
        <v>84</v>
      </c>
      <c r="L14" s="29" t="s">
        <v>85</v>
      </c>
      <c r="M14" s="22" t="s">
        <v>86</v>
      </c>
      <c r="O14" s="35" t="s">
        <v>86</v>
      </c>
      <c r="P14" s="35" t="s">
        <v>222</v>
      </c>
    </row>
    <row r="15" spans="1:21" ht="93.6" x14ac:dyDescent="0.3">
      <c r="A15" s="5">
        <v>6</v>
      </c>
      <c r="B15" s="24" t="s">
        <v>87</v>
      </c>
      <c r="C15" s="23" t="s">
        <v>50</v>
      </c>
      <c r="D15" s="23" t="s">
        <v>88</v>
      </c>
      <c r="E15" s="29" t="s">
        <v>89</v>
      </c>
      <c r="F15" s="6" t="s">
        <v>93</v>
      </c>
      <c r="G15" s="7">
        <v>3</v>
      </c>
      <c r="H15" s="7">
        <v>4</v>
      </c>
      <c r="I15" s="7">
        <f t="shared" si="2"/>
        <v>12</v>
      </c>
      <c r="J15" s="19" t="str">
        <f t="shared" si="1"/>
        <v>Tinggi</v>
      </c>
      <c r="K15" s="29" t="s">
        <v>90</v>
      </c>
      <c r="L15" s="29" t="s">
        <v>91</v>
      </c>
      <c r="M15" s="22" t="s">
        <v>92</v>
      </c>
      <c r="O15" s="4" t="s">
        <v>208</v>
      </c>
      <c r="P15" s="4" t="s">
        <v>223</v>
      </c>
    </row>
    <row r="16" spans="1:21" ht="93.6" x14ac:dyDescent="0.3">
      <c r="A16" s="5">
        <v>7</v>
      </c>
      <c r="B16" s="30" t="s">
        <v>94</v>
      </c>
      <c r="C16" s="23" t="s">
        <v>50</v>
      </c>
      <c r="D16" s="23" t="s">
        <v>95</v>
      </c>
      <c r="E16" s="29" t="s">
        <v>96</v>
      </c>
      <c r="F16" s="6" t="s">
        <v>97</v>
      </c>
      <c r="G16" s="7">
        <v>3</v>
      </c>
      <c r="H16" s="7">
        <v>3</v>
      </c>
      <c r="I16" s="7">
        <f t="shared" si="2"/>
        <v>9</v>
      </c>
      <c r="J16" s="19" t="str">
        <f t="shared" si="1"/>
        <v>Moderat</v>
      </c>
      <c r="K16" s="23" t="s">
        <v>103</v>
      </c>
      <c r="L16" s="29" t="s">
        <v>106</v>
      </c>
      <c r="M16" s="22" t="s">
        <v>98</v>
      </c>
      <c r="O16" s="4" t="s">
        <v>209</v>
      </c>
      <c r="P16" s="4" t="s">
        <v>224</v>
      </c>
    </row>
    <row r="17" spans="1:21" ht="93.6" x14ac:dyDescent="0.3">
      <c r="A17" s="28">
        <v>8</v>
      </c>
      <c r="B17" s="30" t="s">
        <v>101</v>
      </c>
      <c r="C17" s="23" t="s">
        <v>50</v>
      </c>
      <c r="D17" s="30" t="s">
        <v>99</v>
      </c>
      <c r="E17" s="23" t="s">
        <v>100</v>
      </c>
      <c r="F17" s="6" t="s">
        <v>102</v>
      </c>
      <c r="G17" s="7">
        <v>2</v>
      </c>
      <c r="H17" s="7">
        <v>4</v>
      </c>
      <c r="I17" s="7">
        <f t="shared" si="2"/>
        <v>8</v>
      </c>
      <c r="J17" s="19" t="str">
        <f t="shared" si="1"/>
        <v>Moderat</v>
      </c>
      <c r="K17" s="23" t="s">
        <v>103</v>
      </c>
      <c r="L17" s="23" t="s">
        <v>104</v>
      </c>
      <c r="M17" s="23" t="s">
        <v>105</v>
      </c>
      <c r="O17" s="4" t="s">
        <v>210</v>
      </c>
      <c r="P17" s="4" t="s">
        <v>225</v>
      </c>
    </row>
    <row r="18" spans="1:21" ht="100.8" x14ac:dyDescent="0.3">
      <c r="A18" s="5">
        <v>9</v>
      </c>
      <c r="B18" s="30" t="s">
        <v>107</v>
      </c>
      <c r="C18" s="23" t="s">
        <v>108</v>
      </c>
      <c r="D18" s="32" t="s">
        <v>109</v>
      </c>
      <c r="E18" s="29" t="s">
        <v>110</v>
      </c>
      <c r="F18" s="6" t="s">
        <v>111</v>
      </c>
      <c r="G18" s="7">
        <v>2</v>
      </c>
      <c r="H18" s="7">
        <v>3</v>
      </c>
      <c r="I18" s="7">
        <f t="shared" ref="I18:I22" si="3">G18*H18</f>
        <v>6</v>
      </c>
      <c r="J18" s="19" t="str">
        <f t="shared" ref="J18:J22" si="4">IF(I18&lt;3,"Tidak Signifikan",IF(AND(I18&gt;=3,I18&lt;=4),"Rendah",IF(AND(I18&gt;=5,I18&lt;=9),"Moderat",IF(AND(I18&gt;=10,I18&lt;=14),"Tinggi","Katastropik"))))</f>
        <v>Moderat</v>
      </c>
      <c r="K18" s="29" t="s">
        <v>112</v>
      </c>
      <c r="L18" s="29" t="s">
        <v>113</v>
      </c>
      <c r="M18" s="23" t="s">
        <v>114</v>
      </c>
      <c r="O18" s="4" t="s">
        <v>211</v>
      </c>
      <c r="P18" s="4" t="s">
        <v>226</v>
      </c>
    </row>
    <row r="19" spans="1:21" ht="62.4" x14ac:dyDescent="0.3">
      <c r="A19" s="5">
        <v>10</v>
      </c>
      <c r="B19" s="30" t="s">
        <v>115</v>
      </c>
      <c r="C19" s="30" t="s">
        <v>116</v>
      </c>
      <c r="D19" s="30" t="s">
        <v>117</v>
      </c>
      <c r="E19" s="29" t="s">
        <v>118</v>
      </c>
      <c r="F19" s="6" t="s">
        <v>119</v>
      </c>
      <c r="G19" s="7">
        <v>2</v>
      </c>
      <c r="H19" s="7">
        <v>2</v>
      </c>
      <c r="I19" s="7">
        <f t="shared" si="3"/>
        <v>4</v>
      </c>
      <c r="J19" s="19" t="str">
        <f t="shared" si="4"/>
        <v>Rendah</v>
      </c>
      <c r="K19" s="29" t="s">
        <v>120</v>
      </c>
      <c r="L19" s="29" t="s">
        <v>121</v>
      </c>
      <c r="M19" s="23" t="s">
        <v>122</v>
      </c>
      <c r="O19" s="4" t="s">
        <v>227</v>
      </c>
      <c r="P19" s="4" t="s">
        <v>228</v>
      </c>
    </row>
    <row r="20" spans="1:21" ht="57.6" x14ac:dyDescent="0.3">
      <c r="A20" s="5">
        <v>11</v>
      </c>
      <c r="B20" s="33" t="s">
        <v>123</v>
      </c>
      <c r="C20" s="23" t="s">
        <v>108</v>
      </c>
      <c r="D20" s="33" t="s">
        <v>124</v>
      </c>
      <c r="E20" s="34" t="s">
        <v>125</v>
      </c>
      <c r="F20" s="6" t="s">
        <v>126</v>
      </c>
      <c r="G20" s="7">
        <v>3</v>
      </c>
      <c r="H20" s="7">
        <v>4</v>
      </c>
      <c r="I20" s="7">
        <f t="shared" si="3"/>
        <v>12</v>
      </c>
      <c r="J20" s="19" t="str">
        <f t="shared" si="4"/>
        <v>Tinggi</v>
      </c>
      <c r="K20" s="34" t="s">
        <v>127</v>
      </c>
      <c r="L20" s="34" t="s">
        <v>128</v>
      </c>
      <c r="M20" s="26" t="s">
        <v>129</v>
      </c>
      <c r="O20" s="4" t="s">
        <v>212</v>
      </c>
      <c r="P20" s="4" t="s">
        <v>229</v>
      </c>
    </row>
    <row r="21" spans="1:21" ht="78" x14ac:dyDescent="0.3">
      <c r="A21" s="5">
        <v>12</v>
      </c>
      <c r="B21" s="30" t="s">
        <v>130</v>
      </c>
      <c r="C21" s="30" t="s">
        <v>131</v>
      </c>
      <c r="D21" s="30" t="s">
        <v>132</v>
      </c>
      <c r="E21" s="29" t="s">
        <v>133</v>
      </c>
      <c r="F21" s="6" t="s">
        <v>134</v>
      </c>
      <c r="G21" s="7">
        <v>2</v>
      </c>
      <c r="H21" s="7">
        <v>4</v>
      </c>
      <c r="I21" s="7">
        <f t="shared" si="3"/>
        <v>8</v>
      </c>
      <c r="J21" s="19" t="str">
        <f t="shared" si="4"/>
        <v>Moderat</v>
      </c>
      <c r="K21" s="29" t="s">
        <v>135</v>
      </c>
      <c r="L21" s="29" t="s">
        <v>136</v>
      </c>
      <c r="M21" s="23" t="s">
        <v>137</v>
      </c>
      <c r="O21" s="4" t="s">
        <v>213</v>
      </c>
      <c r="P21" s="4" t="s">
        <v>230</v>
      </c>
    </row>
    <row r="22" spans="1:21" ht="86.4" x14ac:dyDescent="0.3">
      <c r="A22" s="5">
        <v>13</v>
      </c>
      <c r="B22" s="33" t="s">
        <v>138</v>
      </c>
      <c r="C22" s="30" t="s">
        <v>131</v>
      </c>
      <c r="D22" s="33" t="s">
        <v>139</v>
      </c>
      <c r="E22" s="34" t="s">
        <v>140</v>
      </c>
      <c r="F22" s="6" t="s">
        <v>141</v>
      </c>
      <c r="G22" s="7">
        <v>2</v>
      </c>
      <c r="H22" s="7">
        <v>4</v>
      </c>
      <c r="I22" s="7">
        <f t="shared" si="3"/>
        <v>8</v>
      </c>
      <c r="J22" s="19" t="str">
        <f t="shared" si="4"/>
        <v>Moderat</v>
      </c>
      <c r="K22" s="34" t="s">
        <v>142</v>
      </c>
      <c r="L22" s="34" t="s">
        <v>143</v>
      </c>
      <c r="M22" s="33" t="s">
        <v>144</v>
      </c>
      <c r="O22" s="4">
        <v>0</v>
      </c>
      <c r="P22" s="4" t="s">
        <v>231</v>
      </c>
    </row>
    <row r="23" spans="1:21" ht="46.8" x14ac:dyDescent="0.3">
      <c r="A23" s="5">
        <v>14</v>
      </c>
      <c r="B23" s="30" t="s">
        <v>147</v>
      </c>
      <c r="C23" s="30" t="s">
        <v>131</v>
      </c>
      <c r="D23" s="30" t="s">
        <v>145</v>
      </c>
      <c r="E23" s="29" t="s">
        <v>146</v>
      </c>
      <c r="F23" s="6" t="s">
        <v>148</v>
      </c>
      <c r="G23" s="7">
        <v>2</v>
      </c>
      <c r="H23" s="7">
        <v>4</v>
      </c>
      <c r="I23" s="7">
        <f t="shared" si="0"/>
        <v>8</v>
      </c>
      <c r="J23" s="19" t="str">
        <f t="shared" si="1"/>
        <v>Moderat</v>
      </c>
      <c r="K23" s="29" t="s">
        <v>149</v>
      </c>
      <c r="L23" s="29" t="s">
        <v>150</v>
      </c>
      <c r="M23" s="23" t="s">
        <v>151</v>
      </c>
      <c r="O23" s="4">
        <v>0</v>
      </c>
      <c r="P23" s="4" t="s">
        <v>228</v>
      </c>
      <c r="U23" s="1" t="s">
        <v>39</v>
      </c>
    </row>
    <row r="24" spans="1:21" ht="72.599999999999994" customHeight="1" x14ac:dyDescent="0.3">
      <c r="A24" s="5">
        <v>15</v>
      </c>
      <c r="B24" s="33" t="s">
        <v>152</v>
      </c>
      <c r="C24" s="33" t="s">
        <v>153</v>
      </c>
      <c r="D24" s="33" t="s">
        <v>154</v>
      </c>
      <c r="E24" s="34" t="s">
        <v>155</v>
      </c>
      <c r="F24" s="6" t="s">
        <v>156</v>
      </c>
      <c r="G24" s="7">
        <v>3</v>
      </c>
      <c r="H24" s="7">
        <v>4</v>
      </c>
      <c r="I24" s="7">
        <f t="shared" si="0"/>
        <v>12</v>
      </c>
      <c r="J24" s="19" t="str">
        <f t="shared" si="1"/>
        <v>Tinggi</v>
      </c>
      <c r="K24" s="25" t="s">
        <v>157</v>
      </c>
      <c r="L24" s="25" t="s">
        <v>158</v>
      </c>
      <c r="M24" s="26" t="s">
        <v>159</v>
      </c>
      <c r="N24" s="26"/>
      <c r="O24" s="4">
        <v>0</v>
      </c>
      <c r="P24" s="4" t="s">
        <v>232</v>
      </c>
    </row>
    <row r="25" spans="1:21" ht="58.95" customHeight="1" x14ac:dyDescent="0.3">
      <c r="A25" s="5">
        <v>16</v>
      </c>
      <c r="B25" s="30" t="s">
        <v>161</v>
      </c>
      <c r="C25" s="23" t="s">
        <v>131</v>
      </c>
      <c r="D25" s="30" t="s">
        <v>162</v>
      </c>
      <c r="E25" s="29" t="s">
        <v>163</v>
      </c>
      <c r="F25" s="6" t="s">
        <v>164</v>
      </c>
      <c r="G25" s="7">
        <v>3</v>
      </c>
      <c r="H25" s="7">
        <v>4</v>
      </c>
      <c r="I25" s="7">
        <f t="shared" si="0"/>
        <v>12</v>
      </c>
      <c r="J25" s="19" t="str">
        <f t="shared" si="1"/>
        <v>Tinggi</v>
      </c>
      <c r="K25" s="29" t="s">
        <v>165</v>
      </c>
      <c r="L25" s="29" t="s">
        <v>166</v>
      </c>
      <c r="M25" s="30" t="s">
        <v>167</v>
      </c>
      <c r="O25" s="4">
        <v>0</v>
      </c>
      <c r="P25" s="4" t="s">
        <v>233</v>
      </c>
    </row>
    <row r="26" spans="1:21" ht="74.400000000000006" customHeight="1" x14ac:dyDescent="0.3">
      <c r="A26" s="5">
        <v>17</v>
      </c>
      <c r="B26" s="33" t="s">
        <v>168</v>
      </c>
      <c r="C26" s="26" t="s">
        <v>160</v>
      </c>
      <c r="D26" s="33" t="s">
        <v>169</v>
      </c>
      <c r="E26" s="34" t="s">
        <v>170</v>
      </c>
      <c r="F26" s="6" t="s">
        <v>171</v>
      </c>
      <c r="G26" s="7">
        <v>2</v>
      </c>
      <c r="H26" s="7">
        <v>3</v>
      </c>
      <c r="I26" s="7">
        <f t="shared" si="0"/>
        <v>6</v>
      </c>
      <c r="J26" s="19" t="str">
        <f t="shared" si="1"/>
        <v>Moderat</v>
      </c>
      <c r="K26" s="25" t="s">
        <v>172</v>
      </c>
      <c r="L26" s="34" t="s">
        <v>173</v>
      </c>
      <c r="M26" s="26" t="s">
        <v>174</v>
      </c>
      <c r="N26" s="33"/>
      <c r="O26" s="4" t="s">
        <v>236</v>
      </c>
      <c r="P26" s="4" t="s">
        <v>235</v>
      </c>
    </row>
    <row r="27" spans="1:21" ht="62.4" x14ac:dyDescent="0.3">
      <c r="A27" s="5">
        <v>18</v>
      </c>
      <c r="B27" s="30" t="s">
        <v>175</v>
      </c>
      <c r="C27" s="23" t="s">
        <v>131</v>
      </c>
      <c r="D27" s="30" t="s">
        <v>176</v>
      </c>
      <c r="E27" s="29" t="s">
        <v>177</v>
      </c>
      <c r="F27" s="6" t="s">
        <v>178</v>
      </c>
      <c r="G27" s="7">
        <v>2</v>
      </c>
      <c r="H27" s="7">
        <v>4</v>
      </c>
      <c r="I27" s="7">
        <f t="shared" si="0"/>
        <v>8</v>
      </c>
      <c r="J27" s="19" t="str">
        <f t="shared" si="1"/>
        <v>Moderat</v>
      </c>
      <c r="K27" s="29" t="s">
        <v>179</v>
      </c>
      <c r="L27" s="29" t="s">
        <v>180</v>
      </c>
      <c r="M27" s="23" t="s">
        <v>181</v>
      </c>
      <c r="O27" s="4" t="s">
        <v>214</v>
      </c>
      <c r="P27" s="4" t="s">
        <v>234</v>
      </c>
    </row>
    <row r="28" spans="1:21" ht="72" x14ac:dyDescent="0.3">
      <c r="A28" s="5">
        <v>19</v>
      </c>
      <c r="B28" s="33" t="s">
        <v>182</v>
      </c>
      <c r="C28" s="26" t="s">
        <v>183</v>
      </c>
      <c r="D28" s="33" t="s">
        <v>184</v>
      </c>
      <c r="E28" s="34" t="s">
        <v>185</v>
      </c>
      <c r="F28" s="8" t="s">
        <v>186</v>
      </c>
      <c r="G28" s="7">
        <v>2</v>
      </c>
      <c r="H28" s="7">
        <v>4</v>
      </c>
      <c r="I28" s="7">
        <f t="shared" si="0"/>
        <v>8</v>
      </c>
      <c r="J28" s="19" t="str">
        <f t="shared" si="1"/>
        <v>Moderat</v>
      </c>
      <c r="K28" s="34" t="s">
        <v>187</v>
      </c>
      <c r="L28" s="34" t="s">
        <v>188</v>
      </c>
      <c r="M28" s="26" t="s">
        <v>189</v>
      </c>
      <c r="O28" s="4" t="s">
        <v>215</v>
      </c>
      <c r="P28" s="36">
        <v>0.8</v>
      </c>
      <c r="U28" s="1" t="s">
        <v>40</v>
      </c>
    </row>
    <row r="29" spans="1:21" ht="31.2" x14ac:dyDescent="0.3">
      <c r="A29" s="5">
        <v>20</v>
      </c>
      <c r="B29" s="30" t="s">
        <v>190</v>
      </c>
      <c r="C29" s="30" t="s">
        <v>131</v>
      </c>
      <c r="D29" s="30" t="s">
        <v>191</v>
      </c>
      <c r="E29" s="29" t="s">
        <v>192</v>
      </c>
      <c r="F29" s="6" t="s">
        <v>193</v>
      </c>
      <c r="G29" s="7">
        <v>2</v>
      </c>
      <c r="H29" s="7">
        <v>4</v>
      </c>
      <c r="I29" s="7">
        <f t="shared" si="0"/>
        <v>8</v>
      </c>
      <c r="J29" s="19" t="str">
        <f t="shared" si="1"/>
        <v>Moderat</v>
      </c>
      <c r="K29" s="29" t="s">
        <v>194</v>
      </c>
      <c r="L29" s="29" t="s">
        <v>195</v>
      </c>
      <c r="M29" s="23" t="s">
        <v>196</v>
      </c>
      <c r="O29" s="36">
        <v>1</v>
      </c>
      <c r="P29" s="36">
        <v>2</v>
      </c>
      <c r="U29" s="1" t="s">
        <v>41</v>
      </c>
    </row>
    <row r="30" spans="1:21" ht="31.2" x14ac:dyDescent="0.3">
      <c r="A30" s="5">
        <v>21</v>
      </c>
      <c r="B30" s="33" t="s">
        <v>197</v>
      </c>
      <c r="C30" s="30" t="s">
        <v>131</v>
      </c>
      <c r="D30" s="33" t="s">
        <v>198</v>
      </c>
      <c r="E30" s="34" t="s">
        <v>199</v>
      </c>
      <c r="F30" s="6" t="s">
        <v>200</v>
      </c>
      <c r="G30" s="7">
        <v>2</v>
      </c>
      <c r="H30" s="7">
        <v>3</v>
      </c>
      <c r="I30" s="7">
        <f t="shared" si="0"/>
        <v>6</v>
      </c>
      <c r="J30" s="19" t="str">
        <f t="shared" si="1"/>
        <v>Moderat</v>
      </c>
      <c r="K30" s="34" t="s">
        <v>201</v>
      </c>
      <c r="L30" s="34" t="s">
        <v>202</v>
      </c>
      <c r="M30" s="26" t="s">
        <v>203</v>
      </c>
      <c r="O30" s="4" t="s">
        <v>216</v>
      </c>
      <c r="P30" s="36">
        <v>0.7</v>
      </c>
      <c r="U30" s="1" t="s">
        <v>42</v>
      </c>
    </row>
    <row r="36" spans="11:11" x14ac:dyDescent="0.3">
      <c r="K36" s="18"/>
    </row>
    <row r="51" spans="11:11" x14ac:dyDescent="0.3">
      <c r="K51" s="16"/>
    </row>
    <row r="59" spans="11:11" x14ac:dyDescent="0.3">
      <c r="K59" s="17"/>
    </row>
    <row r="60" spans="11:11" x14ac:dyDescent="0.3">
      <c r="K60" s="16"/>
    </row>
    <row r="61" spans="11:11" x14ac:dyDescent="0.3">
      <c r="K61" s="16"/>
    </row>
    <row r="62" spans="11:11" x14ac:dyDescent="0.3">
      <c r="K62" s="16"/>
    </row>
    <row r="63" spans="11:11" x14ac:dyDescent="0.3">
      <c r="K63" s="16"/>
    </row>
    <row r="64" spans="11:11" x14ac:dyDescent="0.3">
      <c r="K64" s="16"/>
    </row>
    <row r="65" spans="11:11" x14ac:dyDescent="0.3">
      <c r="K65" s="16"/>
    </row>
    <row r="66" spans="11:11" x14ac:dyDescent="0.3">
      <c r="K66" s="16"/>
    </row>
    <row r="67" spans="11:11" x14ac:dyDescent="0.3">
      <c r="K67" s="16"/>
    </row>
    <row r="68" spans="11:11" x14ac:dyDescent="0.3">
      <c r="K68" s="16"/>
    </row>
    <row r="69" spans="11:11" x14ac:dyDescent="0.3">
      <c r="K69" s="16"/>
    </row>
  </sheetData>
  <mergeCells count="28">
    <mergeCell ref="O11:O12"/>
    <mergeCell ref="P11:P12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  <mergeCell ref="B11:B12"/>
    <mergeCell ref="C11:C12"/>
    <mergeCell ref="D11:D12"/>
    <mergeCell ref="A1:B3"/>
    <mergeCell ref="G4:I4"/>
    <mergeCell ref="A4:B4"/>
    <mergeCell ref="C1:M1"/>
    <mergeCell ref="C2:D3"/>
    <mergeCell ref="E2:I3"/>
    <mergeCell ref="J2:M3"/>
    <mergeCell ref="A11:A12"/>
    <mergeCell ref="M11:M12"/>
    <mergeCell ref="A5:B5"/>
    <mergeCell ref="G5:I5"/>
    <mergeCell ref="A6:B6"/>
  </mergeCells>
  <conditionalFormatting sqref="J9:J30">
    <cfRule type="containsText" dxfId="4" priority="1" operator="containsText" text="Katastropik">
      <formula>NOT(ISERROR(SEARCH("Katastropik",J9)))</formula>
    </cfRule>
    <cfRule type="containsText" dxfId="3" priority="2" operator="containsText" text="Tinggi">
      <formula>NOT(ISERROR(SEARCH("Tinggi",J9)))</formula>
    </cfRule>
    <cfRule type="containsText" dxfId="2" priority="3" operator="containsText" text="Moderat">
      <formula>NOT(ISERROR(SEARCH("Moderat",J9)))</formula>
    </cfRule>
    <cfRule type="containsText" dxfId="1" priority="4" operator="containsText" text="Rendah">
      <formula>NOT(ISERROR(SEARCH("Rendah",J9)))</formula>
    </cfRule>
    <cfRule type="containsText" dxfId="0" priority="5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D3DADF9E-5B75-4E4B-AC2A-D88E8444E174}">
      <formula1>$U$1:$U$30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Ivo</cp:lastModifiedBy>
  <dcterms:created xsi:type="dcterms:W3CDTF">2024-06-12T00:41:19Z</dcterms:created>
  <dcterms:modified xsi:type="dcterms:W3CDTF">2025-03-21T03:43:36Z</dcterms:modified>
</cp:coreProperties>
</file>