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5. P2K3 &amp; LH\2. HIRADC &amp; JSA\HIRA DC ALL CHITOSE\"/>
    </mc:Choice>
  </mc:AlternateContent>
  <bookViews>
    <workbookView xWindow="0" yWindow="0" windowWidth="20490" windowHeight="7455" activeTab="1"/>
  </bookViews>
  <sheets>
    <sheet name="Office - Sls-Mkt" sheetId="23" r:id="rId1"/>
    <sheet name="Office - Ekspedisi" sheetId="22" r:id="rId2"/>
    <sheet name="Warehouse" sheetId="24" r:id="rId3"/>
  </sheets>
  <definedNames>
    <definedName name="_xlnm._FilterDatabase" localSheetId="1" hidden="1">'Office - Ekspedisi'!$H$24:$H$29</definedName>
    <definedName name="_xlnm._FilterDatabase" localSheetId="0" hidden="1">'Office - Sls-Mkt'!$H$24:$H$29</definedName>
    <definedName name="_xlnm._FilterDatabase" localSheetId="2" hidden="1">Warehouse!$H$24:$H$29</definedName>
  </definedNames>
  <calcPr calcId="152511"/>
</workbook>
</file>

<file path=xl/calcChain.xml><?xml version="1.0" encoding="utf-8"?>
<calcChain xmlns="http://schemas.openxmlformats.org/spreadsheetml/2006/main">
  <c r="AF19" i="22" l="1"/>
  <c r="AG19" i="22" s="1"/>
  <c r="S19" i="22"/>
  <c r="R19" i="22"/>
  <c r="AF18" i="22"/>
  <c r="AG18" i="22" s="1"/>
  <c r="S18" i="22"/>
  <c r="R18" i="22"/>
  <c r="AF19" i="23"/>
  <c r="AG19" i="23" s="1"/>
  <c r="R19" i="23"/>
  <c r="S19" i="23" s="1"/>
  <c r="AF18" i="23"/>
  <c r="AG18" i="23" s="1"/>
  <c r="R18" i="23"/>
  <c r="S18" i="23" s="1"/>
  <c r="AF15" i="22" l="1"/>
  <c r="AG15" i="22" s="1"/>
  <c r="S15" i="22"/>
  <c r="R15" i="22"/>
  <c r="AF15" i="23"/>
  <c r="AG15" i="23" s="1"/>
  <c r="R15" i="23"/>
  <c r="S15" i="23" s="1"/>
  <c r="AF18" i="24"/>
  <c r="AG18" i="24" s="1"/>
  <c r="R18" i="24"/>
  <c r="S18" i="24" s="1"/>
  <c r="AF13" i="24"/>
  <c r="AG13" i="24" s="1"/>
  <c r="AF14" i="24"/>
  <c r="AG14" i="24"/>
  <c r="AF15" i="24"/>
  <c r="AG15" i="24"/>
  <c r="AF16" i="24"/>
  <c r="AG16" i="24"/>
  <c r="AF12" i="24"/>
  <c r="AG12" i="24" s="1"/>
  <c r="R13" i="24"/>
  <c r="S13" i="24"/>
  <c r="R14" i="24"/>
  <c r="S14" i="24" s="1"/>
  <c r="R15" i="24"/>
  <c r="S15" i="24"/>
  <c r="R16" i="24"/>
  <c r="S16" i="24"/>
  <c r="R12" i="24"/>
  <c r="S12" i="24" s="1"/>
  <c r="AF16" i="23"/>
  <c r="AG16" i="23" s="1"/>
  <c r="R16" i="23"/>
  <c r="S16" i="23" s="1"/>
  <c r="AF14" i="23"/>
  <c r="AG14" i="23" s="1"/>
  <c r="R14" i="23"/>
  <c r="S14" i="23" s="1"/>
  <c r="AF13" i="23"/>
  <c r="AG13" i="23" s="1"/>
  <c r="R13" i="23"/>
  <c r="S13" i="23" s="1"/>
  <c r="AF12" i="23"/>
  <c r="AG12" i="23" s="1"/>
  <c r="R12" i="23"/>
  <c r="S12" i="23" s="1"/>
  <c r="AF16" i="22" l="1"/>
  <c r="AG16" i="22" s="1"/>
  <c r="AF14" i="22"/>
  <c r="AG14" i="22" s="1"/>
  <c r="AF13" i="22"/>
  <c r="AG13" i="22" s="1"/>
  <c r="AF12" i="22"/>
  <c r="AG12" i="22" s="1"/>
  <c r="R16" i="22"/>
  <c r="S16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<sst xmlns="http://schemas.openxmlformats.org/spreadsheetml/2006/main" count="592" uniqueCount="170">
  <si>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</si>
  <si>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</si>
  <si>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</si>
  <si>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</si>
  <si>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</si>
  <si>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</si>
  <si>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</si>
  <si>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</si>
  <si>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</si>
  <si>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</si>
  <si>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</si>
  <si>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</si>
  <si>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</si>
  <si>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</si>
  <si>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</si>
  <si>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</si>
  <si>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</si>
  <si>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</si>
  <si>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</si>
  <si>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</si>
  <si>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</si>
  <si>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</si>
  <si>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</si>
  <si>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</si>
  <si>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</si>
  <si>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</si>
  <si>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</si>
  <si>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</si>
  <si>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</si>
  <si>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</si>
  <si>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</si>
  <si>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</si>
  <si>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</si>
  <si>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</si>
  <si>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</si>
  <si>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</si>
  <si>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</si>
  <si>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</si>
  <si>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</si>
  <si>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</si>
  <si>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</si>
  <si>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</si>
  <si>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</si>
  <si>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</si>
  <si>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</si>
  <si>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</si>
  <si>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</si>
  <si>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</si>
  <si>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</si>
  <si>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</si>
  <si>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</si>
  <si>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</si>
  <si>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</si>
  <si>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</si>
  <si>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</si>
  <si>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</si>
  <si>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</si>
  <si>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</si>
  <si>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</si>
  <si>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</si>
  <si>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</si>
  <si>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</si>
  <si>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</si>
  <si>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</si>
  <si>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</si>
  <si>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</si>
  <si>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</si>
  <si>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</si>
  <si>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</si>
  <si>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</si>
  <si>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</si>
  <si>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</si>
  <si>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</si>
  <si>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</si>
  <si>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</si>
  <si>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</si>
  <si>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</si>
  <si>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</si>
  <si>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</si>
  <si>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</si>
  <si>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</si>
  <si>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</si>
  <si>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</si>
  <si>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</si>
  <si>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</si>
  <si>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</si>
  <si>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Pembuatan laporan,  print Surat Jalan SAP, Rekap Keluhan Pelanggan</t>
  </si>
  <si>
    <t>Menyalakan dan mematikan peralatan elektronik</t>
  </si>
  <si>
    <t>Bekerja di luar ruangan (stok opname/Cek Fisik)</t>
  </si>
  <si>
    <t>Bekerja dengan naik turun tangga koordinasi dengan sales</t>
  </si>
  <si>
    <t>- Radiasi layar komputer
- Duduk terlalu lama
- Kurang minum
- AC</t>
  </si>
  <si>
    <t>Hubungan arus pendek</t>
  </si>
  <si>
    <t>- Debu
- Ceceran oli Lifttruck, Handlift
- Barang terjatuh</t>
  </si>
  <si>
    <t>Terpeleset</t>
  </si>
  <si>
    <t>Mata lelah, pusing, sakit pinggang</t>
  </si>
  <si>
    <t>Gangguan penglihatan, kesehatan</t>
  </si>
  <si>
    <t>Peralatan elektronik meledak, terbakar</t>
  </si>
  <si>
    <t>Rusak, kebakaran</t>
  </si>
  <si>
    <t>Gangguan pernapasan, cedera</t>
  </si>
  <si>
    <t>Gangguan kesehatan, cedera</t>
  </si>
  <si>
    <t>Memar, patah tulang</t>
  </si>
  <si>
    <t>Terluka/Cidera</t>
  </si>
  <si>
    <t>Karyawan dianjurkan untuk mengistirahatkan mata dan badan selama 30-60 detik setelah 1 jam bekerja</t>
  </si>
  <si>
    <t>Memastikan kabel tidak dalam kondisi terbuka dan mencabut kabel dari colokan listrik apabila kantor tidak beroperasi dalam waktu lama (misalnya long weekend, weekend dan libur lebaran atau libur yang melebihi 2 hari)</t>
  </si>
  <si>
    <t>Kondisi karyawan harus sehat dan fit. Alat berat yang digunakan dalam perawatan secara berkala, dalam kondisi baik dan layak pakai</t>
  </si>
  <si>
    <t>Karyawan harus selalu fokus dan hati-hati dalam setiap langkah dalam melakukan pekerjaan</t>
  </si>
  <si>
    <t>Ceceran oli liftruck, handlift</t>
  </si>
  <si>
    <t>limbah oli</t>
  </si>
  <si>
    <t xml:space="preserve">Pencemaran Tanah &amp; Air
</t>
  </si>
  <si>
    <t>Penggunaan Liftruck &amp; Handlift untuk pemindahan finish food</t>
  </si>
  <si>
    <t>- Memastikan tangki oli forklift &amp; liftruck tidak bocor
'- Membuang sisa oli sesuai dengan ketentuan
'- Penempatan oli pada lokasi yang ditentukan dalam keadaan tertutup</t>
  </si>
  <si>
    <t>All Ekspedisi Staff</t>
  </si>
  <si>
    <t>All Sls-Mkt Staff</t>
  </si>
  <si>
    <t>Pembuatan laporan&amp; dokumen sales-marketing</t>
  </si>
  <si>
    <t>Bekerja di luar ruangan (perjalanan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</si>
  <si>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</si>
  <si>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</si>
  <si>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</si>
  <si>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Bekerja dengan naik turun tangga koordinasi dengan ekspedisi</t>
  </si>
  <si>
    <t>Karyawan dianjurkan untuk mengistirahatkan mata dan badan selama 30-60 detik setelah 1 jam bekerja (misalnya melihat</t>
  </si>
  <si>
    <t>Kondisi karyawan harus sehat dan fit. Kendaraan yang digunakan terpercaya, dalam kondisi baik dan layak pakai</t>
  </si>
  <si>
    <t>Memastikan tidak ada genangan air / kotoran yang dapat membuat staff terpeleset saat berjalan dan naik-turun tangga</t>
  </si>
  <si>
    <t>Setiap melakukan perjalanan dinas</t>
  </si>
  <si>
    <t>Proses Loading (muat barang FG ke truck)</t>
  </si>
  <si>
    <t>- Barang FG jatuh dari palet
- Barang FG jatuh dari Rak
- Kaki tersandung Handlift
- Kaki tersandung Liftruk
- Terbentur body mesin Liftruck</t>
  </si>
  <si>
    <t xml:space="preserve">
- Anggota tubuh terluka, cedera
</t>
  </si>
  <si>
    <t>Kehilangan jam kerja, terluka, cedera</t>
  </si>
  <si>
    <t>Proses Unloading (Bongkar barang FG ke Gudang/Warehouse)</t>
  </si>
  <si>
    <t>Proses penyimpanan barang FG ke Rak Warehouse</t>
  </si>
  <si>
    <t>Proses pengambilan barang FG dari Rak Warehouse keluar Warehouse</t>
  </si>
  <si>
    <t>Proses Peng Chargeran batere Liftruck</t>
  </si>
  <si>
    <t>- Tersetrum aliran listrik
- Chargeran korsleting</t>
  </si>
  <si>
    <t xml:space="preserve">
- Anggota tubuh terluka/luka bakar
- Kebakaran</t>
  </si>
  <si>
    <t>Kehilangan jam kerja, terluka</t>
  </si>
  <si>
    <t>Kondisi karyawan harus sehat dan fit, hati-hati, selalu mengutamakan keselamatan kerja, fokus dalam bekerja dan memakai APD apabila diperlukan</t>
  </si>
  <si>
    <t>Memastikan kabel chargeran tidak dalam kondisi terbuka dan mencabut kabel dari colokan listrik apabila charger tidak dipakai</t>
  </si>
  <si>
    <t>All Warehouse Staff</t>
  </si>
  <si>
    <t>: Marekting</t>
  </si>
  <si>
    <t>: Sales-Marketing Office</t>
  </si>
  <si>
    <t>: Office Dept. Marketing</t>
  </si>
  <si>
    <t>Pengarsipan dokumen ke dalam lemari arsip</t>
  </si>
  <si>
    <t>Anggota tubuh terluka</t>
  </si>
  <si>
    <t>Terluka,  terjepit pintu lemari</t>
  </si>
  <si>
    <t>Terjepit</t>
  </si>
  <si>
    <t>- Tidak terburu-buru saat membuka/menutup lemari arsip
'-Paperless document sehingga  mengurangi intensitas penggunaan lemari arsip</t>
  </si>
  <si>
    <t>Tidak</t>
  </si>
  <si>
    <t>Tidak ada</t>
  </si>
  <si>
    <t>0 kejadian</t>
  </si>
  <si>
    <t>Jan-Des</t>
  </si>
  <si>
    <t>- Helm keselamatan
'-Sepatu kerja lapangan</t>
  </si>
  <si>
    <t>Kabel listrik yang tidak rapih</t>
  </si>
  <si>
    <t>Terjadi Korsleting</t>
  </si>
  <si>
    <t>Kebakaran</t>
  </si>
  <si>
    <t>Terjadi pencemaran udara, lingkungan terancam</t>
  </si>
  <si>
    <t>PERMENAKER No 5 tahun 2018 tentang K3 lingkungan kerja</t>
  </si>
  <si>
    <t>harus menjaga lingkungan sekitar supata tidak mencemari</t>
  </si>
  <si>
    <t>monitoring 1 Bln sekali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</si>
  <si>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</si>
  <si>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</si>
  <si>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</si>
  <si>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</si>
  <si>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</si>
  <si>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</si>
  <si>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</si>
  <si>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uu no 1thn 70 &amp; pemenakes 46 thn 2026 k3 perkantoran</t>
  </si>
  <si>
    <t>: Office expedisi</t>
  </si>
  <si>
    <t>: Office Expedisi</t>
  </si>
  <si>
    <t>All Sls-Mkt Staff, eng &amp;HSE</t>
  </si>
  <si>
    <t>All Ekspedisi Staff, Eng, Hse</t>
  </si>
  <si>
    <t>uu no 1 thn 70 &amp; Kemenakes no 46 Thn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</si>
</sst>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quotePrefix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0" fillId="0" borderId="0" xfId="0" applyBorder="1"/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quotePrefix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4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0" fillId="0" borderId="1" xfId="0" quotePrefix="1" applyNumberForma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" xfId="0" builtinId="0"/>
  </cellStyles>
  <dxfs count="16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19507" y="-250566"/>
          <a:ext cx="539674" cy="137698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19507" y="-250566"/>
          <a:ext cx="539674" cy="137698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4"/>
  <sheetViews>
    <sheetView showGridLines="0" topLeftCell="A16" zoomScale="85" zoomScaleNormal="85" workbookViewId="0">
      <selection activeCell="A19" sqref="A19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8.5703125" customWidth="1"/>
    <col min="36" max="36" width="24.5703125" customWidth="1"/>
    <col min="37" max="37" width="18.85546875" customWidth="1"/>
    <col min="38" max="38" width="2.140625" customWidth="1"/>
    <col min="39" max="50" width="14.28515625" customWidth="1"/>
  </cols>
  <sheetData>
    <row r="1" spans="1:50" ht="15" customHeight="1">
      <c r="A1" s="128"/>
      <c r="B1" s="129"/>
      <c r="C1" s="130"/>
      <c r="D1" s="50" t="s">
        <v>80</v>
      </c>
      <c r="E1" s="57" t="s">
        <v>84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>
      <c r="A2" s="131"/>
      <c r="B2" s="132"/>
      <c r="C2" s="133"/>
      <c r="D2" s="47" t="s">
        <v>79</v>
      </c>
      <c r="E2" s="49" t="s">
        <v>82</v>
      </c>
      <c r="F2" s="137" t="s">
        <v>20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50" ht="30.75" customHeight="1">
      <c r="A3" s="134"/>
      <c r="B3" s="135"/>
      <c r="C3" s="136"/>
      <c r="D3" s="46" t="s">
        <v>81</v>
      </c>
      <c r="E3" s="62" t="s">
        <v>83</v>
      </c>
      <c r="F3" s="139" t="s">
        <v>85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137</v>
      </c>
      <c r="H5" s="2" t="s">
        <v>25</v>
      </c>
      <c r="I5" s="44"/>
      <c r="J5" s="45"/>
      <c r="K5" s="44" t="s">
        <v>61</v>
      </c>
      <c r="L5" s="45"/>
    </row>
    <row r="6" spans="1:50" s="2" customFormat="1">
      <c r="A6" s="2" t="s">
        <v>22</v>
      </c>
      <c r="C6" s="2" t="s">
        <v>138</v>
      </c>
      <c r="H6" s="2" t="s">
        <v>24</v>
      </c>
      <c r="I6" s="44"/>
      <c r="J6" s="45"/>
      <c r="K6" s="44" t="s">
        <v>139</v>
      </c>
      <c r="L6" s="45"/>
    </row>
    <row r="8" spans="1:50" ht="15" customHeight="1">
      <c r="A8" s="126" t="s">
        <v>0</v>
      </c>
      <c r="B8" s="126" t="s">
        <v>23</v>
      </c>
      <c r="C8" s="126"/>
      <c r="D8" s="126" t="s">
        <v>26</v>
      </c>
      <c r="E8" s="124" t="s">
        <v>1</v>
      </c>
      <c r="F8" s="124" t="s">
        <v>2</v>
      </c>
      <c r="G8" s="124" t="s">
        <v>3</v>
      </c>
      <c r="H8" s="127" t="s">
        <v>43</v>
      </c>
      <c r="I8" s="127"/>
      <c r="J8" s="127"/>
      <c r="K8" s="127"/>
      <c r="L8" s="127"/>
      <c r="M8" s="125" t="s">
        <v>56</v>
      </c>
      <c r="N8" s="125"/>
      <c r="O8" s="125"/>
      <c r="P8" s="125"/>
      <c r="Q8" s="125"/>
      <c r="R8" s="124" t="s">
        <v>59</v>
      </c>
      <c r="S8" s="124"/>
      <c r="T8" s="126" t="s">
        <v>14</v>
      </c>
      <c r="U8" s="126"/>
      <c r="V8" s="127" t="s">
        <v>43</v>
      </c>
      <c r="W8" s="127"/>
      <c r="X8" s="127"/>
      <c r="Y8" s="127"/>
      <c r="Z8" s="127"/>
      <c r="AA8" s="125" t="s">
        <v>56</v>
      </c>
      <c r="AB8" s="125"/>
      <c r="AC8" s="125"/>
      <c r="AD8" s="125"/>
      <c r="AE8" s="125"/>
      <c r="AF8" s="126" t="s">
        <v>15</v>
      </c>
      <c r="AG8" s="126"/>
      <c r="AH8" s="123" t="s">
        <v>16</v>
      </c>
      <c r="AI8" s="123" t="s">
        <v>17</v>
      </c>
      <c r="AJ8" s="123" t="s">
        <v>18</v>
      </c>
      <c r="AK8" s="124" t="s">
        <v>19</v>
      </c>
      <c r="AM8" s="118" t="s">
        <v>65</v>
      </c>
      <c r="AN8" s="118" t="s">
        <v>66</v>
      </c>
      <c r="AO8" s="118" t="s">
        <v>67</v>
      </c>
      <c r="AP8" s="118" t="s">
        <v>68</v>
      </c>
      <c r="AQ8" s="118" t="s">
        <v>69</v>
      </c>
      <c r="AR8" s="118" t="s">
        <v>70</v>
      </c>
      <c r="AS8" s="118" t="s">
        <v>72</v>
      </c>
      <c r="AT8" s="118" t="s">
        <v>73</v>
      </c>
      <c r="AU8" s="118" t="s">
        <v>74</v>
      </c>
      <c r="AV8" s="118" t="s">
        <v>75</v>
      </c>
      <c r="AW8" s="118" t="s">
        <v>76</v>
      </c>
      <c r="AX8" s="118" t="s">
        <v>77</v>
      </c>
    </row>
    <row r="9" spans="1:50" ht="63.75">
      <c r="A9" s="126"/>
      <c r="B9" s="126"/>
      <c r="C9" s="126"/>
      <c r="D9" s="126"/>
      <c r="E9" s="124"/>
      <c r="F9" s="124"/>
      <c r="G9" s="124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4"/>
      <c r="S9" s="124"/>
      <c r="T9" s="126"/>
      <c r="U9" s="126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26"/>
      <c r="AG9" s="126"/>
      <c r="AH9" s="123"/>
      <c r="AI9" s="123"/>
      <c r="AJ9" s="123"/>
      <c r="AK9" s="124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</row>
    <row r="10" spans="1:50" ht="60">
      <c r="A10" s="126"/>
      <c r="B10" s="126"/>
      <c r="C10" s="126"/>
      <c r="D10" s="126"/>
      <c r="E10" s="124"/>
      <c r="F10" s="124"/>
      <c r="G10" s="124"/>
      <c r="H10" s="63">
        <v>1</v>
      </c>
      <c r="I10" s="63">
        <v>2</v>
      </c>
      <c r="J10" s="63">
        <v>3</v>
      </c>
      <c r="K10" s="63">
        <v>4</v>
      </c>
      <c r="L10" s="63">
        <v>5</v>
      </c>
      <c r="M10" s="61">
        <v>1</v>
      </c>
      <c r="N10" s="61">
        <v>2</v>
      </c>
      <c r="O10" s="61">
        <v>3</v>
      </c>
      <c r="P10" s="61">
        <v>4</v>
      </c>
      <c r="Q10" s="61">
        <v>5</v>
      </c>
      <c r="R10" s="64" t="s">
        <v>78</v>
      </c>
      <c r="S10" s="64" t="s">
        <v>34</v>
      </c>
      <c r="T10" s="126"/>
      <c r="U10" s="126"/>
      <c r="V10" s="63">
        <v>1</v>
      </c>
      <c r="W10" s="63">
        <v>2</v>
      </c>
      <c r="X10" s="63">
        <v>3</v>
      </c>
      <c r="Y10" s="63">
        <v>4</v>
      </c>
      <c r="Z10" s="63">
        <v>5</v>
      </c>
      <c r="AA10" s="61">
        <v>1</v>
      </c>
      <c r="AB10" s="61">
        <v>2</v>
      </c>
      <c r="AC10" s="61">
        <v>3</v>
      </c>
      <c r="AD10" s="61">
        <v>4</v>
      </c>
      <c r="AE10" s="61">
        <v>5</v>
      </c>
      <c r="AF10" s="64" t="s">
        <v>78</v>
      </c>
      <c r="AG10" s="64" t="s">
        <v>34</v>
      </c>
      <c r="AH10" s="123"/>
      <c r="AI10" s="123"/>
      <c r="AJ10" s="123"/>
      <c r="AK10" s="124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</row>
    <row r="11" spans="1:50">
      <c r="A11" s="21" t="s">
        <v>63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66"/>
      <c r="AJ11" s="66"/>
      <c r="AK11" s="64"/>
    </row>
    <row r="12" spans="1:50" s="1" customFormat="1" ht="113.25" customHeight="1">
      <c r="A12" s="5">
        <v>1</v>
      </c>
      <c r="B12" s="121" t="s">
        <v>113</v>
      </c>
      <c r="C12" s="122"/>
      <c r="D12" s="67" t="s">
        <v>90</v>
      </c>
      <c r="E12" s="68" t="s">
        <v>94</v>
      </c>
      <c r="F12" s="68" t="s">
        <v>95</v>
      </c>
      <c r="G12" s="65" t="s">
        <v>164</v>
      </c>
      <c r="H12" s="7"/>
      <c r="I12" s="7">
        <v>2</v>
      </c>
      <c r="J12" s="7"/>
      <c r="K12" s="7"/>
      <c r="L12" s="7"/>
      <c r="M12" s="5">
        <v>1</v>
      </c>
      <c r="N12" s="5"/>
      <c r="O12" s="5"/>
      <c r="P12" s="5"/>
      <c r="Q12" s="5"/>
      <c r="R12" s="62">
        <f>(SUM(H12:L12))*(SUM(M12:Q12))</f>
        <v>2</v>
      </c>
      <c r="S12" s="36" t="str">
        <f>IF(R12=0,"SR",IF(AND(R12&gt;=1,R12&lt;=3),"LR",IF(AND(R12&gt;=4,R12&lt;=6),"MR",IF(AND(R12&gt;=8,R12&lt;=12),"HR","ER"))))</f>
        <v>LR</v>
      </c>
      <c r="T12" s="82" t="s">
        <v>119</v>
      </c>
      <c r="U12" s="83"/>
      <c r="V12" s="9">
        <v>1</v>
      </c>
      <c r="W12" s="7"/>
      <c r="X12" s="7"/>
      <c r="Y12" s="7"/>
      <c r="Z12" s="7"/>
      <c r="AA12" s="5">
        <v>1</v>
      </c>
      <c r="AB12" s="5"/>
      <c r="AC12" s="5"/>
      <c r="AD12" s="5"/>
      <c r="AE12" s="5"/>
      <c r="AF12" s="62">
        <f>(SUM(V12:Z12))*(SUM(AA12:AE12))</f>
        <v>1</v>
      </c>
      <c r="AG12" s="36" t="str">
        <f>IF(AF12=0,"SR",IF(AND(AF12&gt;=1,AF12&lt;=3),"LR",IF(AND(AF12&gt;=4,AF12&lt;=6),"MR",IF(AND(AF12&gt;=8,AF12&lt;=12),"HR","ER"))))</f>
        <v>LR</v>
      </c>
      <c r="AH12" s="5" t="s">
        <v>148</v>
      </c>
      <c r="AI12" s="62" t="s">
        <v>112</v>
      </c>
      <c r="AJ12" s="62" t="s">
        <v>145</v>
      </c>
      <c r="AK12" s="62" t="s">
        <v>146</v>
      </c>
      <c r="AM12" s="62" t="s">
        <v>147</v>
      </c>
      <c r="AN12" s="62" t="s">
        <v>147</v>
      </c>
      <c r="AO12" s="62" t="s">
        <v>147</v>
      </c>
      <c r="AP12" s="62" t="s">
        <v>147</v>
      </c>
      <c r="AQ12" s="62" t="s">
        <v>147</v>
      </c>
      <c r="AR12" s="62" t="s">
        <v>147</v>
      </c>
      <c r="AS12" s="62"/>
      <c r="AT12" s="62"/>
      <c r="AU12" s="62"/>
      <c r="AV12" s="62"/>
      <c r="AW12" s="62"/>
      <c r="AX12" s="62"/>
    </row>
    <row r="13" spans="1:50" s="1" customFormat="1" ht="122.45" customHeight="1">
      <c r="A13" s="62">
        <v>2</v>
      </c>
      <c r="B13" s="104" t="s">
        <v>87</v>
      </c>
      <c r="C13" s="105"/>
      <c r="D13" s="68" t="s">
        <v>91</v>
      </c>
      <c r="E13" s="68" t="s">
        <v>96</v>
      </c>
      <c r="F13" s="68" t="s">
        <v>97</v>
      </c>
      <c r="G13" s="65" t="s">
        <v>164</v>
      </c>
      <c r="H13" s="8"/>
      <c r="I13" s="8"/>
      <c r="J13" s="8">
        <v>3</v>
      </c>
      <c r="K13" s="8"/>
      <c r="L13" s="8"/>
      <c r="M13" s="62">
        <v>1</v>
      </c>
      <c r="N13" s="62"/>
      <c r="O13" s="62"/>
      <c r="P13" s="62"/>
      <c r="Q13" s="62"/>
      <c r="R13" s="62">
        <f t="shared" ref="R13:R16" si="0">(SUM(H13:L13))*(SUM(M13:Q13))</f>
        <v>3</v>
      </c>
      <c r="S13" s="36" t="str">
        <f t="shared" ref="S13:S16" si="1">IF(R13=0,"SR",IF(AND(R13&gt;=1,R13&lt;=3),"LR",IF(AND(R13&gt;=4,R13&lt;=6),"MR",IF(AND(R13&gt;=8,R13&lt;=12),"HR","ER"))))</f>
        <v>LR</v>
      </c>
      <c r="T13" s="82" t="s">
        <v>103</v>
      </c>
      <c r="U13" s="83"/>
      <c r="V13" s="8">
        <v>1</v>
      </c>
      <c r="W13" s="8"/>
      <c r="X13" s="8"/>
      <c r="Y13" s="8"/>
      <c r="Z13" s="8"/>
      <c r="AA13" s="62">
        <v>1</v>
      </c>
      <c r="AB13" s="62"/>
      <c r="AC13" s="62"/>
      <c r="AD13" s="62"/>
      <c r="AE13" s="62"/>
      <c r="AF13" s="62">
        <f t="shared" ref="AF13:AF16" si="2">(SUM(V13:Z13))*(SUM(AA13:AE13))</f>
        <v>1</v>
      </c>
      <c r="AG13" s="36" t="str">
        <f t="shared" ref="AG13:AG16" si="3">IF(AF13=0,"SR",IF(AND(AF13&gt;=1,AF13&lt;=3),"LR",IF(AND(AF13&gt;=4,AF13&lt;=6),"MR",IF(AND(AF13&gt;=8,AF13&lt;=12),"HR","ER"))))</f>
        <v>LR</v>
      </c>
      <c r="AH13" s="5" t="s">
        <v>148</v>
      </c>
      <c r="AI13" s="62" t="s">
        <v>112</v>
      </c>
      <c r="AJ13" s="62" t="s">
        <v>145</v>
      </c>
      <c r="AK13" s="62" t="s">
        <v>146</v>
      </c>
      <c r="AM13" s="62" t="s">
        <v>147</v>
      </c>
      <c r="AN13" s="62" t="s">
        <v>147</v>
      </c>
      <c r="AO13" s="62" t="s">
        <v>147</v>
      </c>
      <c r="AP13" s="62" t="s">
        <v>147</v>
      </c>
      <c r="AQ13" s="62" t="s">
        <v>147</v>
      </c>
      <c r="AR13" s="62" t="s">
        <v>147</v>
      </c>
      <c r="AS13" s="62"/>
      <c r="AT13" s="62"/>
      <c r="AU13" s="62"/>
      <c r="AV13" s="62"/>
      <c r="AW13" s="62"/>
      <c r="AX13" s="62"/>
    </row>
    <row r="14" spans="1:50" s="1" customFormat="1" ht="91.9" customHeight="1">
      <c r="A14" s="62">
        <v>3</v>
      </c>
      <c r="B14" s="104" t="s">
        <v>114</v>
      </c>
      <c r="C14" s="105"/>
      <c r="D14" s="67" t="s">
        <v>115</v>
      </c>
      <c r="E14" s="68" t="s">
        <v>116</v>
      </c>
      <c r="F14" s="68" t="s">
        <v>117</v>
      </c>
      <c r="G14" s="65" t="s">
        <v>164</v>
      </c>
      <c r="H14" s="8"/>
      <c r="I14" s="8"/>
      <c r="J14" s="8"/>
      <c r="K14" s="8"/>
      <c r="L14" s="8">
        <v>5</v>
      </c>
      <c r="M14" s="62"/>
      <c r="N14" s="62">
        <v>2</v>
      </c>
      <c r="O14" s="62"/>
      <c r="P14" s="62"/>
      <c r="Q14" s="62"/>
      <c r="R14" s="62">
        <f t="shared" si="0"/>
        <v>10</v>
      </c>
      <c r="S14" s="36" t="str">
        <f t="shared" si="1"/>
        <v>HR</v>
      </c>
      <c r="T14" s="82" t="s">
        <v>120</v>
      </c>
      <c r="U14" s="83"/>
      <c r="V14" s="8"/>
      <c r="W14" s="8"/>
      <c r="X14" s="8">
        <v>3</v>
      </c>
      <c r="Y14" s="8"/>
      <c r="Z14" s="8"/>
      <c r="AA14" s="62">
        <v>1</v>
      </c>
      <c r="AB14" s="62"/>
      <c r="AC14" s="62"/>
      <c r="AD14" s="62"/>
      <c r="AE14" s="62"/>
      <c r="AF14" s="62">
        <f t="shared" si="2"/>
        <v>3</v>
      </c>
      <c r="AG14" s="36" t="str">
        <f t="shared" si="3"/>
        <v>LR</v>
      </c>
      <c r="AH14" s="56" t="s">
        <v>122</v>
      </c>
      <c r="AI14" s="62" t="s">
        <v>112</v>
      </c>
      <c r="AJ14" s="62" t="s">
        <v>145</v>
      </c>
      <c r="AK14" s="62" t="s">
        <v>146</v>
      </c>
      <c r="AM14" s="62" t="s">
        <v>147</v>
      </c>
      <c r="AN14" s="62" t="s">
        <v>147</v>
      </c>
      <c r="AO14" s="62" t="s">
        <v>147</v>
      </c>
      <c r="AP14" s="62" t="s">
        <v>147</v>
      </c>
      <c r="AQ14" s="62" t="s">
        <v>147</v>
      </c>
      <c r="AR14" s="62" t="s">
        <v>147</v>
      </c>
      <c r="AS14" s="62"/>
      <c r="AT14" s="62"/>
      <c r="AU14" s="62"/>
      <c r="AV14" s="62"/>
      <c r="AW14" s="62"/>
      <c r="AX14" s="62"/>
    </row>
    <row r="15" spans="1:50" s="1" customFormat="1" ht="91.9" customHeight="1">
      <c r="A15" s="62"/>
      <c r="B15" s="82" t="s">
        <v>140</v>
      </c>
      <c r="C15" s="83"/>
      <c r="D15" s="67" t="s">
        <v>143</v>
      </c>
      <c r="E15" s="68" t="s">
        <v>142</v>
      </c>
      <c r="F15" s="68" t="s">
        <v>141</v>
      </c>
      <c r="G15" s="65" t="s">
        <v>164</v>
      </c>
      <c r="H15" s="8"/>
      <c r="I15" s="8">
        <v>2</v>
      </c>
      <c r="J15" s="8"/>
      <c r="K15" s="8"/>
      <c r="L15" s="8"/>
      <c r="M15" s="62">
        <v>1</v>
      </c>
      <c r="N15" s="62"/>
      <c r="O15" s="62"/>
      <c r="P15" s="62"/>
      <c r="Q15" s="62"/>
      <c r="R15" s="62">
        <f t="shared" ref="R15" si="4">(SUM(H15:L15))*(SUM(M15:Q15))</f>
        <v>2</v>
      </c>
      <c r="S15" s="36" t="str">
        <f t="shared" ref="S15" si="5">IF(R15=0,"SR",IF(AND(R15&gt;=1,R15&lt;=3),"LR",IF(AND(R15&gt;=4,R15&lt;=6),"MR",IF(AND(R15&gt;=8,R15&lt;=12),"HR","ER"))))</f>
        <v>LR</v>
      </c>
      <c r="T15" s="84" t="s">
        <v>144</v>
      </c>
      <c r="U15" s="85"/>
      <c r="V15" s="8">
        <v>1</v>
      </c>
      <c r="W15" s="8"/>
      <c r="X15" s="8"/>
      <c r="Y15" s="8"/>
      <c r="Z15" s="8"/>
      <c r="AA15" s="62">
        <v>1</v>
      </c>
      <c r="AB15" s="62"/>
      <c r="AC15" s="62"/>
      <c r="AD15" s="62"/>
      <c r="AE15" s="62"/>
      <c r="AF15" s="62">
        <f t="shared" ref="AF15" si="6">(SUM(V15:Z15))*(SUM(AA15:AE15))</f>
        <v>1</v>
      </c>
      <c r="AG15" s="36" t="str">
        <f t="shared" ref="AG15" si="7">IF(AF15=0,"SR",IF(AND(AF15&gt;=1,AF15&lt;=3),"LR",IF(AND(AF15&gt;=4,AF15&lt;=6),"MR",IF(AND(AF15&gt;=8,AF15&lt;=12),"HR","ER"))))</f>
        <v>LR</v>
      </c>
      <c r="AH15" s="5" t="s">
        <v>148</v>
      </c>
      <c r="AI15" s="62" t="s">
        <v>112</v>
      </c>
      <c r="AJ15" s="62" t="s">
        <v>145</v>
      </c>
      <c r="AK15" s="62" t="s">
        <v>146</v>
      </c>
      <c r="AM15" s="62" t="s">
        <v>147</v>
      </c>
      <c r="AN15" s="62" t="s">
        <v>147</v>
      </c>
      <c r="AO15" s="62" t="s">
        <v>147</v>
      </c>
      <c r="AP15" s="62" t="s">
        <v>147</v>
      </c>
      <c r="AQ15" s="62" t="s">
        <v>147</v>
      </c>
      <c r="AR15" s="62" t="s">
        <v>147</v>
      </c>
      <c r="AS15" s="62"/>
      <c r="AT15" s="62"/>
      <c r="AU15" s="62"/>
      <c r="AV15" s="62"/>
      <c r="AW15" s="62"/>
      <c r="AX15" s="62"/>
    </row>
    <row r="16" spans="1:50" s="1" customFormat="1" ht="91.9" customHeight="1">
      <c r="A16" s="62">
        <v>4</v>
      </c>
      <c r="B16" s="104" t="s">
        <v>118</v>
      </c>
      <c r="C16" s="105"/>
      <c r="D16" s="68" t="s">
        <v>93</v>
      </c>
      <c r="E16" s="68" t="s">
        <v>100</v>
      </c>
      <c r="F16" s="68" t="s">
        <v>101</v>
      </c>
      <c r="G16" s="65" t="s">
        <v>164</v>
      </c>
      <c r="H16" s="8">
        <v>1</v>
      </c>
      <c r="I16" s="8"/>
      <c r="J16" s="8"/>
      <c r="K16" s="8"/>
      <c r="L16" s="8"/>
      <c r="M16" s="62">
        <v>1</v>
      </c>
      <c r="N16" s="62"/>
      <c r="O16" s="62"/>
      <c r="P16" s="62"/>
      <c r="Q16" s="62"/>
      <c r="R16" s="62">
        <f t="shared" si="0"/>
        <v>1</v>
      </c>
      <c r="S16" s="36" t="str">
        <f t="shared" si="1"/>
        <v>LR</v>
      </c>
      <c r="T16" s="82" t="s">
        <v>121</v>
      </c>
      <c r="U16" s="83"/>
      <c r="V16" s="8">
        <v>1</v>
      </c>
      <c r="W16" s="8"/>
      <c r="X16" s="8"/>
      <c r="Y16" s="8"/>
      <c r="Z16" s="8"/>
      <c r="AA16" s="62">
        <v>1</v>
      </c>
      <c r="AB16" s="62"/>
      <c r="AC16" s="62"/>
      <c r="AD16" s="62"/>
      <c r="AE16" s="62"/>
      <c r="AF16" s="62">
        <f t="shared" si="2"/>
        <v>1</v>
      </c>
      <c r="AG16" s="36" t="str">
        <f t="shared" si="3"/>
        <v>LR</v>
      </c>
      <c r="AH16" s="5" t="s">
        <v>148</v>
      </c>
      <c r="AI16" s="62" t="s">
        <v>112</v>
      </c>
      <c r="AJ16" s="62" t="s">
        <v>145</v>
      </c>
      <c r="AK16" s="62" t="s">
        <v>146</v>
      </c>
      <c r="AM16" s="62" t="s">
        <v>147</v>
      </c>
      <c r="AN16" s="62" t="s">
        <v>147</v>
      </c>
      <c r="AO16" s="62" t="s">
        <v>147</v>
      </c>
      <c r="AP16" s="62" t="s">
        <v>147</v>
      </c>
      <c r="AQ16" s="62" t="s">
        <v>147</v>
      </c>
      <c r="AR16" s="62" t="s">
        <v>147</v>
      </c>
      <c r="AS16" s="62"/>
      <c r="AT16" s="62"/>
      <c r="AU16" s="62"/>
      <c r="AV16" s="62"/>
      <c r="AW16" s="62"/>
      <c r="AX16" s="62"/>
    </row>
    <row r="17" spans="1:51" s="1" customFormat="1">
      <c r="A17" s="44" t="s">
        <v>71</v>
      </c>
      <c r="B17" s="51"/>
      <c r="C17" s="51"/>
      <c r="D17" s="51"/>
      <c r="E17" s="51"/>
      <c r="F17" s="51"/>
      <c r="H17" s="52"/>
      <c r="I17" s="52"/>
      <c r="J17" s="52"/>
      <c r="K17" s="52"/>
      <c r="L17" s="52"/>
      <c r="T17" s="53"/>
      <c r="U17" s="53"/>
      <c r="V17" s="52"/>
      <c r="W17" s="52"/>
      <c r="X17" s="52"/>
      <c r="Y17" s="52"/>
      <c r="Z17" s="52"/>
    </row>
    <row r="18" spans="1:51" s="1" customFormat="1" ht="127.5" customHeight="1">
      <c r="A18" s="78">
        <v>5</v>
      </c>
      <c r="B18" s="82" t="s">
        <v>150</v>
      </c>
      <c r="C18" s="83"/>
      <c r="D18" s="75" t="s">
        <v>151</v>
      </c>
      <c r="E18" s="75" t="s">
        <v>152</v>
      </c>
      <c r="F18" s="75" t="s">
        <v>153</v>
      </c>
      <c r="G18" s="75" t="s">
        <v>154</v>
      </c>
      <c r="H18" s="8"/>
      <c r="I18" s="8"/>
      <c r="J18" s="8">
        <v>3</v>
      </c>
      <c r="K18" s="8"/>
      <c r="L18" s="8"/>
      <c r="M18" s="62">
        <v>1</v>
      </c>
      <c r="N18" s="62"/>
      <c r="O18" s="62"/>
      <c r="P18" s="62"/>
      <c r="Q18" s="62"/>
      <c r="R18" s="62">
        <f t="shared" ref="R18:R19" si="8">(SUM(H18:L18))*(SUM(M18:Q18))</f>
        <v>3</v>
      </c>
      <c r="S18" s="36" t="str">
        <f t="shared" ref="S18:S19" si="9">IF(R18=1,"SR",IF(AND(R18&gt;=2,R18&lt;=3),"LR",IF(AND(R18&gt;=4,R18&lt;=6),"MR",IF(AND(R18&gt;=8,R18&lt;=12),"HR","ER"))))</f>
        <v>LR</v>
      </c>
      <c r="T18" s="99" t="s">
        <v>155</v>
      </c>
      <c r="U18" s="99"/>
      <c r="V18" s="8">
        <v>1</v>
      </c>
      <c r="W18" s="8"/>
      <c r="X18" s="8"/>
      <c r="Y18" s="8"/>
      <c r="Z18" s="8"/>
      <c r="AA18" s="62">
        <v>1</v>
      </c>
      <c r="AB18" s="62"/>
      <c r="AC18" s="62"/>
      <c r="AD18" s="62"/>
      <c r="AE18" s="62"/>
      <c r="AF18" s="62">
        <f t="shared" ref="AF18:AF19" si="10">(SUM(V18:Z18))*(SUM(AA18:AE18))</f>
        <v>1</v>
      </c>
      <c r="AG18" s="36" t="str">
        <f t="shared" ref="AG18:AG19" si="11">IF(AF18=1,"SR",IF(AND(AF18&gt;=2,AF18&lt;=3),"LR",IF(AND(AF18&gt;=4,AF18&lt;=6),"MR",IF(AND(AF18&gt;=8,AF18&lt;=12),"HR","ER"))))</f>
        <v>SR</v>
      </c>
      <c r="AH18" s="79" t="s">
        <v>156</v>
      </c>
      <c r="AI18" s="56" t="s">
        <v>167</v>
      </c>
      <c r="AJ18" s="62" t="s">
        <v>145</v>
      </c>
      <c r="AK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</row>
    <row r="19" spans="1:51" ht="90">
      <c r="A19" s="78">
        <v>6</v>
      </c>
      <c r="B19" s="82" t="s">
        <v>157</v>
      </c>
      <c r="C19" s="83"/>
      <c r="D19" s="75" t="s">
        <v>158</v>
      </c>
      <c r="E19" s="75" t="s">
        <v>159</v>
      </c>
      <c r="F19" s="75" t="s">
        <v>160</v>
      </c>
      <c r="G19" s="75" t="s">
        <v>154</v>
      </c>
      <c r="H19" s="8"/>
      <c r="I19" s="8">
        <v>2</v>
      </c>
      <c r="J19" s="8"/>
      <c r="K19" s="8"/>
      <c r="L19" s="8"/>
      <c r="M19" s="62">
        <v>1</v>
      </c>
      <c r="N19" s="62"/>
      <c r="O19" s="62"/>
      <c r="P19" s="62"/>
      <c r="Q19" s="62"/>
      <c r="R19" s="62">
        <f t="shared" si="8"/>
        <v>2</v>
      </c>
      <c r="S19" s="36" t="str">
        <f t="shared" si="9"/>
        <v>LR</v>
      </c>
      <c r="T19" s="99" t="s">
        <v>161</v>
      </c>
      <c r="U19" s="99"/>
      <c r="V19" s="8">
        <v>1</v>
      </c>
      <c r="W19" s="8"/>
      <c r="X19" s="8"/>
      <c r="Y19" s="8"/>
      <c r="Z19" s="8"/>
      <c r="AA19" s="62">
        <v>1</v>
      </c>
      <c r="AB19" s="62"/>
      <c r="AC19" s="62"/>
      <c r="AD19" s="62"/>
      <c r="AE19" s="62"/>
      <c r="AF19" s="62">
        <f t="shared" si="10"/>
        <v>1</v>
      </c>
      <c r="AG19" s="36" t="str">
        <f t="shared" si="11"/>
        <v>SR</v>
      </c>
      <c r="AH19" s="79" t="s">
        <v>156</v>
      </c>
      <c r="AI19" s="62" t="s">
        <v>112</v>
      </c>
      <c r="AJ19" s="62" t="s">
        <v>162</v>
      </c>
      <c r="AK19" s="56" t="s">
        <v>163</v>
      </c>
      <c r="AL19" s="1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1"/>
    </row>
    <row r="20" spans="1:51">
      <c r="A20" s="25"/>
      <c r="B20" s="41" t="s">
        <v>32</v>
      </c>
      <c r="C20" s="26"/>
      <c r="D20" s="26"/>
      <c r="E20" s="26"/>
      <c r="F20" s="26"/>
      <c r="G20" s="26"/>
      <c r="H20" s="26"/>
      <c r="I20" s="26"/>
      <c r="J20" s="26"/>
      <c r="L20" s="27"/>
      <c r="M20" s="25"/>
      <c r="N20" s="25"/>
    </row>
    <row r="21" spans="1:51">
      <c r="A21" s="25"/>
      <c r="B21" s="100" t="s">
        <v>33</v>
      </c>
      <c r="C21" s="100"/>
      <c r="D21" s="100"/>
      <c r="E21" s="100"/>
      <c r="F21" s="100"/>
      <c r="G21" s="100"/>
      <c r="H21" s="100"/>
      <c r="I21" s="26"/>
      <c r="J21" s="29" t="s">
        <v>34</v>
      </c>
      <c r="K21" s="29"/>
      <c r="L21" s="27"/>
      <c r="M21" s="25"/>
      <c r="N21" s="25"/>
      <c r="O21" s="24" t="s">
        <v>55</v>
      </c>
    </row>
    <row r="22" spans="1:51" ht="2.25" customHeight="1">
      <c r="A22" s="25"/>
      <c r="B22" s="55"/>
      <c r="C22" s="55"/>
      <c r="D22" s="55"/>
      <c r="E22" s="55"/>
      <c r="F22" s="55"/>
      <c r="G22" s="55"/>
      <c r="H22" s="55"/>
      <c r="I22" s="26"/>
      <c r="J22" s="29"/>
      <c r="K22" s="29"/>
      <c r="L22" s="27"/>
      <c r="M22" s="25"/>
      <c r="N22" s="25"/>
    </row>
    <row r="23" spans="1:51" ht="21" customHeight="1">
      <c r="A23" s="80"/>
      <c r="B23" s="101"/>
      <c r="C23" s="102" t="s">
        <v>56</v>
      </c>
      <c r="D23" s="103"/>
      <c r="E23" s="103"/>
      <c r="F23" s="103"/>
      <c r="G23" s="103"/>
      <c r="H23" s="103"/>
      <c r="I23" s="26"/>
      <c r="J23" s="29"/>
      <c r="K23" s="29"/>
      <c r="L23" s="27"/>
      <c r="M23" s="25"/>
      <c r="N23" s="25"/>
      <c r="S23" s="25"/>
      <c r="T23" s="25"/>
    </row>
    <row r="24" spans="1:51">
      <c r="A24" s="106" t="s">
        <v>43</v>
      </c>
      <c r="B24" s="107"/>
      <c r="C24" s="31"/>
      <c r="D24" s="60">
        <v>1</v>
      </c>
      <c r="E24" s="60">
        <v>2</v>
      </c>
      <c r="F24" s="60">
        <v>3</v>
      </c>
      <c r="G24" s="60">
        <v>4</v>
      </c>
      <c r="H24" s="60">
        <v>5</v>
      </c>
      <c r="I24" s="26"/>
      <c r="J24" s="112" t="s">
        <v>35</v>
      </c>
      <c r="K24" s="113"/>
      <c r="L24" s="114"/>
      <c r="M24" s="32" t="s">
        <v>36</v>
      </c>
      <c r="N24" s="60"/>
      <c r="O24" s="89" t="s">
        <v>27</v>
      </c>
      <c r="P24" s="90"/>
      <c r="Q24" s="90"/>
      <c r="R24" s="90"/>
      <c r="S24" s="90"/>
      <c r="T24" s="90"/>
      <c r="U24" s="91"/>
    </row>
    <row r="25" spans="1:51">
      <c r="A25" s="108"/>
      <c r="B25" s="109"/>
      <c r="C25" s="59">
        <v>1</v>
      </c>
      <c r="D25" s="34">
        <v>1</v>
      </c>
      <c r="E25" s="35">
        <v>2</v>
      </c>
      <c r="F25" s="35">
        <v>3</v>
      </c>
      <c r="G25" s="36">
        <v>4</v>
      </c>
      <c r="H25" s="36">
        <v>5</v>
      </c>
      <c r="I25" s="26"/>
      <c r="J25" s="115" t="s">
        <v>37</v>
      </c>
      <c r="K25" s="116"/>
      <c r="L25" s="117"/>
      <c r="M25" s="32" t="s">
        <v>38</v>
      </c>
      <c r="N25" s="60"/>
      <c r="O25" s="89" t="s">
        <v>28</v>
      </c>
      <c r="P25" s="90"/>
      <c r="Q25" s="90"/>
      <c r="R25" s="90"/>
      <c r="S25" s="90"/>
      <c r="T25" s="90"/>
      <c r="U25" s="91"/>
    </row>
    <row r="26" spans="1:51">
      <c r="A26" s="108"/>
      <c r="B26" s="109"/>
      <c r="C26" s="59">
        <v>2</v>
      </c>
      <c r="D26" s="35">
        <v>2</v>
      </c>
      <c r="E26" s="36">
        <v>4</v>
      </c>
      <c r="F26" s="36">
        <v>6</v>
      </c>
      <c r="G26" s="37">
        <v>8</v>
      </c>
      <c r="H26" s="37">
        <v>10</v>
      </c>
      <c r="I26" s="26"/>
      <c r="J26" s="86" t="s">
        <v>39</v>
      </c>
      <c r="K26" s="87"/>
      <c r="L26" s="88"/>
      <c r="M26" s="32" t="s">
        <v>40</v>
      </c>
      <c r="N26" s="60"/>
      <c r="O26" s="89" t="s">
        <v>29</v>
      </c>
      <c r="P26" s="90"/>
      <c r="Q26" s="90"/>
      <c r="R26" s="90"/>
      <c r="S26" s="90"/>
      <c r="T26" s="90"/>
      <c r="U26" s="91"/>
    </row>
    <row r="27" spans="1:51">
      <c r="A27" s="108"/>
      <c r="B27" s="109"/>
      <c r="C27" s="59">
        <v>3</v>
      </c>
      <c r="D27" s="35">
        <v>3</v>
      </c>
      <c r="E27" s="36">
        <v>6</v>
      </c>
      <c r="F27" s="37">
        <v>9</v>
      </c>
      <c r="G27" s="37">
        <v>11</v>
      </c>
      <c r="H27" s="38">
        <v>15</v>
      </c>
      <c r="I27" s="26"/>
      <c r="J27" s="92" t="s">
        <v>41</v>
      </c>
      <c r="K27" s="93"/>
      <c r="L27" s="94"/>
      <c r="M27" s="39" t="s">
        <v>42</v>
      </c>
      <c r="N27" s="60"/>
      <c r="O27" s="89" t="s">
        <v>30</v>
      </c>
      <c r="P27" s="90"/>
      <c r="Q27" s="90"/>
      <c r="R27" s="90"/>
      <c r="S27" s="90"/>
      <c r="T27" s="90"/>
      <c r="U27" s="91"/>
    </row>
    <row r="28" spans="1:51">
      <c r="A28" s="108"/>
      <c r="B28" s="109"/>
      <c r="C28" s="59">
        <v>4</v>
      </c>
      <c r="D28" s="36">
        <v>4</v>
      </c>
      <c r="E28" s="37">
        <v>8</v>
      </c>
      <c r="F28" s="37">
        <v>11</v>
      </c>
      <c r="G28" s="38">
        <v>15</v>
      </c>
      <c r="H28" s="38">
        <v>20</v>
      </c>
      <c r="I28" s="26"/>
      <c r="J28" s="95" t="s">
        <v>58</v>
      </c>
      <c r="K28" s="95"/>
      <c r="L28" s="96"/>
      <c r="M28" s="97">
        <v>0</v>
      </c>
      <c r="N28" s="98"/>
      <c r="O28" s="89" t="s">
        <v>31</v>
      </c>
      <c r="P28" s="90"/>
      <c r="Q28" s="90"/>
      <c r="R28" s="90"/>
      <c r="S28" s="90"/>
      <c r="T28" s="90"/>
      <c r="U28" s="91"/>
      <c r="V28" s="27"/>
      <c r="W28" s="27"/>
      <c r="X28" s="27"/>
      <c r="Y28" s="27"/>
      <c r="Z28" s="25"/>
      <c r="AA28" s="25"/>
    </row>
    <row r="29" spans="1:51">
      <c r="A29" s="110"/>
      <c r="B29" s="111"/>
      <c r="C29" s="59">
        <v>5</v>
      </c>
      <c r="D29" s="37">
        <v>5</v>
      </c>
      <c r="E29" s="37">
        <v>10</v>
      </c>
      <c r="F29" s="38">
        <v>15</v>
      </c>
      <c r="G29" s="40">
        <v>20</v>
      </c>
      <c r="H29" s="38">
        <v>25</v>
      </c>
      <c r="I29" s="26"/>
      <c r="J29" s="26"/>
      <c r="L29" s="27"/>
      <c r="M29" s="25"/>
      <c r="N29" s="25"/>
      <c r="S29" s="33"/>
      <c r="T29" s="27"/>
      <c r="U29" s="27"/>
      <c r="V29" s="27"/>
      <c r="W29" s="27"/>
      <c r="X29" s="27"/>
      <c r="Y29" s="27"/>
      <c r="Z29" s="25"/>
      <c r="AA29" s="25"/>
    </row>
    <row r="30" spans="1:51">
      <c r="A30" s="80"/>
      <c r="B30" s="80"/>
      <c r="I30" s="26"/>
      <c r="J30" s="26"/>
      <c r="L30" s="27"/>
      <c r="M30" s="25"/>
      <c r="N30" s="25"/>
      <c r="S30" s="58"/>
      <c r="T30" s="81"/>
      <c r="U30" s="81"/>
      <c r="V30" s="81"/>
      <c r="W30" s="81"/>
      <c r="X30" s="81"/>
      <c r="Y30" s="81"/>
      <c r="Z30" s="25"/>
      <c r="AA30" s="25"/>
    </row>
    <row r="31" spans="1:51">
      <c r="A31" s="25"/>
      <c r="B31" s="26"/>
      <c r="C31" s="26"/>
      <c r="D31" s="26"/>
      <c r="E31" s="26"/>
      <c r="F31" s="26"/>
      <c r="G31" s="26"/>
      <c r="H31" s="26"/>
      <c r="I31" s="26"/>
      <c r="J31" s="26"/>
      <c r="L31" s="27"/>
      <c r="M31" s="25"/>
      <c r="N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51">
      <c r="A32" s="25"/>
      <c r="B32" s="26" t="s">
        <v>57</v>
      </c>
      <c r="C32" s="26"/>
      <c r="D32" s="26"/>
      <c r="E32" s="26"/>
      <c r="F32" s="26"/>
      <c r="G32" s="26"/>
      <c r="H32" s="26"/>
      <c r="I32" s="26"/>
      <c r="J32" s="26"/>
      <c r="L32" s="27"/>
      <c r="M32" s="25"/>
      <c r="N32" s="25"/>
    </row>
    <row r="33" spans="1:14">
      <c r="A33" s="25"/>
      <c r="B33" s="26">
        <v>1</v>
      </c>
      <c r="C33" s="26" t="s">
        <v>44</v>
      </c>
      <c r="D33" s="26"/>
      <c r="E33" s="26"/>
      <c r="F33" s="26"/>
      <c r="G33" s="26"/>
      <c r="H33" s="26"/>
      <c r="I33" s="26"/>
      <c r="J33" s="26"/>
      <c r="L33" s="27"/>
      <c r="M33" s="25"/>
      <c r="N33" s="25"/>
    </row>
    <row r="34" spans="1:14">
      <c r="A34" s="25"/>
      <c r="B34" s="26">
        <v>2</v>
      </c>
      <c r="C34" s="26" t="s">
        <v>45</v>
      </c>
      <c r="D34" s="26"/>
      <c r="E34" s="26"/>
      <c r="F34" s="26"/>
      <c r="G34" s="26"/>
      <c r="H34" s="26"/>
      <c r="I34" s="26"/>
      <c r="J34" s="26"/>
      <c r="L34" s="27"/>
      <c r="M34" s="25"/>
      <c r="N34" s="25"/>
    </row>
    <row r="35" spans="1:14">
      <c r="A35" s="25"/>
      <c r="B35" s="26">
        <v>3</v>
      </c>
      <c r="C35" s="26" t="s">
        <v>46</v>
      </c>
      <c r="D35" s="26"/>
      <c r="E35" s="26"/>
      <c r="F35" s="26"/>
      <c r="G35" s="26"/>
      <c r="H35" s="26"/>
      <c r="I35" s="26"/>
      <c r="J35" s="26"/>
      <c r="L35" s="27"/>
      <c r="M35" s="25"/>
      <c r="N35" s="25"/>
    </row>
    <row r="36" spans="1:14">
      <c r="A36" s="25"/>
      <c r="B36" s="26">
        <v>4</v>
      </c>
      <c r="C36" s="26" t="s">
        <v>47</v>
      </c>
      <c r="D36" s="26"/>
      <c r="E36" s="26"/>
      <c r="F36" s="26"/>
      <c r="G36" s="26"/>
      <c r="H36" s="26"/>
      <c r="I36" s="26"/>
      <c r="J36" s="26"/>
      <c r="L36" s="27"/>
      <c r="M36" s="25"/>
      <c r="N36" s="25"/>
    </row>
    <row r="37" spans="1:14">
      <c r="A37" s="25"/>
      <c r="B37" s="26">
        <v>5</v>
      </c>
      <c r="C37" s="26" t="s">
        <v>48</v>
      </c>
      <c r="D37" s="26"/>
      <c r="E37" s="26"/>
      <c r="F37" s="26"/>
      <c r="G37" s="26"/>
      <c r="H37" s="26"/>
      <c r="I37" s="26"/>
      <c r="J37" s="26"/>
      <c r="L37" s="27"/>
      <c r="M37" s="25"/>
      <c r="N37" s="25"/>
    </row>
    <row r="38" spans="1:14">
      <c r="A38" s="25"/>
      <c r="B38" s="26"/>
      <c r="C38" s="26"/>
      <c r="D38" s="26"/>
      <c r="E38" s="26"/>
      <c r="F38" s="26"/>
      <c r="G38" s="26"/>
      <c r="H38" s="26"/>
      <c r="I38" s="26"/>
      <c r="J38" s="26"/>
      <c r="L38" s="27"/>
      <c r="M38" s="25"/>
      <c r="N38" s="25"/>
    </row>
    <row r="39" spans="1:14">
      <c r="A39" s="25"/>
      <c r="B39" s="26" t="s">
        <v>49</v>
      </c>
      <c r="C39" s="26"/>
      <c r="D39" s="26"/>
      <c r="E39" s="26"/>
      <c r="F39" s="26"/>
      <c r="G39" s="26"/>
      <c r="H39" s="26"/>
      <c r="I39" s="26"/>
      <c r="J39" s="26"/>
      <c r="L39" s="27"/>
      <c r="M39" s="25"/>
      <c r="N39" s="25"/>
    </row>
    <row r="40" spans="1:14">
      <c r="A40" s="25"/>
      <c r="B40" s="26">
        <v>1</v>
      </c>
      <c r="C40" s="26" t="s">
        <v>50</v>
      </c>
      <c r="D40" s="26"/>
      <c r="E40" s="26"/>
      <c r="F40" s="26"/>
      <c r="G40" s="26"/>
      <c r="H40" s="26"/>
      <c r="I40" s="26"/>
      <c r="J40" s="26"/>
      <c r="L40" s="27"/>
      <c r="M40" s="25"/>
      <c r="N40" s="25"/>
    </row>
    <row r="41" spans="1:14">
      <c r="A41" s="25"/>
      <c r="B41" s="26">
        <v>2</v>
      </c>
      <c r="C41" s="26" t="s">
        <v>51</v>
      </c>
      <c r="D41" s="26"/>
      <c r="E41" s="26"/>
      <c r="F41" s="26"/>
      <c r="G41" s="26"/>
      <c r="H41" s="26"/>
      <c r="I41" s="26"/>
      <c r="J41" s="26"/>
      <c r="L41" s="27"/>
      <c r="M41" s="25"/>
      <c r="N41" s="25"/>
    </row>
    <row r="42" spans="1:14">
      <c r="A42" s="25"/>
      <c r="B42" s="26">
        <v>3</v>
      </c>
      <c r="C42" s="26" t="s">
        <v>52</v>
      </c>
      <c r="D42" s="26"/>
      <c r="E42" s="26"/>
      <c r="F42" s="26"/>
      <c r="G42" s="26"/>
      <c r="H42" s="26"/>
      <c r="I42" s="26"/>
      <c r="J42" s="26"/>
      <c r="L42" s="27"/>
      <c r="M42" s="25"/>
      <c r="N42" s="25"/>
    </row>
    <row r="43" spans="1:14">
      <c r="A43" s="25"/>
      <c r="B43" s="26">
        <v>4</v>
      </c>
      <c r="C43" s="26" t="s">
        <v>53</v>
      </c>
      <c r="D43" s="26"/>
      <c r="E43" s="26"/>
      <c r="F43" s="26"/>
      <c r="G43" s="26"/>
      <c r="H43" s="26"/>
      <c r="I43" s="26"/>
      <c r="J43" s="26"/>
      <c r="L43" s="27"/>
      <c r="M43" s="25"/>
      <c r="N43" s="25"/>
    </row>
    <row r="44" spans="1:14">
      <c r="A44" s="25"/>
      <c r="B44" s="26">
        <v>5</v>
      </c>
      <c r="C44" s="26" t="s">
        <v>54</v>
      </c>
      <c r="D44" s="26"/>
      <c r="E44" s="26"/>
      <c r="F44" s="26"/>
      <c r="G44" s="26"/>
      <c r="H44" s="26"/>
      <c r="I44" s="26"/>
      <c r="J44" s="26"/>
      <c r="L44" s="27"/>
      <c r="M44" s="25"/>
      <c r="N44" s="25"/>
    </row>
  </sheetData>
  <mergeCells count="63">
    <mergeCell ref="B13:C13"/>
    <mergeCell ref="T13:U13"/>
    <mergeCell ref="B14:C14"/>
    <mergeCell ref="T14:U14"/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  <mergeCell ref="AM8:AM10"/>
    <mergeCell ref="AN8:AN10"/>
    <mergeCell ref="M8:Q8"/>
    <mergeCell ref="R8:S9"/>
    <mergeCell ref="T8:U10"/>
    <mergeCell ref="V8:Z8"/>
    <mergeCell ref="AA8:AE8"/>
    <mergeCell ref="AF8:AG9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B16:C16"/>
    <mergeCell ref="T16:U16"/>
    <mergeCell ref="A24:B29"/>
    <mergeCell ref="J24:L24"/>
    <mergeCell ref="O24:U24"/>
    <mergeCell ref="J25:L25"/>
    <mergeCell ref="O25:U25"/>
    <mergeCell ref="B19:C19"/>
    <mergeCell ref="T19:U19"/>
    <mergeCell ref="A30:B30"/>
    <mergeCell ref="T30:Y30"/>
    <mergeCell ref="B15:C15"/>
    <mergeCell ref="T15:U15"/>
    <mergeCell ref="J26:L26"/>
    <mergeCell ref="O26:U26"/>
    <mergeCell ref="J27:L27"/>
    <mergeCell ref="O27:U27"/>
    <mergeCell ref="J28:L28"/>
    <mergeCell ref="M28:N28"/>
    <mergeCell ref="O28:U28"/>
    <mergeCell ref="B18:C18"/>
    <mergeCell ref="T18:U18"/>
    <mergeCell ref="B21:H21"/>
    <mergeCell ref="A23:B23"/>
    <mergeCell ref="C23:H23"/>
  </mergeCells>
  <conditionalFormatting sqref="R12:R14 R16">
    <cfRule type="cellIs" dxfId="159" priority="76" operator="between">
      <formula>15</formula>
      <formula>25</formula>
    </cfRule>
    <cfRule type="cellIs" dxfId="158" priority="77" operator="between">
      <formula>8</formula>
      <formula>12</formula>
    </cfRule>
    <cfRule type="cellIs" dxfId="157" priority="78" operator="between">
      <formula>4</formula>
      <formula>6</formula>
    </cfRule>
    <cfRule type="cellIs" dxfId="156" priority="79" operator="between">
      <formula>1</formula>
      <formula>3</formula>
    </cfRule>
    <cfRule type="cellIs" dxfId="155" priority="80" operator="equal">
      <formula>0</formula>
    </cfRule>
  </conditionalFormatting>
  <conditionalFormatting sqref="S12:S14 S16">
    <cfRule type="containsText" dxfId="154" priority="56" operator="containsText" text="ER">
      <formula>NOT(ISERROR(SEARCH("ER",S12)))</formula>
    </cfRule>
    <cfRule type="containsText" dxfId="153" priority="57" operator="containsText" text="HR">
      <formula>NOT(ISERROR(SEARCH("HR",S12)))</formula>
    </cfRule>
    <cfRule type="containsText" dxfId="152" priority="58" operator="containsText" text="MR">
      <formula>NOT(ISERROR(SEARCH("MR",S12)))</formula>
    </cfRule>
    <cfRule type="containsText" dxfId="151" priority="59" operator="containsText" text="LR">
      <formula>NOT(ISERROR(SEARCH("LR",S12)))</formula>
    </cfRule>
    <cfRule type="containsText" dxfId="150" priority="60" operator="containsText" text="SR">
      <formula>NOT(ISERROR(SEARCH("SR",S12)))</formula>
    </cfRule>
  </conditionalFormatting>
  <conditionalFormatting sqref="AF12:AF14 AF16">
    <cfRule type="cellIs" dxfId="149" priority="61" operator="between">
      <formula>15</formula>
      <formula>25</formula>
    </cfRule>
    <cfRule type="cellIs" dxfId="148" priority="62" operator="between">
      <formula>8</formula>
      <formula>12</formula>
    </cfRule>
    <cfRule type="cellIs" dxfId="147" priority="63" operator="between">
      <formula>4</formula>
      <formula>6</formula>
    </cfRule>
    <cfRule type="cellIs" dxfId="146" priority="64" operator="between">
      <formula>1</formula>
      <formula>3</formula>
    </cfRule>
    <cfRule type="cellIs" dxfId="145" priority="65" operator="equal">
      <formula>0</formula>
    </cfRule>
  </conditionalFormatting>
  <conditionalFormatting sqref="AG12:AG14 AG16">
    <cfRule type="containsText" dxfId="144" priority="66" operator="containsText" text="ER">
      <formula>NOT(ISERROR(SEARCH("ER",AG12)))</formula>
    </cfRule>
    <cfRule type="containsText" dxfId="143" priority="67" operator="containsText" text="HR">
      <formula>NOT(ISERROR(SEARCH("HR",AG12)))</formula>
    </cfRule>
    <cfRule type="containsText" dxfId="142" priority="68" operator="containsText" text="MR">
      <formula>NOT(ISERROR(SEARCH("MR",AG12)))</formula>
    </cfRule>
    <cfRule type="containsText" dxfId="141" priority="69" operator="containsText" text="LR">
      <formula>NOT(ISERROR(SEARCH("LR",AG12)))</formula>
    </cfRule>
    <cfRule type="containsText" dxfId="140" priority="70" operator="containsText" text="SR">
      <formula>NOT(ISERROR(SEARCH("SR",AG12)))</formula>
    </cfRule>
  </conditionalFormatting>
  <conditionalFormatting sqref="R15">
    <cfRule type="cellIs" dxfId="139" priority="36" operator="between">
      <formula>15</formula>
      <formula>25</formula>
    </cfRule>
    <cfRule type="cellIs" dxfId="138" priority="37" operator="between">
      <formula>8</formula>
      <formula>12</formula>
    </cfRule>
    <cfRule type="cellIs" dxfId="137" priority="38" operator="between">
      <formula>4</formula>
      <formula>6</formula>
    </cfRule>
    <cfRule type="cellIs" dxfId="136" priority="39" operator="between">
      <formula>1</formula>
      <formula>3</formula>
    </cfRule>
    <cfRule type="cellIs" dxfId="135" priority="40" operator="equal">
      <formula>0</formula>
    </cfRule>
  </conditionalFormatting>
  <conditionalFormatting sqref="S15">
    <cfRule type="containsText" dxfId="134" priority="31" operator="containsText" text="ER">
      <formula>NOT(ISERROR(SEARCH("ER",S15)))</formula>
    </cfRule>
    <cfRule type="containsText" dxfId="133" priority="32" operator="containsText" text="HR">
      <formula>NOT(ISERROR(SEARCH("HR",S15)))</formula>
    </cfRule>
    <cfRule type="containsText" dxfId="132" priority="33" operator="containsText" text="MR">
      <formula>NOT(ISERROR(SEARCH("MR",S15)))</formula>
    </cfRule>
    <cfRule type="containsText" dxfId="131" priority="34" operator="containsText" text="LR">
      <formula>NOT(ISERROR(SEARCH("LR",S15)))</formula>
    </cfRule>
    <cfRule type="containsText" dxfId="130" priority="35" operator="containsText" text="SR">
      <formula>NOT(ISERROR(SEARCH("SR",S15)))</formula>
    </cfRule>
  </conditionalFormatting>
  <conditionalFormatting sqref="AF15">
    <cfRule type="cellIs" dxfId="129" priority="21" operator="between">
      <formula>15</formula>
      <formula>25</formula>
    </cfRule>
    <cfRule type="cellIs" dxfId="128" priority="22" operator="between">
      <formula>8</formula>
      <formula>12</formula>
    </cfRule>
    <cfRule type="cellIs" dxfId="127" priority="23" operator="between">
      <formula>4</formula>
      <formula>6</formula>
    </cfRule>
    <cfRule type="cellIs" dxfId="126" priority="24" operator="between">
      <formula>1</formula>
      <formula>3</formula>
    </cfRule>
    <cfRule type="cellIs" dxfId="125" priority="25" operator="equal">
      <formula>0</formula>
    </cfRule>
  </conditionalFormatting>
  <conditionalFormatting sqref="AG15">
    <cfRule type="containsText" dxfId="124" priority="26" operator="containsText" text="ER">
      <formula>NOT(ISERROR(SEARCH("ER",AG15)))</formula>
    </cfRule>
    <cfRule type="containsText" dxfId="123" priority="27" operator="containsText" text="HR">
      <formula>NOT(ISERROR(SEARCH("HR",AG15)))</formula>
    </cfRule>
    <cfRule type="containsText" dxfId="122" priority="28" operator="containsText" text="MR">
      <formula>NOT(ISERROR(SEARCH("MR",AG15)))</formula>
    </cfRule>
    <cfRule type="containsText" dxfId="121" priority="29" operator="containsText" text="LR">
      <formula>NOT(ISERROR(SEARCH("LR",AG15)))</formula>
    </cfRule>
    <cfRule type="containsText" dxfId="120" priority="30" operator="containsText" text="SR">
      <formula>NOT(ISERROR(SEARCH("SR",AG15)))</formula>
    </cfRule>
  </conditionalFormatting>
  <conditionalFormatting sqref="R18:R19">
    <cfRule type="cellIs" dxfId="119" priority="16" operator="between">
      <formula>15</formula>
      <formula>25</formula>
    </cfRule>
    <cfRule type="cellIs" dxfId="118" priority="17" operator="between">
      <formula>8</formula>
      <formula>12</formula>
    </cfRule>
    <cfRule type="cellIs" dxfId="117" priority="18" operator="between">
      <formula>4</formula>
      <formula>6</formula>
    </cfRule>
    <cfRule type="cellIs" dxfId="116" priority="19" operator="between">
      <formula>1</formula>
      <formula>3</formula>
    </cfRule>
    <cfRule type="cellIs" dxfId="115" priority="20" operator="equal">
      <formula>0</formula>
    </cfRule>
  </conditionalFormatting>
  <conditionalFormatting sqref="S18:S19">
    <cfRule type="containsText" dxfId="114" priority="6" operator="containsText" text="ER">
      <formula>NOT(ISERROR(SEARCH("ER",S18)))</formula>
    </cfRule>
    <cfRule type="containsText" dxfId="113" priority="7" operator="containsText" text="HR">
      <formula>NOT(ISERROR(SEARCH("HR",S18)))</formula>
    </cfRule>
    <cfRule type="containsText" dxfId="112" priority="8" operator="containsText" text="MR">
      <formula>NOT(ISERROR(SEARCH("MR",S18)))</formula>
    </cfRule>
    <cfRule type="containsText" dxfId="111" priority="9" operator="containsText" text="LR">
      <formula>NOT(ISERROR(SEARCH("LR",S18)))</formula>
    </cfRule>
    <cfRule type="containsText" dxfId="110" priority="10" operator="containsText" text="SR">
      <formula>NOT(ISERROR(SEARCH("SR",S18)))</formula>
    </cfRule>
  </conditionalFormatting>
  <conditionalFormatting sqref="AF18:AF19">
    <cfRule type="cellIs" dxfId="109" priority="11" operator="between">
      <formula>15</formula>
      <formula>25</formula>
    </cfRule>
    <cfRule type="cellIs" dxfId="108" priority="12" operator="between">
      <formula>8</formula>
      <formula>12</formula>
    </cfRule>
    <cfRule type="cellIs" dxfId="107" priority="13" operator="between">
      <formula>4</formula>
      <formula>6</formula>
    </cfRule>
    <cfRule type="cellIs" dxfId="106" priority="14" operator="between">
      <formula>1</formula>
      <formula>3</formula>
    </cfRule>
    <cfRule type="cellIs" dxfId="105" priority="15" operator="equal">
      <formula>0</formula>
    </cfRule>
  </conditionalFormatting>
  <conditionalFormatting sqref="AG18:AG19">
    <cfRule type="containsText" dxfId="104" priority="1" operator="containsText" text="ER">
      <formula>NOT(ISERROR(SEARCH("ER",AG18)))</formula>
    </cfRule>
    <cfRule type="containsText" dxfId="103" priority="2" operator="containsText" text="HR">
      <formula>NOT(ISERROR(SEARCH("HR",AG18)))</formula>
    </cfRule>
    <cfRule type="containsText" dxfId="102" priority="3" operator="containsText" text="MR">
      <formula>NOT(ISERROR(SEARCH("MR",AG18)))</formula>
    </cfRule>
    <cfRule type="containsText" dxfId="101" priority="4" operator="containsText" text="LR">
      <formula>NOT(ISERROR(SEARCH("LR",AG18)))</formula>
    </cfRule>
    <cfRule type="containsText" dxfId="100" priority="5" operator="containsText" text="SR">
      <formula>NOT(ISERROR(SEARCH("SR",AG18)))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4"/>
  <sheetViews>
    <sheetView showGridLines="0" tabSelected="1" topLeftCell="A4" zoomScale="85" zoomScaleNormal="85" workbookViewId="0">
      <pane xSplit="1" ySplit="8" topLeftCell="U19" activePane="bottomRight" state="frozen"/>
      <selection activeCell="A4" sqref="A4"/>
      <selection pane="topRight" activeCell="B4" sqref="B4"/>
      <selection pane="bottomLeft" activeCell="A12" sqref="A12"/>
      <selection pane="bottomRight" activeCell="AH20" sqref="AH20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8.5703125" customWidth="1"/>
    <col min="36" max="36" width="24.5703125" customWidth="1"/>
    <col min="37" max="37" width="18.85546875" customWidth="1"/>
    <col min="38" max="38" width="2.140625" customWidth="1"/>
    <col min="39" max="50" width="14.28515625" customWidth="1"/>
  </cols>
  <sheetData>
    <row r="1" spans="1:50" ht="15" customHeight="1">
      <c r="A1" s="128"/>
      <c r="B1" s="129"/>
      <c r="C1" s="130"/>
      <c r="D1" s="50" t="s">
        <v>80</v>
      </c>
      <c r="E1" s="48" t="s">
        <v>84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>
      <c r="A2" s="131"/>
      <c r="B2" s="132"/>
      <c r="C2" s="133"/>
      <c r="D2" s="47" t="s">
        <v>79</v>
      </c>
      <c r="E2" s="49" t="s">
        <v>82</v>
      </c>
      <c r="F2" s="137" t="s">
        <v>20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50" ht="30.75" customHeight="1">
      <c r="A3" s="134"/>
      <c r="B3" s="135"/>
      <c r="C3" s="136"/>
      <c r="D3" s="46" t="s">
        <v>81</v>
      </c>
      <c r="E3" s="3" t="s">
        <v>83</v>
      </c>
      <c r="F3" s="139" t="s">
        <v>85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165</v>
      </c>
      <c r="H5" s="2" t="s">
        <v>25</v>
      </c>
      <c r="I5" s="44"/>
      <c r="J5" s="45"/>
      <c r="K5" s="44" t="s">
        <v>61</v>
      </c>
      <c r="L5" s="45"/>
    </row>
    <row r="6" spans="1:50" s="2" customFormat="1">
      <c r="A6" s="2" t="s">
        <v>22</v>
      </c>
      <c r="C6" s="2" t="s">
        <v>64</v>
      </c>
      <c r="H6" s="2" t="s">
        <v>24</v>
      </c>
      <c r="I6" s="44"/>
      <c r="J6" s="45"/>
      <c r="K6" s="44" t="s">
        <v>166</v>
      </c>
      <c r="L6" s="45"/>
    </row>
    <row r="8" spans="1:50" ht="15" customHeight="1">
      <c r="A8" s="126" t="s">
        <v>0</v>
      </c>
      <c r="B8" s="126" t="s">
        <v>23</v>
      </c>
      <c r="C8" s="126"/>
      <c r="D8" s="126" t="s">
        <v>26</v>
      </c>
      <c r="E8" s="124" t="s">
        <v>1</v>
      </c>
      <c r="F8" s="124" t="s">
        <v>2</v>
      </c>
      <c r="G8" s="124" t="s">
        <v>3</v>
      </c>
      <c r="H8" s="127" t="s">
        <v>43</v>
      </c>
      <c r="I8" s="127"/>
      <c r="J8" s="127"/>
      <c r="K8" s="127"/>
      <c r="L8" s="127"/>
      <c r="M8" s="125" t="s">
        <v>56</v>
      </c>
      <c r="N8" s="125"/>
      <c r="O8" s="125"/>
      <c r="P8" s="125"/>
      <c r="Q8" s="125"/>
      <c r="R8" s="124" t="s">
        <v>59</v>
      </c>
      <c r="S8" s="124"/>
      <c r="T8" s="126" t="s">
        <v>14</v>
      </c>
      <c r="U8" s="126"/>
      <c r="V8" s="127" t="s">
        <v>43</v>
      </c>
      <c r="W8" s="127"/>
      <c r="X8" s="127"/>
      <c r="Y8" s="127"/>
      <c r="Z8" s="127"/>
      <c r="AA8" s="125" t="s">
        <v>56</v>
      </c>
      <c r="AB8" s="125"/>
      <c r="AC8" s="125"/>
      <c r="AD8" s="125"/>
      <c r="AE8" s="125"/>
      <c r="AF8" s="126" t="s">
        <v>15</v>
      </c>
      <c r="AG8" s="126"/>
      <c r="AH8" s="123" t="s">
        <v>16</v>
      </c>
      <c r="AI8" s="123" t="s">
        <v>17</v>
      </c>
      <c r="AJ8" s="123" t="s">
        <v>18</v>
      </c>
      <c r="AK8" s="124" t="s">
        <v>19</v>
      </c>
      <c r="AM8" s="118" t="s">
        <v>65</v>
      </c>
      <c r="AN8" s="118" t="s">
        <v>66</v>
      </c>
      <c r="AO8" s="118" t="s">
        <v>67</v>
      </c>
      <c r="AP8" s="118" t="s">
        <v>68</v>
      </c>
      <c r="AQ8" s="118" t="s">
        <v>69</v>
      </c>
      <c r="AR8" s="118" t="s">
        <v>70</v>
      </c>
      <c r="AS8" s="118" t="s">
        <v>72</v>
      </c>
      <c r="AT8" s="118" t="s">
        <v>73</v>
      </c>
      <c r="AU8" s="118" t="s">
        <v>74</v>
      </c>
      <c r="AV8" s="118" t="s">
        <v>75</v>
      </c>
      <c r="AW8" s="118" t="s">
        <v>76</v>
      </c>
      <c r="AX8" s="118" t="s">
        <v>77</v>
      </c>
    </row>
    <row r="9" spans="1:50" ht="63.75">
      <c r="A9" s="126"/>
      <c r="B9" s="126"/>
      <c r="C9" s="126"/>
      <c r="D9" s="126"/>
      <c r="E9" s="124"/>
      <c r="F9" s="124"/>
      <c r="G9" s="124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4"/>
      <c r="S9" s="124"/>
      <c r="T9" s="126"/>
      <c r="U9" s="126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26"/>
      <c r="AG9" s="126"/>
      <c r="AH9" s="123"/>
      <c r="AI9" s="123"/>
      <c r="AJ9" s="123"/>
      <c r="AK9" s="124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</row>
    <row r="10" spans="1:50" ht="60">
      <c r="A10" s="126"/>
      <c r="B10" s="126"/>
      <c r="C10" s="126"/>
      <c r="D10" s="126"/>
      <c r="E10" s="124"/>
      <c r="F10" s="124"/>
      <c r="G10" s="124"/>
      <c r="H10" s="43">
        <v>1</v>
      </c>
      <c r="I10" s="43">
        <v>2</v>
      </c>
      <c r="J10" s="43">
        <v>3</v>
      </c>
      <c r="K10" s="43">
        <v>4</v>
      </c>
      <c r="L10" s="43">
        <v>5</v>
      </c>
      <c r="M10" s="42">
        <v>1</v>
      </c>
      <c r="N10" s="42">
        <v>2</v>
      </c>
      <c r="O10" s="42">
        <v>3</v>
      </c>
      <c r="P10" s="42">
        <v>4</v>
      </c>
      <c r="Q10" s="42">
        <v>5</v>
      </c>
      <c r="R10" s="22" t="s">
        <v>78</v>
      </c>
      <c r="S10" s="22" t="s">
        <v>34</v>
      </c>
      <c r="T10" s="126"/>
      <c r="U10" s="126"/>
      <c r="V10" s="43">
        <v>1</v>
      </c>
      <c r="W10" s="43">
        <v>2</v>
      </c>
      <c r="X10" s="43">
        <v>3</v>
      </c>
      <c r="Y10" s="43">
        <v>4</v>
      </c>
      <c r="Z10" s="43">
        <v>5</v>
      </c>
      <c r="AA10" s="42">
        <v>1</v>
      </c>
      <c r="AB10" s="42">
        <v>2</v>
      </c>
      <c r="AC10" s="42">
        <v>3</v>
      </c>
      <c r="AD10" s="42">
        <v>4</v>
      </c>
      <c r="AE10" s="42">
        <v>5</v>
      </c>
      <c r="AF10" s="22" t="s">
        <v>78</v>
      </c>
      <c r="AG10" s="22" t="s">
        <v>34</v>
      </c>
      <c r="AH10" s="123"/>
      <c r="AI10" s="123"/>
      <c r="AJ10" s="123"/>
      <c r="AK10" s="124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</row>
    <row r="11" spans="1:50">
      <c r="A11" s="21" t="s">
        <v>63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16"/>
      <c r="AI11" s="11"/>
      <c r="AJ11" s="11"/>
      <c r="AK11" s="22"/>
    </row>
    <row r="12" spans="1:50" s="1" customFormat="1" ht="66" customHeight="1">
      <c r="A12" s="5">
        <v>1</v>
      </c>
      <c r="B12" s="121" t="s">
        <v>86</v>
      </c>
      <c r="C12" s="122"/>
      <c r="D12" s="67" t="s">
        <v>90</v>
      </c>
      <c r="E12" s="68" t="s">
        <v>94</v>
      </c>
      <c r="F12" s="68" t="s">
        <v>95</v>
      </c>
      <c r="G12" s="145" t="s">
        <v>169</v>
      </c>
      <c r="H12" s="7">
        <v>1</v>
      </c>
      <c r="I12" s="7"/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3</v>
      </c>
      <c r="S12" s="36" t="str">
        <f>IF(R12=0,"SR",IF(AND(R12&gt;=1,R12&lt;=3),"LR",IF(AND(R12&gt;=4,R12&lt;=6),"MR",IF(AND(R12&gt;=8,R12&lt;=12),"HR","ER"))))</f>
        <v>LR</v>
      </c>
      <c r="T12" s="82" t="s">
        <v>102</v>
      </c>
      <c r="U12" s="83"/>
      <c r="V12" s="9">
        <v>1</v>
      </c>
      <c r="W12" s="7"/>
      <c r="X12" s="7"/>
      <c r="Y12" s="7"/>
      <c r="Z12" s="7"/>
      <c r="AA12" s="5"/>
      <c r="AB12" s="5">
        <v>2</v>
      </c>
      <c r="AC12" s="5"/>
      <c r="AD12" s="5"/>
      <c r="AE12" s="5"/>
      <c r="AF12" s="3">
        <f>(SUM(V12:Z12))*(SUM(AA12:AE12))</f>
        <v>2</v>
      </c>
      <c r="AG12" s="36" t="str">
        <f>IF(AF12=0,"SR",IF(AND(AF12&gt;=1,AF12&lt;=3),"LR",IF(AND(AF12&gt;=4,AF12&lt;=6),"MR",IF(AND(AF12&gt;=8,AF12&lt;=12),"HR","ER"))))</f>
        <v>LR</v>
      </c>
      <c r="AH12" s="5"/>
      <c r="AI12" s="62" t="s">
        <v>111</v>
      </c>
      <c r="AJ12" s="62" t="s">
        <v>145</v>
      </c>
      <c r="AK12" s="62" t="s">
        <v>146</v>
      </c>
      <c r="AM12" s="62" t="s">
        <v>147</v>
      </c>
      <c r="AN12" s="62" t="s">
        <v>147</v>
      </c>
      <c r="AO12" s="62" t="s">
        <v>147</v>
      </c>
      <c r="AP12" s="62" t="s">
        <v>147</v>
      </c>
      <c r="AQ12" s="62" t="s">
        <v>147</v>
      </c>
      <c r="AR12" s="62" t="s">
        <v>147</v>
      </c>
      <c r="AS12" s="3"/>
      <c r="AT12" s="3"/>
      <c r="AU12" s="3"/>
      <c r="AV12" s="3"/>
      <c r="AW12" s="3"/>
      <c r="AX12" s="3"/>
    </row>
    <row r="13" spans="1:50" s="1" customFormat="1" ht="66" customHeight="1">
      <c r="A13" s="3">
        <v>2</v>
      </c>
      <c r="B13" s="104" t="s">
        <v>87</v>
      </c>
      <c r="C13" s="105"/>
      <c r="D13" s="68" t="s">
        <v>91</v>
      </c>
      <c r="E13" s="68" t="s">
        <v>96</v>
      </c>
      <c r="F13" s="68" t="s">
        <v>97</v>
      </c>
      <c r="G13" s="145" t="s">
        <v>169</v>
      </c>
      <c r="H13" s="8">
        <v>1</v>
      </c>
      <c r="I13" s="8"/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6" si="0">(SUM(H13:L13))*(SUM(M13:Q13))</f>
        <v>1</v>
      </c>
      <c r="S13" s="36" t="str">
        <f t="shared" ref="S13:S16" si="1">IF(R13=0,"SR",IF(AND(R13&gt;=1,R13&lt;=3),"LR",IF(AND(R13&gt;=4,R13&lt;=6),"MR",IF(AND(R13&gt;=8,R13&lt;=12),"HR","ER"))))</f>
        <v>LR</v>
      </c>
      <c r="T13" s="82" t="s">
        <v>103</v>
      </c>
      <c r="U13" s="83"/>
      <c r="V13" s="8">
        <v>1</v>
      </c>
      <c r="W13" s="8"/>
      <c r="X13" s="8"/>
      <c r="Y13" s="8"/>
      <c r="Z13" s="8"/>
      <c r="AA13" s="3">
        <v>1</v>
      </c>
      <c r="AB13" s="3"/>
      <c r="AC13" s="3"/>
      <c r="AD13" s="3"/>
      <c r="AE13" s="3"/>
      <c r="AF13" s="3">
        <f t="shared" ref="AF13:AF16" si="2">(SUM(V13:Z13))*(SUM(AA13:AE13))</f>
        <v>1</v>
      </c>
      <c r="AG13" s="36" t="str">
        <f t="shared" ref="AG13:AG16" si="3">IF(AF13=0,"SR",IF(AND(AF13&gt;=1,AF13&lt;=3),"LR",IF(AND(AF13&gt;=4,AF13&lt;=6),"MR",IF(AND(AF13&gt;=8,AF13&lt;=12),"HR","ER"))))</f>
        <v>LR</v>
      </c>
      <c r="AH13" s="3"/>
      <c r="AI13" s="62" t="s">
        <v>111</v>
      </c>
      <c r="AJ13" s="62" t="s">
        <v>145</v>
      </c>
      <c r="AK13" s="62" t="s">
        <v>146</v>
      </c>
      <c r="AM13" s="62" t="s">
        <v>147</v>
      </c>
      <c r="AN13" s="62" t="s">
        <v>147</v>
      </c>
      <c r="AO13" s="62" t="s">
        <v>147</v>
      </c>
      <c r="AP13" s="62" t="s">
        <v>147</v>
      </c>
      <c r="AQ13" s="62" t="s">
        <v>147</v>
      </c>
      <c r="AR13" s="62" t="s">
        <v>147</v>
      </c>
      <c r="AS13" s="3"/>
      <c r="AT13" s="3"/>
      <c r="AU13" s="3"/>
      <c r="AV13" s="3"/>
      <c r="AW13" s="3"/>
      <c r="AX13" s="3"/>
    </row>
    <row r="14" spans="1:50" s="1" customFormat="1" ht="66" customHeight="1">
      <c r="A14" s="3">
        <v>3</v>
      </c>
      <c r="B14" s="104" t="s">
        <v>88</v>
      </c>
      <c r="C14" s="105"/>
      <c r="D14" s="67" t="s">
        <v>92</v>
      </c>
      <c r="E14" s="68" t="s">
        <v>98</v>
      </c>
      <c r="F14" s="68" t="s">
        <v>99</v>
      </c>
      <c r="G14" s="145" t="s">
        <v>169</v>
      </c>
      <c r="H14" s="8">
        <v>1</v>
      </c>
      <c r="I14" s="8"/>
      <c r="J14" s="8"/>
      <c r="K14" s="8"/>
      <c r="L14" s="8"/>
      <c r="M14" s="3"/>
      <c r="N14" s="3"/>
      <c r="O14" s="3">
        <v>3</v>
      </c>
      <c r="P14" s="3"/>
      <c r="Q14" s="3"/>
      <c r="R14" s="3">
        <f t="shared" si="0"/>
        <v>3</v>
      </c>
      <c r="S14" s="36" t="str">
        <f t="shared" si="1"/>
        <v>LR</v>
      </c>
      <c r="T14" s="82" t="s">
        <v>104</v>
      </c>
      <c r="U14" s="83"/>
      <c r="V14" s="8">
        <v>1</v>
      </c>
      <c r="W14" s="8"/>
      <c r="X14" s="8"/>
      <c r="Y14" s="8"/>
      <c r="Z14" s="8"/>
      <c r="AA14" s="3">
        <v>1</v>
      </c>
      <c r="AB14" s="3"/>
      <c r="AC14" s="3"/>
      <c r="AD14" s="3"/>
      <c r="AE14" s="3"/>
      <c r="AF14" s="3">
        <f t="shared" si="2"/>
        <v>1</v>
      </c>
      <c r="AG14" s="36" t="str">
        <f t="shared" si="3"/>
        <v>LR</v>
      </c>
      <c r="AH14" s="3"/>
      <c r="AI14" s="62" t="s">
        <v>111</v>
      </c>
      <c r="AJ14" s="62" t="s">
        <v>145</v>
      </c>
      <c r="AK14" s="62" t="s">
        <v>146</v>
      </c>
      <c r="AM14" s="62" t="s">
        <v>147</v>
      </c>
      <c r="AN14" s="62" t="s">
        <v>147</v>
      </c>
      <c r="AO14" s="62" t="s">
        <v>147</v>
      </c>
      <c r="AP14" s="62" t="s">
        <v>147</v>
      </c>
      <c r="AQ14" s="62" t="s">
        <v>147</v>
      </c>
      <c r="AR14" s="62" t="s">
        <v>147</v>
      </c>
      <c r="AS14" s="3"/>
      <c r="AT14" s="3"/>
      <c r="AU14" s="3"/>
      <c r="AV14" s="3"/>
      <c r="AW14" s="3"/>
      <c r="AX14" s="3"/>
    </row>
    <row r="15" spans="1:50" s="1" customFormat="1" ht="91.9" customHeight="1">
      <c r="A15" s="62">
        <v>4</v>
      </c>
      <c r="B15" s="104" t="s">
        <v>114</v>
      </c>
      <c r="C15" s="105"/>
      <c r="D15" s="67" t="s">
        <v>115</v>
      </c>
      <c r="E15" s="68" t="s">
        <v>116</v>
      </c>
      <c r="F15" s="68" t="s">
        <v>117</v>
      </c>
      <c r="G15" s="145" t="s">
        <v>169</v>
      </c>
      <c r="H15" s="8"/>
      <c r="I15" s="8"/>
      <c r="J15" s="8"/>
      <c r="K15" s="8"/>
      <c r="L15" s="8">
        <v>5</v>
      </c>
      <c r="M15" s="62"/>
      <c r="N15" s="62">
        <v>2</v>
      </c>
      <c r="O15" s="62"/>
      <c r="P15" s="62"/>
      <c r="Q15" s="62"/>
      <c r="R15" s="62">
        <f t="shared" si="0"/>
        <v>10</v>
      </c>
      <c r="S15" s="36" t="str">
        <f t="shared" si="1"/>
        <v>HR</v>
      </c>
      <c r="T15" s="82" t="s">
        <v>120</v>
      </c>
      <c r="U15" s="83"/>
      <c r="V15" s="8"/>
      <c r="W15" s="8"/>
      <c r="X15" s="8">
        <v>3</v>
      </c>
      <c r="Y15" s="8"/>
      <c r="Z15" s="8"/>
      <c r="AA15" s="62">
        <v>1</v>
      </c>
      <c r="AB15" s="62"/>
      <c r="AC15" s="62"/>
      <c r="AD15" s="62"/>
      <c r="AE15" s="62"/>
      <c r="AF15" s="62">
        <f t="shared" si="2"/>
        <v>3</v>
      </c>
      <c r="AG15" s="36" t="str">
        <f t="shared" si="3"/>
        <v>LR</v>
      </c>
      <c r="AH15" s="56" t="s">
        <v>122</v>
      </c>
      <c r="AI15" s="62" t="s">
        <v>111</v>
      </c>
      <c r="AJ15" s="62" t="s">
        <v>145</v>
      </c>
      <c r="AK15" s="62" t="s">
        <v>146</v>
      </c>
      <c r="AM15" s="62" t="s">
        <v>147</v>
      </c>
      <c r="AN15" s="62" t="s">
        <v>147</v>
      </c>
      <c r="AO15" s="62" t="s">
        <v>147</v>
      </c>
      <c r="AP15" s="62" t="s">
        <v>147</v>
      </c>
      <c r="AQ15" s="62" t="s">
        <v>147</v>
      </c>
      <c r="AR15" s="62" t="s">
        <v>147</v>
      </c>
      <c r="AS15" s="62"/>
      <c r="AT15" s="62"/>
      <c r="AU15" s="62"/>
      <c r="AV15" s="62"/>
      <c r="AW15" s="62"/>
      <c r="AX15" s="62"/>
    </row>
    <row r="16" spans="1:50" s="1" customFormat="1" ht="66" customHeight="1">
      <c r="A16" s="3">
        <v>5</v>
      </c>
      <c r="B16" s="104" t="s">
        <v>89</v>
      </c>
      <c r="C16" s="105"/>
      <c r="D16" s="68" t="s">
        <v>93</v>
      </c>
      <c r="E16" s="68" t="s">
        <v>100</v>
      </c>
      <c r="F16" s="68" t="s">
        <v>101</v>
      </c>
      <c r="G16" s="145" t="s">
        <v>169</v>
      </c>
      <c r="H16" s="8">
        <v>1</v>
      </c>
      <c r="I16" s="8"/>
      <c r="J16" s="8"/>
      <c r="K16" s="8"/>
      <c r="L16" s="8"/>
      <c r="M16" s="3">
        <v>1</v>
      </c>
      <c r="N16" s="3"/>
      <c r="O16" s="3"/>
      <c r="P16" s="3"/>
      <c r="Q16" s="3"/>
      <c r="R16" s="3">
        <f t="shared" si="0"/>
        <v>1</v>
      </c>
      <c r="S16" s="36" t="str">
        <f t="shared" si="1"/>
        <v>LR</v>
      </c>
      <c r="T16" s="82" t="s">
        <v>105</v>
      </c>
      <c r="U16" s="83"/>
      <c r="V16" s="8">
        <v>1</v>
      </c>
      <c r="W16" s="8"/>
      <c r="X16" s="8"/>
      <c r="Y16" s="8"/>
      <c r="Z16" s="8"/>
      <c r="AA16" s="3">
        <v>1</v>
      </c>
      <c r="AB16" s="3"/>
      <c r="AC16" s="3"/>
      <c r="AD16" s="3"/>
      <c r="AE16" s="3"/>
      <c r="AF16" s="3">
        <f t="shared" si="2"/>
        <v>1</v>
      </c>
      <c r="AG16" s="36" t="str">
        <f t="shared" si="3"/>
        <v>LR</v>
      </c>
      <c r="AH16" s="3"/>
      <c r="AI16" s="62" t="s">
        <v>111</v>
      </c>
      <c r="AJ16" s="62" t="s">
        <v>145</v>
      </c>
      <c r="AK16" s="62" t="s">
        <v>146</v>
      </c>
      <c r="AM16" s="62" t="s">
        <v>147</v>
      </c>
      <c r="AN16" s="62" t="s">
        <v>147</v>
      </c>
      <c r="AO16" s="62" t="s">
        <v>147</v>
      </c>
      <c r="AP16" s="62" t="s">
        <v>147</v>
      </c>
      <c r="AQ16" s="62" t="s">
        <v>147</v>
      </c>
      <c r="AR16" s="62" t="s">
        <v>147</v>
      </c>
      <c r="AS16" s="3"/>
      <c r="AT16" s="3"/>
      <c r="AU16" s="3"/>
      <c r="AV16" s="3"/>
      <c r="AW16" s="3"/>
      <c r="AX16" s="3"/>
    </row>
    <row r="17" spans="1:51" s="1" customFormat="1">
      <c r="A17" s="44" t="s">
        <v>71</v>
      </c>
      <c r="B17" s="51"/>
      <c r="C17" s="51"/>
      <c r="D17" s="51"/>
      <c r="E17" s="51"/>
      <c r="F17" s="51"/>
      <c r="H17" s="52"/>
      <c r="I17" s="52"/>
      <c r="J17" s="52"/>
      <c r="K17" s="52"/>
      <c r="L17" s="52"/>
      <c r="T17" s="53"/>
      <c r="U17" s="53"/>
      <c r="V17" s="52"/>
      <c r="W17" s="52"/>
      <c r="X17" s="52"/>
      <c r="Y17" s="52"/>
      <c r="Z17" s="52"/>
    </row>
    <row r="18" spans="1:51" s="1" customFormat="1" ht="127.5" customHeight="1">
      <c r="A18" s="78">
        <v>6</v>
      </c>
      <c r="B18" s="82" t="s">
        <v>150</v>
      </c>
      <c r="C18" s="83"/>
      <c r="D18" s="75" t="s">
        <v>151</v>
      </c>
      <c r="E18" s="75" t="s">
        <v>152</v>
      </c>
      <c r="F18" s="75" t="s">
        <v>153</v>
      </c>
      <c r="G18" s="75" t="s">
        <v>154</v>
      </c>
      <c r="H18" s="8"/>
      <c r="I18" s="8"/>
      <c r="J18" s="8">
        <v>3</v>
      </c>
      <c r="K18" s="8"/>
      <c r="L18" s="8"/>
      <c r="M18" s="62">
        <v>1</v>
      </c>
      <c r="N18" s="62"/>
      <c r="O18" s="62"/>
      <c r="P18" s="62"/>
      <c r="Q18" s="62"/>
      <c r="R18" s="62">
        <f t="shared" ref="R18:R19" si="4">(SUM(H18:L18))*(SUM(M18:Q18))</f>
        <v>3</v>
      </c>
      <c r="S18" s="36" t="str">
        <f t="shared" ref="S18:S19" si="5">IF(R18=1,"SR",IF(AND(R18&gt;=2,R18&lt;=3),"LR",IF(AND(R18&gt;=4,R18&lt;=6),"MR",IF(AND(R18&gt;=8,R18&lt;=12),"HR","ER"))))</f>
        <v>LR</v>
      </c>
      <c r="T18" s="99" t="s">
        <v>155</v>
      </c>
      <c r="U18" s="99"/>
      <c r="V18" s="8">
        <v>1</v>
      </c>
      <c r="W18" s="8"/>
      <c r="X18" s="8"/>
      <c r="Y18" s="8"/>
      <c r="Z18" s="8"/>
      <c r="AA18" s="62">
        <v>1</v>
      </c>
      <c r="AB18" s="62"/>
      <c r="AC18" s="62"/>
      <c r="AD18" s="62"/>
      <c r="AE18" s="62"/>
      <c r="AF18" s="62">
        <f t="shared" ref="AF18:AF19" si="6">(SUM(V18:Z18))*(SUM(AA18:AE18))</f>
        <v>1</v>
      </c>
      <c r="AG18" s="36" t="str">
        <f t="shared" ref="AG18:AG19" si="7">IF(AF18=1,"SR",IF(AND(AF18&gt;=2,AF18&lt;=3),"LR",IF(AND(AF18&gt;=4,AF18&lt;=6),"MR",IF(AND(AF18&gt;=8,AF18&lt;=12),"HR","ER"))))</f>
        <v>SR</v>
      </c>
      <c r="AH18" s="79" t="s">
        <v>156</v>
      </c>
      <c r="AI18" s="56" t="s">
        <v>168</v>
      </c>
      <c r="AJ18" s="62" t="s">
        <v>145</v>
      </c>
      <c r="AK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</row>
    <row r="19" spans="1:51" ht="90">
      <c r="A19" s="78">
        <v>7</v>
      </c>
      <c r="B19" s="82" t="s">
        <v>157</v>
      </c>
      <c r="C19" s="83"/>
      <c r="D19" s="75" t="s">
        <v>158</v>
      </c>
      <c r="E19" s="75" t="s">
        <v>159</v>
      </c>
      <c r="F19" s="75" t="s">
        <v>160</v>
      </c>
      <c r="G19" s="75" t="s">
        <v>154</v>
      </c>
      <c r="H19" s="8"/>
      <c r="I19" s="8">
        <v>2</v>
      </c>
      <c r="J19" s="8"/>
      <c r="K19" s="8"/>
      <c r="L19" s="8"/>
      <c r="M19" s="62">
        <v>1</v>
      </c>
      <c r="N19" s="62"/>
      <c r="O19" s="62"/>
      <c r="P19" s="62"/>
      <c r="Q19" s="62"/>
      <c r="R19" s="62">
        <f t="shared" si="4"/>
        <v>2</v>
      </c>
      <c r="S19" s="36" t="str">
        <f t="shared" si="5"/>
        <v>LR</v>
      </c>
      <c r="T19" s="99" t="s">
        <v>161</v>
      </c>
      <c r="U19" s="99"/>
      <c r="V19" s="8">
        <v>1</v>
      </c>
      <c r="W19" s="8"/>
      <c r="X19" s="8"/>
      <c r="Y19" s="8"/>
      <c r="Z19" s="8"/>
      <c r="AA19" s="62">
        <v>1</v>
      </c>
      <c r="AB19" s="62"/>
      <c r="AC19" s="62"/>
      <c r="AD19" s="62"/>
      <c r="AE19" s="62"/>
      <c r="AF19" s="62">
        <f t="shared" si="6"/>
        <v>1</v>
      </c>
      <c r="AG19" s="36" t="str">
        <f t="shared" si="7"/>
        <v>SR</v>
      </c>
      <c r="AH19" s="79" t="s">
        <v>156</v>
      </c>
      <c r="AI19" s="62" t="s">
        <v>111</v>
      </c>
      <c r="AJ19" s="62" t="s">
        <v>162</v>
      </c>
      <c r="AK19" s="56" t="s">
        <v>163</v>
      </c>
      <c r="AL19" s="1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1"/>
    </row>
    <row r="20" spans="1:51">
      <c r="A20" s="25"/>
      <c r="B20" s="41" t="s">
        <v>32</v>
      </c>
      <c r="C20" s="26"/>
      <c r="D20" s="26"/>
      <c r="E20" s="26"/>
      <c r="F20" s="26"/>
      <c r="G20" s="26"/>
      <c r="H20" s="26"/>
      <c r="I20" s="26"/>
      <c r="J20" s="26"/>
      <c r="L20" s="27"/>
      <c r="M20" s="25"/>
      <c r="N20" s="25"/>
    </row>
    <row r="21" spans="1:51">
      <c r="A21" s="25"/>
      <c r="B21" s="100" t="s">
        <v>33</v>
      </c>
      <c r="C21" s="100"/>
      <c r="D21" s="100"/>
      <c r="E21" s="100"/>
      <c r="F21" s="100"/>
      <c r="G21" s="100"/>
      <c r="H21" s="100"/>
      <c r="I21" s="26"/>
      <c r="J21" s="29" t="s">
        <v>34</v>
      </c>
      <c r="K21" s="29"/>
      <c r="L21" s="27"/>
      <c r="M21" s="25"/>
      <c r="N21" s="25"/>
      <c r="O21" s="24" t="s">
        <v>55</v>
      </c>
    </row>
    <row r="22" spans="1:51" ht="2.25" customHeight="1">
      <c r="A22" s="25"/>
      <c r="B22" s="28"/>
      <c r="C22" s="28"/>
      <c r="D22" s="28"/>
      <c r="E22" s="28"/>
      <c r="F22" s="28"/>
      <c r="G22" s="28"/>
      <c r="H22" s="28"/>
      <c r="I22" s="26"/>
      <c r="J22" s="29"/>
      <c r="K22" s="29"/>
      <c r="L22" s="27"/>
      <c r="M22" s="25"/>
      <c r="N22" s="25"/>
    </row>
    <row r="23" spans="1:51" ht="21" customHeight="1">
      <c r="A23" s="80"/>
      <c r="B23" s="101"/>
      <c r="C23" s="102" t="s">
        <v>56</v>
      </c>
      <c r="D23" s="103"/>
      <c r="E23" s="103"/>
      <c r="F23" s="103"/>
      <c r="G23" s="103"/>
      <c r="H23" s="103"/>
      <c r="I23" s="26"/>
      <c r="J23" s="29"/>
      <c r="K23" s="29"/>
      <c r="L23" s="27"/>
      <c r="M23" s="25"/>
      <c r="N23" s="25"/>
      <c r="S23" s="25"/>
      <c r="T23" s="25"/>
    </row>
    <row r="24" spans="1:51">
      <c r="A24" s="106" t="s">
        <v>43</v>
      </c>
      <c r="B24" s="107"/>
      <c r="C24" s="31"/>
      <c r="D24" s="10">
        <v>1</v>
      </c>
      <c r="E24" s="10">
        <v>2</v>
      </c>
      <c r="F24" s="10">
        <v>3</v>
      </c>
      <c r="G24" s="10">
        <v>4</v>
      </c>
      <c r="H24" s="10">
        <v>5</v>
      </c>
      <c r="I24" s="26"/>
      <c r="J24" s="112" t="s">
        <v>35</v>
      </c>
      <c r="K24" s="113"/>
      <c r="L24" s="114"/>
      <c r="M24" s="32" t="s">
        <v>36</v>
      </c>
      <c r="N24" s="10"/>
      <c r="O24" s="89" t="s">
        <v>27</v>
      </c>
      <c r="P24" s="90"/>
      <c r="Q24" s="90"/>
      <c r="R24" s="90"/>
      <c r="S24" s="90"/>
      <c r="T24" s="90"/>
      <c r="U24" s="91"/>
    </row>
    <row r="25" spans="1:51">
      <c r="A25" s="108"/>
      <c r="B25" s="109"/>
      <c r="C25" s="30">
        <v>1</v>
      </c>
      <c r="D25" s="34">
        <v>1</v>
      </c>
      <c r="E25" s="35">
        <v>2</v>
      </c>
      <c r="F25" s="35">
        <v>3</v>
      </c>
      <c r="G25" s="36">
        <v>4</v>
      </c>
      <c r="H25" s="36">
        <v>5</v>
      </c>
      <c r="I25" s="26"/>
      <c r="J25" s="115" t="s">
        <v>37</v>
      </c>
      <c r="K25" s="116"/>
      <c r="L25" s="117"/>
      <c r="M25" s="32" t="s">
        <v>38</v>
      </c>
      <c r="N25" s="10"/>
      <c r="O25" s="89" t="s">
        <v>28</v>
      </c>
      <c r="P25" s="90"/>
      <c r="Q25" s="90"/>
      <c r="R25" s="90"/>
      <c r="S25" s="90"/>
      <c r="T25" s="90"/>
      <c r="U25" s="91"/>
    </row>
    <row r="26" spans="1:51">
      <c r="A26" s="108"/>
      <c r="B26" s="109"/>
      <c r="C26" s="30">
        <v>2</v>
      </c>
      <c r="D26" s="35">
        <v>2</v>
      </c>
      <c r="E26" s="36">
        <v>4</v>
      </c>
      <c r="F26" s="36">
        <v>6</v>
      </c>
      <c r="G26" s="37">
        <v>8</v>
      </c>
      <c r="H26" s="37">
        <v>10</v>
      </c>
      <c r="I26" s="26"/>
      <c r="J26" s="86" t="s">
        <v>39</v>
      </c>
      <c r="K26" s="87"/>
      <c r="L26" s="88"/>
      <c r="M26" s="32" t="s">
        <v>40</v>
      </c>
      <c r="N26" s="10"/>
      <c r="O26" s="89" t="s">
        <v>29</v>
      </c>
      <c r="P26" s="90"/>
      <c r="Q26" s="90"/>
      <c r="R26" s="90"/>
      <c r="S26" s="90"/>
      <c r="T26" s="90"/>
      <c r="U26" s="91"/>
    </row>
    <row r="27" spans="1:51">
      <c r="A27" s="108"/>
      <c r="B27" s="109"/>
      <c r="C27" s="30">
        <v>3</v>
      </c>
      <c r="D27" s="35">
        <v>3</v>
      </c>
      <c r="E27" s="36">
        <v>6</v>
      </c>
      <c r="F27" s="37">
        <v>9</v>
      </c>
      <c r="G27" s="37">
        <v>11</v>
      </c>
      <c r="H27" s="38">
        <v>15</v>
      </c>
      <c r="I27" s="26"/>
      <c r="J27" s="92" t="s">
        <v>41</v>
      </c>
      <c r="K27" s="93"/>
      <c r="L27" s="94"/>
      <c r="M27" s="39" t="s">
        <v>42</v>
      </c>
      <c r="N27" s="10"/>
      <c r="O27" s="89" t="s">
        <v>30</v>
      </c>
      <c r="P27" s="90"/>
      <c r="Q27" s="90"/>
      <c r="R27" s="90"/>
      <c r="S27" s="90"/>
      <c r="T27" s="90"/>
      <c r="U27" s="91"/>
    </row>
    <row r="28" spans="1:51">
      <c r="A28" s="108"/>
      <c r="B28" s="109"/>
      <c r="C28" s="30">
        <v>4</v>
      </c>
      <c r="D28" s="36">
        <v>4</v>
      </c>
      <c r="E28" s="37">
        <v>8</v>
      </c>
      <c r="F28" s="37">
        <v>11</v>
      </c>
      <c r="G28" s="38">
        <v>15</v>
      </c>
      <c r="H28" s="38">
        <v>20</v>
      </c>
      <c r="I28" s="26"/>
      <c r="J28" s="95" t="s">
        <v>58</v>
      </c>
      <c r="K28" s="95"/>
      <c r="L28" s="96"/>
      <c r="M28" s="97">
        <v>0</v>
      </c>
      <c r="N28" s="98"/>
      <c r="O28" s="89" t="s">
        <v>31</v>
      </c>
      <c r="P28" s="90"/>
      <c r="Q28" s="90"/>
      <c r="R28" s="90"/>
      <c r="S28" s="90"/>
      <c r="T28" s="90"/>
      <c r="U28" s="91"/>
      <c r="V28" s="27"/>
      <c r="W28" s="27"/>
      <c r="X28" s="27"/>
      <c r="Y28" s="27"/>
      <c r="Z28" s="25"/>
      <c r="AA28" s="25"/>
    </row>
    <row r="29" spans="1:51">
      <c r="A29" s="110"/>
      <c r="B29" s="111"/>
      <c r="C29" s="30">
        <v>5</v>
      </c>
      <c r="D29" s="37">
        <v>5</v>
      </c>
      <c r="E29" s="37">
        <v>10</v>
      </c>
      <c r="F29" s="38">
        <v>15</v>
      </c>
      <c r="G29" s="40">
        <v>20</v>
      </c>
      <c r="H29" s="38">
        <v>25</v>
      </c>
      <c r="I29" s="26"/>
      <c r="J29" s="26"/>
      <c r="L29" s="27"/>
      <c r="M29" s="25"/>
      <c r="N29" s="25"/>
      <c r="S29" s="33"/>
      <c r="T29" s="27"/>
      <c r="U29" s="27"/>
      <c r="V29" s="27"/>
      <c r="W29" s="27"/>
      <c r="X29" s="27"/>
      <c r="Y29" s="27"/>
      <c r="Z29" s="25"/>
      <c r="AA29" s="25"/>
    </row>
    <row r="30" spans="1:51">
      <c r="A30" s="80"/>
      <c r="B30" s="80"/>
      <c r="I30" s="26"/>
      <c r="J30" s="26"/>
      <c r="L30" s="27"/>
      <c r="M30" s="25"/>
      <c r="N30" s="25"/>
      <c r="S30" s="54"/>
      <c r="T30" s="81"/>
      <c r="U30" s="81"/>
      <c r="V30" s="81"/>
      <c r="W30" s="81"/>
      <c r="X30" s="81"/>
      <c r="Y30" s="81"/>
      <c r="Z30" s="25"/>
      <c r="AA30" s="25"/>
    </row>
    <row r="31" spans="1:51">
      <c r="A31" s="25"/>
      <c r="B31" s="26"/>
      <c r="C31" s="26"/>
      <c r="D31" s="26"/>
      <c r="E31" s="26"/>
      <c r="F31" s="26"/>
      <c r="G31" s="26"/>
      <c r="H31" s="26"/>
      <c r="I31" s="26"/>
      <c r="J31" s="26"/>
      <c r="L31" s="27"/>
      <c r="M31" s="25"/>
      <c r="N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51">
      <c r="A32" s="25"/>
      <c r="B32" s="26" t="s">
        <v>57</v>
      </c>
      <c r="C32" s="26"/>
      <c r="D32" s="26"/>
      <c r="E32" s="26"/>
      <c r="F32" s="26"/>
      <c r="G32" s="26"/>
      <c r="H32" s="26"/>
      <c r="I32" s="26"/>
      <c r="J32" s="26"/>
      <c r="L32" s="27"/>
      <c r="M32" s="25"/>
      <c r="N32" s="25"/>
    </row>
    <row r="33" spans="1:14">
      <c r="A33" s="25"/>
      <c r="B33" s="26">
        <v>1</v>
      </c>
      <c r="C33" s="26" t="s">
        <v>44</v>
      </c>
      <c r="D33" s="26"/>
      <c r="E33" s="26"/>
      <c r="F33" s="26"/>
      <c r="G33" s="26"/>
      <c r="H33" s="26"/>
      <c r="I33" s="26"/>
      <c r="J33" s="26"/>
      <c r="L33" s="27"/>
      <c r="M33" s="25"/>
      <c r="N33" s="25"/>
    </row>
    <row r="34" spans="1:14">
      <c r="A34" s="25"/>
      <c r="B34" s="26">
        <v>2</v>
      </c>
      <c r="C34" s="26" t="s">
        <v>45</v>
      </c>
      <c r="D34" s="26"/>
      <c r="E34" s="26"/>
      <c r="F34" s="26"/>
      <c r="G34" s="26"/>
      <c r="H34" s="26"/>
      <c r="I34" s="26"/>
      <c r="J34" s="26"/>
      <c r="L34" s="27"/>
      <c r="M34" s="25"/>
      <c r="N34" s="25"/>
    </row>
    <row r="35" spans="1:14">
      <c r="A35" s="25"/>
      <c r="B35" s="26">
        <v>3</v>
      </c>
      <c r="C35" s="26" t="s">
        <v>46</v>
      </c>
      <c r="D35" s="26"/>
      <c r="E35" s="26"/>
      <c r="F35" s="26"/>
      <c r="G35" s="26"/>
      <c r="H35" s="26"/>
      <c r="I35" s="26"/>
      <c r="J35" s="26"/>
      <c r="L35" s="27"/>
      <c r="M35" s="25"/>
      <c r="N35" s="25"/>
    </row>
    <row r="36" spans="1:14">
      <c r="A36" s="25"/>
      <c r="B36" s="26">
        <v>4</v>
      </c>
      <c r="C36" s="26" t="s">
        <v>47</v>
      </c>
      <c r="D36" s="26"/>
      <c r="E36" s="26"/>
      <c r="F36" s="26"/>
      <c r="G36" s="26"/>
      <c r="H36" s="26"/>
      <c r="I36" s="26"/>
      <c r="J36" s="26"/>
      <c r="L36" s="27"/>
      <c r="M36" s="25"/>
      <c r="N36" s="25"/>
    </row>
    <row r="37" spans="1:14">
      <c r="A37" s="25"/>
      <c r="B37" s="26">
        <v>5</v>
      </c>
      <c r="C37" s="26" t="s">
        <v>48</v>
      </c>
      <c r="D37" s="26"/>
      <c r="E37" s="26"/>
      <c r="F37" s="26"/>
      <c r="G37" s="26"/>
      <c r="H37" s="26"/>
      <c r="I37" s="26"/>
      <c r="J37" s="26"/>
      <c r="L37" s="27"/>
      <c r="M37" s="25"/>
      <c r="N37" s="25"/>
    </row>
    <row r="38" spans="1:14">
      <c r="A38" s="25"/>
      <c r="B38" s="26"/>
      <c r="C38" s="26"/>
      <c r="D38" s="26"/>
      <c r="E38" s="26"/>
      <c r="F38" s="26"/>
      <c r="G38" s="26"/>
      <c r="H38" s="26"/>
      <c r="I38" s="26"/>
      <c r="J38" s="26"/>
      <c r="L38" s="27"/>
      <c r="M38" s="25"/>
      <c r="N38" s="25"/>
    </row>
    <row r="39" spans="1:14">
      <c r="A39" s="25"/>
      <c r="B39" s="26" t="s">
        <v>49</v>
      </c>
      <c r="C39" s="26"/>
      <c r="D39" s="26"/>
      <c r="E39" s="26"/>
      <c r="F39" s="26"/>
      <c r="G39" s="26"/>
      <c r="H39" s="26"/>
      <c r="I39" s="26"/>
      <c r="J39" s="26"/>
      <c r="L39" s="27"/>
      <c r="M39" s="25"/>
      <c r="N39" s="25"/>
    </row>
    <row r="40" spans="1:14">
      <c r="A40" s="25"/>
      <c r="B40" s="26">
        <v>1</v>
      </c>
      <c r="C40" s="26" t="s">
        <v>50</v>
      </c>
      <c r="D40" s="26"/>
      <c r="E40" s="26"/>
      <c r="F40" s="26"/>
      <c r="G40" s="26"/>
      <c r="H40" s="26"/>
      <c r="I40" s="26"/>
      <c r="J40" s="26"/>
      <c r="L40" s="27"/>
      <c r="M40" s="25"/>
      <c r="N40" s="25"/>
    </row>
    <row r="41" spans="1:14">
      <c r="A41" s="25"/>
      <c r="B41" s="26">
        <v>2</v>
      </c>
      <c r="C41" s="26" t="s">
        <v>51</v>
      </c>
      <c r="D41" s="26"/>
      <c r="E41" s="26"/>
      <c r="F41" s="26"/>
      <c r="G41" s="26"/>
      <c r="H41" s="26"/>
      <c r="I41" s="26"/>
      <c r="J41" s="26"/>
      <c r="L41" s="27"/>
      <c r="M41" s="25"/>
      <c r="N41" s="25"/>
    </row>
    <row r="42" spans="1:14">
      <c r="A42" s="25"/>
      <c r="B42" s="26">
        <v>3</v>
      </c>
      <c r="C42" s="26" t="s">
        <v>52</v>
      </c>
      <c r="D42" s="26"/>
      <c r="E42" s="26"/>
      <c r="F42" s="26"/>
      <c r="G42" s="26"/>
      <c r="H42" s="26"/>
      <c r="I42" s="26"/>
      <c r="J42" s="26"/>
      <c r="L42" s="27"/>
      <c r="M42" s="25"/>
      <c r="N42" s="25"/>
    </row>
    <row r="43" spans="1:14">
      <c r="A43" s="25"/>
      <c r="B43" s="26">
        <v>4</v>
      </c>
      <c r="C43" s="26" t="s">
        <v>53</v>
      </c>
      <c r="D43" s="26"/>
      <c r="E43" s="26"/>
      <c r="F43" s="26"/>
      <c r="G43" s="26"/>
      <c r="H43" s="26"/>
      <c r="I43" s="26"/>
      <c r="J43" s="26"/>
      <c r="L43" s="27"/>
      <c r="M43" s="25"/>
      <c r="N43" s="25"/>
    </row>
    <row r="44" spans="1:14">
      <c r="A44" s="25"/>
      <c r="B44" s="26">
        <v>5</v>
      </c>
      <c r="C44" s="26" t="s">
        <v>54</v>
      </c>
      <c r="D44" s="26"/>
      <c r="E44" s="26"/>
      <c r="F44" s="26"/>
      <c r="G44" s="26"/>
      <c r="H44" s="26"/>
      <c r="I44" s="26"/>
      <c r="J44" s="26"/>
      <c r="L44" s="27"/>
      <c r="M44" s="25"/>
      <c r="N44" s="25"/>
    </row>
  </sheetData>
  <sortState ref="A26:H32">
    <sortCondition descending="1" ref="H26:H31"/>
  </sortState>
  <mergeCells count="63"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AN8:AN10"/>
    <mergeCell ref="AO8:AO10"/>
    <mergeCell ref="AJ8:AJ10"/>
    <mergeCell ref="AK8:AK10"/>
    <mergeCell ref="AI8:AI10"/>
    <mergeCell ref="B14:C14"/>
    <mergeCell ref="T14:U14"/>
    <mergeCell ref="B13:C13"/>
    <mergeCell ref="T16:U16"/>
    <mergeCell ref="B15:C15"/>
    <mergeCell ref="T13:U13"/>
    <mergeCell ref="V8:Z8"/>
    <mergeCell ref="G8:G10"/>
    <mergeCell ref="H8:L8"/>
    <mergeCell ref="M8:Q8"/>
    <mergeCell ref="B12:C12"/>
    <mergeCell ref="T12:U12"/>
    <mergeCell ref="R8:S9"/>
    <mergeCell ref="E8:E10"/>
    <mergeCell ref="F8:F10"/>
    <mergeCell ref="T8:U10"/>
    <mergeCell ref="T15:U15"/>
    <mergeCell ref="A1:C3"/>
    <mergeCell ref="A30:B30"/>
    <mergeCell ref="T30:Y30"/>
    <mergeCell ref="A23:B23"/>
    <mergeCell ref="J24:L24"/>
    <mergeCell ref="J25:L25"/>
    <mergeCell ref="J26:L26"/>
    <mergeCell ref="J27:L27"/>
    <mergeCell ref="A24:B29"/>
    <mergeCell ref="M28:N28"/>
    <mergeCell ref="J28:L28"/>
    <mergeCell ref="C23:H23"/>
    <mergeCell ref="A8:A10"/>
    <mergeCell ref="B8:C10"/>
    <mergeCell ref="D8:D10"/>
    <mergeCell ref="B16:C16"/>
    <mergeCell ref="B21:H21"/>
    <mergeCell ref="B18:C18"/>
    <mergeCell ref="T18:U18"/>
    <mergeCell ref="O28:U28"/>
    <mergeCell ref="O24:U24"/>
    <mergeCell ref="O25:U25"/>
    <mergeCell ref="O26:U26"/>
    <mergeCell ref="O27:U27"/>
    <mergeCell ref="B19:C19"/>
    <mergeCell ref="T19:U19"/>
  </mergeCells>
  <conditionalFormatting sqref="R12:R14 R16">
    <cfRule type="cellIs" dxfId="99" priority="111" operator="between">
      <formula>15</formula>
      <formula>25</formula>
    </cfRule>
    <cfRule type="cellIs" dxfId="98" priority="112" operator="between">
      <formula>8</formula>
      <formula>12</formula>
    </cfRule>
    <cfRule type="cellIs" dxfId="97" priority="113" operator="between">
      <formula>4</formula>
      <formula>6</formula>
    </cfRule>
    <cfRule type="cellIs" dxfId="96" priority="114" operator="between">
      <formula>1</formula>
      <formula>3</formula>
    </cfRule>
    <cfRule type="cellIs" dxfId="95" priority="115" operator="equal">
      <formula>0</formula>
    </cfRule>
  </conditionalFormatting>
  <conditionalFormatting sqref="S12:S14 S16">
    <cfRule type="containsText" dxfId="94" priority="71" operator="containsText" text="ER">
      <formula>NOT(ISERROR(SEARCH("ER",S12)))</formula>
    </cfRule>
    <cfRule type="containsText" dxfId="93" priority="72" operator="containsText" text="HR">
      <formula>NOT(ISERROR(SEARCH("HR",S12)))</formula>
    </cfRule>
    <cfRule type="containsText" dxfId="92" priority="73" operator="containsText" text="MR">
      <formula>NOT(ISERROR(SEARCH("MR",S12)))</formula>
    </cfRule>
    <cfRule type="containsText" dxfId="91" priority="74" operator="containsText" text="LR">
      <formula>NOT(ISERROR(SEARCH("LR",S12)))</formula>
    </cfRule>
    <cfRule type="containsText" dxfId="90" priority="75" operator="containsText" text="SR">
      <formula>NOT(ISERROR(SEARCH("SR",S12)))</formula>
    </cfRule>
  </conditionalFormatting>
  <conditionalFormatting sqref="AF12:AF14 AF16">
    <cfRule type="cellIs" dxfId="89" priority="91" operator="between">
      <formula>15</formula>
      <formula>25</formula>
    </cfRule>
    <cfRule type="cellIs" dxfId="88" priority="92" operator="between">
      <formula>8</formula>
      <formula>12</formula>
    </cfRule>
    <cfRule type="cellIs" dxfId="87" priority="93" operator="between">
      <formula>4</formula>
      <formula>6</formula>
    </cfRule>
    <cfRule type="cellIs" dxfId="86" priority="94" operator="between">
      <formula>1</formula>
      <formula>3</formula>
    </cfRule>
    <cfRule type="cellIs" dxfId="85" priority="95" operator="equal">
      <formula>0</formula>
    </cfRule>
  </conditionalFormatting>
  <conditionalFormatting sqref="AG12:AG14 AG16">
    <cfRule type="containsText" dxfId="84" priority="101" operator="containsText" text="ER">
      <formula>NOT(ISERROR(SEARCH("ER",AG12)))</formula>
    </cfRule>
    <cfRule type="containsText" dxfId="83" priority="102" operator="containsText" text="HR">
      <formula>NOT(ISERROR(SEARCH("HR",AG12)))</formula>
    </cfRule>
    <cfRule type="containsText" dxfId="82" priority="103" operator="containsText" text="MR">
      <formula>NOT(ISERROR(SEARCH("MR",AG12)))</formula>
    </cfRule>
    <cfRule type="containsText" dxfId="81" priority="104" operator="containsText" text="LR">
      <formula>NOT(ISERROR(SEARCH("LR",AG12)))</formula>
    </cfRule>
    <cfRule type="containsText" dxfId="80" priority="105" operator="containsText" text="SR">
      <formula>NOT(ISERROR(SEARCH("SR",AG12)))</formula>
    </cfRule>
  </conditionalFormatting>
  <conditionalFormatting sqref="R15">
    <cfRule type="cellIs" dxfId="79" priority="36" operator="between">
      <formula>15</formula>
      <formula>25</formula>
    </cfRule>
    <cfRule type="cellIs" dxfId="78" priority="37" operator="between">
      <formula>8</formula>
      <formula>12</formula>
    </cfRule>
    <cfRule type="cellIs" dxfId="77" priority="38" operator="between">
      <formula>4</formula>
      <formula>6</formula>
    </cfRule>
    <cfRule type="cellIs" dxfId="76" priority="39" operator="between">
      <formula>1</formula>
      <formula>3</formula>
    </cfRule>
    <cfRule type="cellIs" dxfId="75" priority="40" operator="equal">
      <formula>0</formula>
    </cfRule>
  </conditionalFormatting>
  <conditionalFormatting sqref="S15">
    <cfRule type="containsText" dxfId="74" priority="21" operator="containsText" text="ER">
      <formula>NOT(ISERROR(SEARCH("ER",S15)))</formula>
    </cfRule>
    <cfRule type="containsText" dxfId="73" priority="22" operator="containsText" text="HR">
      <formula>NOT(ISERROR(SEARCH("HR",S15)))</formula>
    </cfRule>
    <cfRule type="containsText" dxfId="72" priority="23" operator="containsText" text="MR">
      <formula>NOT(ISERROR(SEARCH("MR",S15)))</formula>
    </cfRule>
    <cfRule type="containsText" dxfId="71" priority="24" operator="containsText" text="LR">
      <formula>NOT(ISERROR(SEARCH("LR",S15)))</formula>
    </cfRule>
    <cfRule type="containsText" dxfId="70" priority="25" operator="containsText" text="SR">
      <formula>NOT(ISERROR(SEARCH("SR",S15)))</formula>
    </cfRule>
  </conditionalFormatting>
  <conditionalFormatting sqref="AF15">
    <cfRule type="cellIs" dxfId="69" priority="26" operator="between">
      <formula>15</formula>
      <formula>25</formula>
    </cfRule>
    <cfRule type="cellIs" dxfId="68" priority="27" operator="between">
      <formula>8</formula>
      <formula>12</formula>
    </cfRule>
    <cfRule type="cellIs" dxfId="67" priority="28" operator="between">
      <formula>4</formula>
      <formula>6</formula>
    </cfRule>
    <cfRule type="cellIs" dxfId="66" priority="29" operator="between">
      <formula>1</formula>
      <formula>3</formula>
    </cfRule>
    <cfRule type="cellIs" dxfId="65" priority="30" operator="equal">
      <formula>0</formula>
    </cfRule>
  </conditionalFormatting>
  <conditionalFormatting sqref="AG15">
    <cfRule type="containsText" dxfId="64" priority="31" operator="containsText" text="ER">
      <formula>NOT(ISERROR(SEARCH("ER",AG15)))</formula>
    </cfRule>
    <cfRule type="containsText" dxfId="63" priority="32" operator="containsText" text="HR">
      <formula>NOT(ISERROR(SEARCH("HR",AG15)))</formula>
    </cfRule>
    <cfRule type="containsText" dxfId="62" priority="33" operator="containsText" text="MR">
      <formula>NOT(ISERROR(SEARCH("MR",AG15)))</formula>
    </cfRule>
    <cfRule type="containsText" dxfId="61" priority="34" operator="containsText" text="LR">
      <formula>NOT(ISERROR(SEARCH("LR",AG15)))</formula>
    </cfRule>
    <cfRule type="containsText" dxfId="60" priority="35" operator="containsText" text="SR">
      <formula>NOT(ISERROR(SEARCH("SR",AG15)))</formula>
    </cfRule>
  </conditionalFormatting>
  <conditionalFormatting sqref="R18:R19">
    <cfRule type="cellIs" dxfId="59" priority="16" operator="between">
      <formula>15</formula>
      <formula>25</formula>
    </cfRule>
    <cfRule type="cellIs" dxfId="58" priority="17" operator="between">
      <formula>8</formula>
      <formula>12</formula>
    </cfRule>
    <cfRule type="cellIs" dxfId="57" priority="18" operator="between">
      <formula>4</formula>
      <formula>6</formula>
    </cfRule>
    <cfRule type="cellIs" dxfId="56" priority="19" operator="between">
      <formula>1</formula>
      <formula>3</formula>
    </cfRule>
    <cfRule type="cellIs" dxfId="55" priority="20" operator="equal">
      <formula>0</formula>
    </cfRule>
  </conditionalFormatting>
  <conditionalFormatting sqref="S18:S19">
    <cfRule type="containsText" dxfId="54" priority="6" operator="containsText" text="ER">
      <formula>NOT(ISERROR(SEARCH("ER",S18)))</formula>
    </cfRule>
    <cfRule type="containsText" dxfId="53" priority="7" operator="containsText" text="HR">
      <formula>NOT(ISERROR(SEARCH("HR",S18)))</formula>
    </cfRule>
    <cfRule type="containsText" dxfId="52" priority="8" operator="containsText" text="MR">
      <formula>NOT(ISERROR(SEARCH("MR",S18)))</formula>
    </cfRule>
    <cfRule type="containsText" dxfId="51" priority="9" operator="containsText" text="LR">
      <formula>NOT(ISERROR(SEARCH("LR",S18)))</formula>
    </cfRule>
    <cfRule type="containsText" dxfId="50" priority="10" operator="containsText" text="SR">
      <formula>NOT(ISERROR(SEARCH("SR",S18)))</formula>
    </cfRule>
  </conditionalFormatting>
  <conditionalFormatting sqref="AF18:AF19">
    <cfRule type="cellIs" dxfId="49" priority="11" operator="between">
      <formula>15</formula>
      <formula>25</formula>
    </cfRule>
    <cfRule type="cellIs" dxfId="48" priority="12" operator="between">
      <formula>8</formula>
      <formula>12</formula>
    </cfRule>
    <cfRule type="cellIs" dxfId="47" priority="13" operator="between">
      <formula>4</formula>
      <formula>6</formula>
    </cfRule>
    <cfRule type="cellIs" dxfId="46" priority="14" operator="between">
      <formula>1</formula>
      <formula>3</formula>
    </cfRule>
    <cfRule type="cellIs" dxfId="45" priority="15" operator="equal">
      <formula>0</formula>
    </cfRule>
  </conditionalFormatting>
  <conditionalFormatting sqref="AG18:AG19">
    <cfRule type="containsText" dxfId="44" priority="1" operator="containsText" text="ER">
      <formula>NOT(ISERROR(SEARCH("ER",AG18)))</formula>
    </cfRule>
    <cfRule type="containsText" dxfId="43" priority="2" operator="containsText" text="HR">
      <formula>NOT(ISERROR(SEARCH("HR",AG18)))</formula>
    </cfRule>
    <cfRule type="containsText" dxfId="42" priority="3" operator="containsText" text="MR">
      <formula>NOT(ISERROR(SEARCH("MR",AG18)))</formula>
    </cfRule>
    <cfRule type="containsText" dxfId="41" priority="4" operator="containsText" text="LR">
      <formula>NOT(ISERROR(SEARCH("LR",AG18)))</formula>
    </cfRule>
    <cfRule type="containsText" dxfId="40" priority="5" operator="containsText" text="SR">
      <formula>NOT(ISERROR(SEARCH("SR",AG18)))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8"/>
  <sheetViews>
    <sheetView showGridLines="0" topLeftCell="D8" zoomScale="70" zoomScaleNormal="70" workbookViewId="0">
      <pane xSplit="1" ySplit="4" topLeftCell="E18" activePane="bottomRight" state="frozen"/>
      <selection activeCell="D8" sqref="D8"/>
      <selection pane="topRight" activeCell="E8" sqref="E8"/>
      <selection pane="bottomLeft" activeCell="D12" sqref="D12"/>
      <selection pane="bottomRight" activeCell="D11" sqref="A11:XFD11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8.5703125" customWidth="1"/>
    <col min="36" max="36" width="24.5703125" customWidth="1"/>
    <col min="37" max="37" width="18.85546875" customWidth="1"/>
    <col min="38" max="38" width="2.140625" customWidth="1"/>
    <col min="39" max="50" width="14.28515625" customWidth="1"/>
  </cols>
  <sheetData>
    <row r="1" spans="1:50" ht="15" customHeight="1">
      <c r="A1" s="128"/>
      <c r="B1" s="129"/>
      <c r="C1" s="130"/>
      <c r="D1" s="50" t="s">
        <v>80</v>
      </c>
      <c r="E1" s="57" t="s">
        <v>84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2"/>
    </row>
    <row r="2" spans="1:50" ht="22.5" customHeight="1">
      <c r="A2" s="131"/>
      <c r="B2" s="132"/>
      <c r="C2" s="133"/>
      <c r="D2" s="47" t="s">
        <v>79</v>
      </c>
      <c r="E2" s="49" t="s">
        <v>82</v>
      </c>
      <c r="F2" s="137" t="s">
        <v>20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</row>
    <row r="3" spans="1:50" ht="30.75" customHeight="1">
      <c r="A3" s="134"/>
      <c r="B3" s="135"/>
      <c r="C3" s="136"/>
      <c r="D3" s="46" t="s">
        <v>81</v>
      </c>
      <c r="E3" s="62" t="s">
        <v>83</v>
      </c>
      <c r="F3" s="139" t="s">
        <v>85</v>
      </c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</row>
    <row r="4" spans="1:50" ht="8.25" customHeight="1">
      <c r="A4" s="20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50" s="2" customFormat="1">
      <c r="A5" s="2" t="s">
        <v>21</v>
      </c>
      <c r="C5" s="2" t="s">
        <v>62</v>
      </c>
      <c r="H5" s="2" t="s">
        <v>25</v>
      </c>
      <c r="I5" s="44"/>
      <c r="J5" s="45"/>
      <c r="K5" s="44" t="s">
        <v>61</v>
      </c>
      <c r="L5" s="45"/>
    </row>
    <row r="6" spans="1:50" s="2" customFormat="1">
      <c r="A6" s="2" t="s">
        <v>22</v>
      </c>
      <c r="C6" s="2" t="s">
        <v>64</v>
      </c>
      <c r="H6" s="2" t="s">
        <v>24</v>
      </c>
      <c r="I6" s="44"/>
      <c r="J6" s="45"/>
      <c r="K6" s="44" t="s">
        <v>60</v>
      </c>
      <c r="L6" s="45"/>
    </row>
    <row r="8" spans="1:50" ht="15" customHeight="1">
      <c r="A8" s="126" t="s">
        <v>0</v>
      </c>
      <c r="B8" s="126" t="s">
        <v>23</v>
      </c>
      <c r="C8" s="126"/>
      <c r="D8" s="126" t="s">
        <v>26</v>
      </c>
      <c r="E8" s="124" t="s">
        <v>1</v>
      </c>
      <c r="F8" s="124" t="s">
        <v>2</v>
      </c>
      <c r="G8" s="124" t="s">
        <v>3</v>
      </c>
      <c r="H8" s="127" t="s">
        <v>43</v>
      </c>
      <c r="I8" s="127"/>
      <c r="J8" s="127"/>
      <c r="K8" s="127"/>
      <c r="L8" s="127"/>
      <c r="M8" s="125" t="s">
        <v>56</v>
      </c>
      <c r="N8" s="125"/>
      <c r="O8" s="125"/>
      <c r="P8" s="125"/>
      <c r="Q8" s="125"/>
      <c r="R8" s="124" t="s">
        <v>59</v>
      </c>
      <c r="S8" s="124"/>
      <c r="T8" s="126" t="s">
        <v>14</v>
      </c>
      <c r="U8" s="126"/>
      <c r="V8" s="127" t="s">
        <v>43</v>
      </c>
      <c r="W8" s="127"/>
      <c r="X8" s="127"/>
      <c r="Y8" s="127"/>
      <c r="Z8" s="127"/>
      <c r="AA8" s="125" t="s">
        <v>56</v>
      </c>
      <c r="AB8" s="125"/>
      <c r="AC8" s="125"/>
      <c r="AD8" s="125"/>
      <c r="AE8" s="125"/>
      <c r="AF8" s="126" t="s">
        <v>15</v>
      </c>
      <c r="AG8" s="126"/>
      <c r="AH8" s="123" t="s">
        <v>16</v>
      </c>
      <c r="AI8" s="123" t="s">
        <v>17</v>
      </c>
      <c r="AJ8" s="123" t="s">
        <v>18</v>
      </c>
      <c r="AK8" s="124" t="s">
        <v>19</v>
      </c>
      <c r="AM8" s="118" t="s">
        <v>65</v>
      </c>
      <c r="AN8" s="118" t="s">
        <v>66</v>
      </c>
      <c r="AO8" s="118" t="s">
        <v>67</v>
      </c>
      <c r="AP8" s="118" t="s">
        <v>68</v>
      </c>
      <c r="AQ8" s="118" t="s">
        <v>69</v>
      </c>
      <c r="AR8" s="118" t="s">
        <v>70</v>
      </c>
      <c r="AS8" s="118" t="s">
        <v>72</v>
      </c>
      <c r="AT8" s="118" t="s">
        <v>73</v>
      </c>
      <c r="AU8" s="118" t="s">
        <v>74</v>
      </c>
      <c r="AV8" s="118" t="s">
        <v>75</v>
      </c>
      <c r="AW8" s="118" t="s">
        <v>76</v>
      </c>
      <c r="AX8" s="118" t="s">
        <v>77</v>
      </c>
    </row>
    <row r="9" spans="1:50" ht="63.75">
      <c r="A9" s="126"/>
      <c r="B9" s="126"/>
      <c r="C9" s="126"/>
      <c r="D9" s="126"/>
      <c r="E9" s="124"/>
      <c r="F9" s="124"/>
      <c r="G9" s="124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4"/>
      <c r="S9" s="124"/>
      <c r="T9" s="126"/>
      <c r="U9" s="126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126"/>
      <c r="AG9" s="126"/>
      <c r="AH9" s="123"/>
      <c r="AI9" s="123"/>
      <c r="AJ9" s="123"/>
      <c r="AK9" s="124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</row>
    <row r="10" spans="1:50" ht="60">
      <c r="A10" s="126"/>
      <c r="B10" s="126"/>
      <c r="C10" s="126"/>
      <c r="D10" s="126"/>
      <c r="E10" s="124"/>
      <c r="F10" s="124"/>
      <c r="G10" s="124"/>
      <c r="H10" s="63">
        <v>1</v>
      </c>
      <c r="I10" s="63">
        <v>2</v>
      </c>
      <c r="J10" s="63">
        <v>3</v>
      </c>
      <c r="K10" s="63">
        <v>4</v>
      </c>
      <c r="L10" s="63">
        <v>5</v>
      </c>
      <c r="M10" s="61">
        <v>1</v>
      </c>
      <c r="N10" s="61">
        <v>2</v>
      </c>
      <c r="O10" s="61">
        <v>3</v>
      </c>
      <c r="P10" s="61">
        <v>4</v>
      </c>
      <c r="Q10" s="61">
        <v>5</v>
      </c>
      <c r="R10" s="64" t="s">
        <v>78</v>
      </c>
      <c r="S10" s="64" t="s">
        <v>34</v>
      </c>
      <c r="T10" s="126"/>
      <c r="U10" s="126"/>
      <c r="V10" s="63">
        <v>1</v>
      </c>
      <c r="W10" s="63">
        <v>2</v>
      </c>
      <c r="X10" s="63">
        <v>3</v>
      </c>
      <c r="Y10" s="63">
        <v>4</v>
      </c>
      <c r="Z10" s="63">
        <v>5</v>
      </c>
      <c r="AA10" s="61">
        <v>1</v>
      </c>
      <c r="AB10" s="61">
        <v>2</v>
      </c>
      <c r="AC10" s="61">
        <v>3</v>
      </c>
      <c r="AD10" s="61">
        <v>4</v>
      </c>
      <c r="AE10" s="61">
        <v>5</v>
      </c>
      <c r="AF10" s="64" t="s">
        <v>78</v>
      </c>
      <c r="AG10" s="64" t="s">
        <v>34</v>
      </c>
      <c r="AH10" s="123"/>
      <c r="AI10" s="123"/>
      <c r="AJ10" s="123"/>
      <c r="AK10" s="124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</row>
    <row r="11" spans="1:50">
      <c r="A11" s="21" t="s">
        <v>63</v>
      </c>
      <c r="B11" s="13"/>
      <c r="C11" s="13"/>
      <c r="D11" s="13"/>
      <c r="E11" s="14"/>
      <c r="F11" s="14"/>
      <c r="G11" s="14"/>
      <c r="H11" s="15"/>
      <c r="I11" s="15"/>
      <c r="J11" s="15"/>
      <c r="K11" s="15"/>
      <c r="L11" s="15"/>
      <c r="M11" s="13"/>
      <c r="N11" s="13"/>
      <c r="O11" s="13"/>
      <c r="P11" s="13"/>
      <c r="Q11" s="13"/>
      <c r="R11" s="13"/>
      <c r="S11" s="14"/>
      <c r="T11" s="13"/>
      <c r="U11" s="13"/>
      <c r="V11" s="15"/>
      <c r="W11" s="15"/>
      <c r="X11" s="15"/>
      <c r="Y11" s="15"/>
      <c r="Z11" s="15"/>
      <c r="AA11" s="13"/>
      <c r="AB11" s="13"/>
      <c r="AC11" s="13"/>
      <c r="AD11" s="13"/>
      <c r="AE11" s="13"/>
      <c r="AF11" s="13"/>
      <c r="AG11" s="14"/>
      <c r="AH11" s="76"/>
      <c r="AI11" s="66"/>
      <c r="AJ11" s="66"/>
      <c r="AK11" s="64"/>
    </row>
    <row r="12" spans="1:50" s="1" customFormat="1" ht="150.6" customHeight="1">
      <c r="A12" s="5">
        <v>1</v>
      </c>
      <c r="B12" s="82" t="s">
        <v>123</v>
      </c>
      <c r="C12" s="83"/>
      <c r="D12" s="71" t="s">
        <v>124</v>
      </c>
      <c r="E12" s="69" t="s">
        <v>125</v>
      </c>
      <c r="F12" s="69" t="s">
        <v>126</v>
      </c>
      <c r="G12" s="65"/>
      <c r="H12" s="8"/>
      <c r="I12" s="8">
        <v>2</v>
      </c>
      <c r="J12" s="8"/>
      <c r="K12" s="8"/>
      <c r="L12" s="8"/>
      <c r="M12" s="62"/>
      <c r="N12" s="62"/>
      <c r="O12" s="62">
        <v>3</v>
      </c>
      <c r="P12" s="62"/>
      <c r="Q12" s="62"/>
      <c r="R12" s="62">
        <f>(SUM(H12:L12))*(SUM(M12:Q12))</f>
        <v>6</v>
      </c>
      <c r="S12" s="36" t="str">
        <f>IF(R12=0,"SR",IF(AND(R12&gt;=1,R12&lt;=3),"LR",IF(AND(R12&gt;=4,R12&lt;=6),"MR",IF(AND(R12&gt;=8,R12&lt;=12),"HR","ER"))))</f>
        <v>MR</v>
      </c>
      <c r="T12" s="82" t="s">
        <v>134</v>
      </c>
      <c r="U12" s="83"/>
      <c r="V12" s="8">
        <v>1</v>
      </c>
      <c r="W12" s="8"/>
      <c r="X12" s="8"/>
      <c r="Y12" s="8"/>
      <c r="Z12" s="8"/>
      <c r="AA12" s="62">
        <v>1</v>
      </c>
      <c r="AB12" s="62"/>
      <c r="AC12" s="62"/>
      <c r="AD12" s="62"/>
      <c r="AE12" s="62"/>
      <c r="AF12" s="62">
        <f>(SUM(V12:Z12))*(SUM(AA12:AE12))</f>
        <v>1</v>
      </c>
      <c r="AG12" s="36" t="str">
        <f>IF(AF12=0,"SR",IF(AND(AF12&gt;=1,AF12&lt;=3),"LR",IF(AND(AF12&gt;=4,AF12&lt;=6),"MR",IF(AND(AF12&gt;=8,AF12&lt;=12),"HR","ER"))))</f>
        <v>LR</v>
      </c>
      <c r="AH12" s="62" t="s">
        <v>148</v>
      </c>
      <c r="AI12" s="56" t="s">
        <v>136</v>
      </c>
      <c r="AJ12" s="62" t="s">
        <v>145</v>
      </c>
      <c r="AK12" s="70" t="s">
        <v>149</v>
      </c>
      <c r="AM12" s="62" t="s">
        <v>147</v>
      </c>
      <c r="AN12" s="62" t="s">
        <v>147</v>
      </c>
      <c r="AO12" s="62" t="s">
        <v>147</v>
      </c>
      <c r="AP12" s="62" t="s">
        <v>147</v>
      </c>
      <c r="AQ12" s="62" t="s">
        <v>147</v>
      </c>
      <c r="AR12" s="62" t="s">
        <v>147</v>
      </c>
      <c r="AS12" s="62"/>
      <c r="AT12" s="62"/>
      <c r="AU12" s="62"/>
      <c r="AV12" s="62"/>
      <c r="AW12" s="62"/>
      <c r="AX12" s="62"/>
    </row>
    <row r="13" spans="1:50" s="1" customFormat="1" ht="138.6" customHeight="1">
      <c r="A13" s="62">
        <v>2</v>
      </c>
      <c r="B13" s="82" t="s">
        <v>127</v>
      </c>
      <c r="C13" s="83"/>
      <c r="D13" s="71" t="s">
        <v>124</v>
      </c>
      <c r="E13" s="69" t="s">
        <v>125</v>
      </c>
      <c r="F13" s="69" t="s">
        <v>126</v>
      </c>
      <c r="G13" s="62"/>
      <c r="H13" s="8"/>
      <c r="I13" s="8">
        <v>2</v>
      </c>
      <c r="J13" s="8"/>
      <c r="K13" s="8"/>
      <c r="L13" s="8"/>
      <c r="M13" s="62"/>
      <c r="N13" s="62"/>
      <c r="O13" s="62">
        <v>3</v>
      </c>
      <c r="P13" s="62"/>
      <c r="Q13" s="62"/>
      <c r="R13" s="62">
        <f t="shared" ref="R13:R16" si="0">(SUM(H13:L13))*(SUM(M13:Q13))</f>
        <v>6</v>
      </c>
      <c r="S13" s="36" t="str">
        <f t="shared" ref="S13:S16" si="1">IF(R13=0,"SR",IF(AND(R13&gt;=1,R13&lt;=3),"LR",IF(AND(R13&gt;=4,R13&lt;=6),"MR",IF(AND(R13&gt;=8,R13&lt;=12),"HR","ER"))))</f>
        <v>MR</v>
      </c>
      <c r="T13" s="82" t="s">
        <v>134</v>
      </c>
      <c r="U13" s="83"/>
      <c r="V13" s="8">
        <v>1</v>
      </c>
      <c r="W13" s="8"/>
      <c r="X13" s="8"/>
      <c r="Y13" s="8"/>
      <c r="Z13" s="8"/>
      <c r="AA13" s="62">
        <v>1</v>
      </c>
      <c r="AB13" s="62"/>
      <c r="AC13" s="62"/>
      <c r="AD13" s="62"/>
      <c r="AE13" s="62"/>
      <c r="AF13" s="62">
        <f t="shared" ref="AF13:AF16" si="2">(SUM(V13:Z13))*(SUM(AA13:AE13))</f>
        <v>1</v>
      </c>
      <c r="AG13" s="36" t="str">
        <f t="shared" ref="AG13:AG16" si="3">IF(AF13=0,"SR",IF(AND(AF13&gt;=1,AF13&lt;=3),"LR",IF(AND(AF13&gt;=4,AF13&lt;=6),"MR",IF(AND(AF13&gt;=8,AF13&lt;=12),"HR","ER"))))</f>
        <v>LR</v>
      </c>
      <c r="AH13" s="62" t="s">
        <v>148</v>
      </c>
      <c r="AI13" s="56" t="s">
        <v>136</v>
      </c>
      <c r="AJ13" s="62" t="s">
        <v>145</v>
      </c>
      <c r="AK13" s="70" t="s">
        <v>149</v>
      </c>
      <c r="AM13" s="62" t="s">
        <v>147</v>
      </c>
      <c r="AN13" s="62" t="s">
        <v>147</v>
      </c>
      <c r="AO13" s="62" t="s">
        <v>147</v>
      </c>
      <c r="AP13" s="62" t="s">
        <v>147</v>
      </c>
      <c r="AQ13" s="62" t="s">
        <v>147</v>
      </c>
      <c r="AR13" s="62" t="s">
        <v>147</v>
      </c>
      <c r="AS13" s="62"/>
      <c r="AT13" s="62"/>
      <c r="AU13" s="62"/>
      <c r="AV13" s="62"/>
      <c r="AW13" s="62"/>
      <c r="AX13" s="62"/>
    </row>
    <row r="14" spans="1:50" s="1" customFormat="1" ht="138" customHeight="1">
      <c r="A14" s="62">
        <v>3</v>
      </c>
      <c r="B14" s="82" t="s">
        <v>128</v>
      </c>
      <c r="C14" s="83"/>
      <c r="D14" s="71" t="s">
        <v>124</v>
      </c>
      <c r="E14" s="69" t="s">
        <v>125</v>
      </c>
      <c r="F14" s="69" t="s">
        <v>126</v>
      </c>
      <c r="G14" s="62"/>
      <c r="H14" s="8"/>
      <c r="I14" s="8">
        <v>2</v>
      </c>
      <c r="J14" s="8"/>
      <c r="K14" s="8"/>
      <c r="L14" s="8"/>
      <c r="M14" s="62"/>
      <c r="N14" s="62"/>
      <c r="O14" s="62">
        <v>3</v>
      </c>
      <c r="P14" s="62"/>
      <c r="Q14" s="62"/>
      <c r="R14" s="62">
        <f t="shared" si="0"/>
        <v>6</v>
      </c>
      <c r="S14" s="36" t="str">
        <f t="shared" si="1"/>
        <v>MR</v>
      </c>
      <c r="T14" s="82" t="s">
        <v>134</v>
      </c>
      <c r="U14" s="83"/>
      <c r="V14" s="8">
        <v>1</v>
      </c>
      <c r="W14" s="8"/>
      <c r="X14" s="8"/>
      <c r="Y14" s="8"/>
      <c r="Z14" s="8"/>
      <c r="AA14" s="62">
        <v>1</v>
      </c>
      <c r="AB14" s="62"/>
      <c r="AC14" s="62"/>
      <c r="AD14" s="62"/>
      <c r="AE14" s="62"/>
      <c r="AF14" s="62">
        <f t="shared" si="2"/>
        <v>1</v>
      </c>
      <c r="AG14" s="36" t="str">
        <f t="shared" si="3"/>
        <v>LR</v>
      </c>
      <c r="AH14" s="62" t="s">
        <v>148</v>
      </c>
      <c r="AI14" s="56" t="s">
        <v>136</v>
      </c>
      <c r="AJ14" s="62" t="s">
        <v>145</v>
      </c>
      <c r="AK14" s="70" t="s">
        <v>149</v>
      </c>
      <c r="AM14" s="62" t="s">
        <v>147</v>
      </c>
      <c r="AN14" s="62" t="s">
        <v>147</v>
      </c>
      <c r="AO14" s="62" t="s">
        <v>147</v>
      </c>
      <c r="AP14" s="62" t="s">
        <v>147</v>
      </c>
      <c r="AQ14" s="62" t="s">
        <v>147</v>
      </c>
      <c r="AR14" s="62" t="s">
        <v>147</v>
      </c>
      <c r="AS14" s="62"/>
      <c r="AT14" s="62"/>
      <c r="AU14" s="62"/>
      <c r="AV14" s="62"/>
      <c r="AW14" s="62"/>
      <c r="AX14" s="62"/>
    </row>
    <row r="15" spans="1:50" s="1" customFormat="1" ht="159" customHeight="1">
      <c r="A15" s="72">
        <v>4</v>
      </c>
      <c r="B15" s="143" t="s">
        <v>129</v>
      </c>
      <c r="C15" s="144"/>
      <c r="D15" s="73" t="s">
        <v>124</v>
      </c>
      <c r="E15" s="74" t="s">
        <v>125</v>
      </c>
      <c r="F15" s="74" t="s">
        <v>126</v>
      </c>
      <c r="G15" s="72"/>
      <c r="H15" s="8"/>
      <c r="I15" s="8">
        <v>2</v>
      </c>
      <c r="J15" s="8"/>
      <c r="K15" s="8"/>
      <c r="L15" s="8"/>
      <c r="M15" s="62"/>
      <c r="N15" s="62"/>
      <c r="O15" s="62">
        <v>3</v>
      </c>
      <c r="P15" s="62"/>
      <c r="Q15" s="62"/>
      <c r="R15" s="62">
        <f t="shared" si="0"/>
        <v>6</v>
      </c>
      <c r="S15" s="36" t="str">
        <f t="shared" si="1"/>
        <v>MR</v>
      </c>
      <c r="T15" s="143" t="s">
        <v>134</v>
      </c>
      <c r="U15" s="144"/>
      <c r="V15" s="8">
        <v>1</v>
      </c>
      <c r="W15" s="8"/>
      <c r="X15" s="8"/>
      <c r="Y15" s="8"/>
      <c r="Z15" s="8"/>
      <c r="AA15" s="62">
        <v>1</v>
      </c>
      <c r="AB15" s="62"/>
      <c r="AC15" s="62"/>
      <c r="AD15" s="62"/>
      <c r="AE15" s="62"/>
      <c r="AF15" s="62">
        <f t="shared" si="2"/>
        <v>1</v>
      </c>
      <c r="AG15" s="36" t="str">
        <f t="shared" si="3"/>
        <v>LR</v>
      </c>
      <c r="AH15" s="62" t="s">
        <v>148</v>
      </c>
      <c r="AI15" s="56" t="s">
        <v>136</v>
      </c>
      <c r="AJ15" s="62" t="s">
        <v>145</v>
      </c>
      <c r="AK15" s="70" t="s">
        <v>149</v>
      </c>
      <c r="AM15" s="62" t="s">
        <v>147</v>
      </c>
      <c r="AN15" s="62" t="s">
        <v>147</v>
      </c>
      <c r="AO15" s="62" t="s">
        <v>147</v>
      </c>
      <c r="AP15" s="62" t="s">
        <v>147</v>
      </c>
      <c r="AQ15" s="62" t="s">
        <v>147</v>
      </c>
      <c r="AR15" s="62" t="s">
        <v>147</v>
      </c>
      <c r="AS15" s="62"/>
      <c r="AT15" s="62"/>
      <c r="AU15" s="62"/>
      <c r="AV15" s="62"/>
      <c r="AW15" s="62"/>
      <c r="AX15" s="62"/>
    </row>
    <row r="16" spans="1:50" s="1" customFormat="1" ht="91.9" customHeight="1">
      <c r="A16" s="62">
        <v>5</v>
      </c>
      <c r="B16" s="141" t="s">
        <v>130</v>
      </c>
      <c r="C16" s="141"/>
      <c r="D16" s="71" t="s">
        <v>131</v>
      </c>
      <c r="E16" s="69" t="s">
        <v>132</v>
      </c>
      <c r="F16" s="69" t="s">
        <v>133</v>
      </c>
      <c r="G16" s="62"/>
      <c r="H16" s="8">
        <v>1</v>
      </c>
      <c r="I16" s="8"/>
      <c r="J16" s="8"/>
      <c r="K16" s="8"/>
      <c r="L16" s="8"/>
      <c r="M16" s="62">
        <v>1</v>
      </c>
      <c r="N16" s="62"/>
      <c r="O16" s="62"/>
      <c r="P16" s="62"/>
      <c r="Q16" s="62"/>
      <c r="R16" s="62">
        <f t="shared" si="0"/>
        <v>1</v>
      </c>
      <c r="S16" s="36" t="str">
        <f t="shared" si="1"/>
        <v>LR</v>
      </c>
      <c r="T16" s="141" t="s">
        <v>135</v>
      </c>
      <c r="U16" s="141"/>
      <c r="V16" s="8">
        <v>1</v>
      </c>
      <c r="W16" s="8"/>
      <c r="X16" s="8"/>
      <c r="Y16" s="8"/>
      <c r="Z16" s="8"/>
      <c r="AA16" s="62">
        <v>1</v>
      </c>
      <c r="AB16" s="62"/>
      <c r="AC16" s="62"/>
      <c r="AD16" s="62"/>
      <c r="AE16" s="62"/>
      <c r="AF16" s="62">
        <f t="shared" si="2"/>
        <v>1</v>
      </c>
      <c r="AG16" s="36" t="str">
        <f t="shared" si="3"/>
        <v>LR</v>
      </c>
      <c r="AH16" s="62" t="s">
        <v>148</v>
      </c>
      <c r="AI16" s="56" t="s">
        <v>136</v>
      </c>
      <c r="AJ16" s="62" t="s">
        <v>145</v>
      </c>
      <c r="AK16" s="62" t="s">
        <v>146</v>
      </c>
      <c r="AM16" s="62" t="s">
        <v>147</v>
      </c>
      <c r="AN16" s="62" t="s">
        <v>147</v>
      </c>
      <c r="AO16" s="62" t="s">
        <v>147</v>
      </c>
      <c r="AP16" s="62" t="s">
        <v>147</v>
      </c>
      <c r="AQ16" s="62" t="s">
        <v>147</v>
      </c>
      <c r="AR16" s="62" t="s">
        <v>147</v>
      </c>
      <c r="AS16" s="62"/>
      <c r="AT16" s="62"/>
      <c r="AU16" s="62"/>
      <c r="AV16" s="62"/>
      <c r="AW16" s="62"/>
      <c r="AX16" s="62"/>
    </row>
    <row r="17" spans="1:50" s="1" customFormat="1">
      <c r="A17" s="44" t="s">
        <v>71</v>
      </c>
      <c r="B17" s="51"/>
      <c r="C17" s="51"/>
      <c r="D17" s="51"/>
      <c r="E17" s="51"/>
      <c r="F17" s="51"/>
      <c r="H17" s="52"/>
      <c r="I17" s="52"/>
      <c r="J17" s="52"/>
      <c r="K17" s="52"/>
      <c r="L17" s="52"/>
      <c r="T17" s="53"/>
      <c r="U17" s="53"/>
      <c r="V17" s="52"/>
      <c r="W17" s="52"/>
      <c r="X17" s="52"/>
      <c r="Y17" s="52"/>
      <c r="Z17" s="52"/>
    </row>
    <row r="18" spans="1:50" s="1" customFormat="1" ht="111" customHeight="1">
      <c r="A18" s="62">
        <v>1</v>
      </c>
      <c r="B18" s="104" t="s">
        <v>109</v>
      </c>
      <c r="C18" s="105"/>
      <c r="D18" s="69" t="s">
        <v>106</v>
      </c>
      <c r="E18" s="69" t="s">
        <v>107</v>
      </c>
      <c r="F18" s="71" t="s">
        <v>108</v>
      </c>
      <c r="G18" s="62"/>
      <c r="H18" s="8"/>
      <c r="I18" s="8"/>
      <c r="J18" s="8">
        <v>3</v>
      </c>
      <c r="K18" s="8"/>
      <c r="L18" s="8"/>
      <c r="M18" s="62"/>
      <c r="N18" s="62">
        <v>1</v>
      </c>
      <c r="O18" s="62"/>
      <c r="P18" s="62"/>
      <c r="Q18" s="62"/>
      <c r="R18" s="62">
        <f t="shared" ref="R18" si="4">(SUM(H18:L18))*(SUM(M18:Q18))</f>
        <v>3</v>
      </c>
      <c r="S18" s="36" t="str">
        <f>IF(R18=0,"SR",IF(AND(R18&gt;=1,R18&lt;=3),"LR",IF(AND(R18&gt;=4,R18&lt;=6),"MR",IF(AND(R18&gt;=8,R18&lt;=12),"HR","ER"))))</f>
        <v>LR</v>
      </c>
      <c r="T18" s="142" t="s">
        <v>110</v>
      </c>
      <c r="U18" s="99"/>
      <c r="V18" s="8">
        <v>1</v>
      </c>
      <c r="W18" s="8"/>
      <c r="X18" s="8"/>
      <c r="Y18" s="8"/>
      <c r="Z18" s="8"/>
      <c r="AA18" s="62">
        <v>1</v>
      </c>
      <c r="AB18" s="62"/>
      <c r="AC18" s="62"/>
      <c r="AD18" s="62"/>
      <c r="AE18" s="62"/>
      <c r="AF18" s="62">
        <f>(SUM(V18:Z18))*(SUM(AA18:AE18))</f>
        <v>1</v>
      </c>
      <c r="AG18" s="36" t="str">
        <f t="shared" ref="AG18" si="5">IF(AF18=0,"SR",IF(AND(AF18&gt;=1,AF18&lt;=3),"LR",IF(AND(AF18&gt;=4,AF18&lt;=6),"MR",IF(AND(AF18&gt;=8,AF18&lt;=12),"HR","ER"))))</f>
        <v>LR</v>
      </c>
      <c r="AH18" s="62" t="s">
        <v>148</v>
      </c>
      <c r="AI18" s="56" t="s">
        <v>136</v>
      </c>
      <c r="AJ18" s="62" t="s">
        <v>145</v>
      </c>
      <c r="AK18" s="62"/>
      <c r="AM18" s="62" t="s">
        <v>147</v>
      </c>
      <c r="AN18" s="62" t="s">
        <v>147</v>
      </c>
      <c r="AO18" s="62" t="s">
        <v>147</v>
      </c>
      <c r="AP18" s="62" t="s">
        <v>147</v>
      </c>
      <c r="AQ18" s="62" t="s">
        <v>147</v>
      </c>
      <c r="AR18" s="62" t="s">
        <v>147</v>
      </c>
      <c r="AS18" s="56"/>
      <c r="AT18" s="56"/>
      <c r="AU18" s="56"/>
      <c r="AV18" s="56"/>
      <c r="AW18" s="56"/>
      <c r="AX18" s="56"/>
    </row>
    <row r="19" spans="1:50">
      <c r="A19" s="17"/>
      <c r="B19" s="18"/>
      <c r="C19" s="18"/>
      <c r="D19" s="18"/>
      <c r="E19" s="18"/>
      <c r="F19" s="18"/>
      <c r="G19" s="18"/>
      <c r="H19" s="23"/>
      <c r="I19" s="23"/>
      <c r="J19" s="23"/>
      <c r="K19" s="23"/>
      <c r="L19" s="23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77"/>
      <c r="AI19" s="18"/>
      <c r="AJ19" s="18"/>
      <c r="AK19" s="18"/>
    </row>
    <row r="20" spans="1:50">
      <c r="A20" s="25"/>
      <c r="B20" s="41" t="s">
        <v>32</v>
      </c>
      <c r="C20" s="26"/>
      <c r="D20" s="26"/>
      <c r="E20" s="26"/>
      <c r="F20" s="26"/>
      <c r="G20" s="26"/>
      <c r="H20" s="26"/>
      <c r="I20" s="26"/>
      <c r="J20" s="26"/>
      <c r="L20" s="27"/>
      <c r="M20" s="25"/>
      <c r="N20" s="25"/>
    </row>
    <row r="21" spans="1:50">
      <c r="A21" s="25"/>
      <c r="B21" s="100" t="s">
        <v>33</v>
      </c>
      <c r="C21" s="100"/>
      <c r="D21" s="100"/>
      <c r="E21" s="100"/>
      <c r="F21" s="100"/>
      <c r="G21" s="100"/>
      <c r="H21" s="100"/>
      <c r="I21" s="26"/>
      <c r="J21" s="29" t="s">
        <v>34</v>
      </c>
      <c r="K21" s="29"/>
      <c r="L21" s="27"/>
      <c r="M21" s="25"/>
      <c r="N21" s="25"/>
      <c r="O21" s="24" t="s">
        <v>55</v>
      </c>
    </row>
    <row r="22" spans="1:50" ht="2.25" customHeight="1">
      <c r="A22" s="25"/>
      <c r="B22" s="55"/>
      <c r="C22" s="55"/>
      <c r="D22" s="55"/>
      <c r="E22" s="55"/>
      <c r="F22" s="55"/>
      <c r="G22" s="55"/>
      <c r="H22" s="55"/>
      <c r="I22" s="26"/>
      <c r="J22" s="29"/>
      <c r="K22" s="29"/>
      <c r="L22" s="27"/>
      <c r="M22" s="25"/>
      <c r="N22" s="25"/>
    </row>
    <row r="23" spans="1:50" ht="21" customHeight="1">
      <c r="A23" s="80"/>
      <c r="B23" s="101"/>
      <c r="C23" s="102" t="s">
        <v>56</v>
      </c>
      <c r="D23" s="103"/>
      <c r="E23" s="103"/>
      <c r="F23" s="103"/>
      <c r="G23" s="103"/>
      <c r="H23" s="103"/>
      <c r="I23" s="26"/>
      <c r="J23" s="29"/>
      <c r="K23" s="29"/>
      <c r="L23" s="27"/>
      <c r="M23" s="25"/>
      <c r="N23" s="25"/>
      <c r="S23" s="25"/>
      <c r="T23" s="25"/>
    </row>
    <row r="24" spans="1:50">
      <c r="A24" s="106" t="s">
        <v>43</v>
      </c>
      <c r="B24" s="107"/>
      <c r="C24" s="31"/>
      <c r="D24" s="60">
        <v>1</v>
      </c>
      <c r="E24" s="60">
        <v>2</v>
      </c>
      <c r="F24" s="60">
        <v>3</v>
      </c>
      <c r="G24" s="60">
        <v>4</v>
      </c>
      <c r="H24" s="60">
        <v>5</v>
      </c>
      <c r="I24" s="26"/>
      <c r="J24" s="112" t="s">
        <v>35</v>
      </c>
      <c r="K24" s="113"/>
      <c r="L24" s="114"/>
      <c r="M24" s="32" t="s">
        <v>36</v>
      </c>
      <c r="N24" s="60"/>
      <c r="O24" s="89" t="s">
        <v>27</v>
      </c>
      <c r="P24" s="90"/>
      <c r="Q24" s="90"/>
      <c r="R24" s="90"/>
      <c r="S24" s="90"/>
      <c r="T24" s="90"/>
      <c r="U24" s="91"/>
    </row>
    <row r="25" spans="1:50">
      <c r="A25" s="108"/>
      <c r="B25" s="109"/>
      <c r="C25" s="59">
        <v>1</v>
      </c>
      <c r="D25" s="34">
        <v>1</v>
      </c>
      <c r="E25" s="35">
        <v>2</v>
      </c>
      <c r="F25" s="35">
        <v>3</v>
      </c>
      <c r="G25" s="36">
        <v>4</v>
      </c>
      <c r="H25" s="36">
        <v>5</v>
      </c>
      <c r="I25" s="26"/>
      <c r="J25" s="115" t="s">
        <v>37</v>
      </c>
      <c r="K25" s="116"/>
      <c r="L25" s="117"/>
      <c r="M25" s="32" t="s">
        <v>38</v>
      </c>
      <c r="N25" s="60"/>
      <c r="O25" s="89" t="s">
        <v>28</v>
      </c>
      <c r="P25" s="90"/>
      <c r="Q25" s="90"/>
      <c r="R25" s="90"/>
      <c r="S25" s="90"/>
      <c r="T25" s="90"/>
      <c r="U25" s="91"/>
    </row>
    <row r="26" spans="1:50">
      <c r="A26" s="108"/>
      <c r="B26" s="109"/>
      <c r="C26" s="59">
        <v>2</v>
      </c>
      <c r="D26" s="35">
        <v>2</v>
      </c>
      <c r="E26" s="36">
        <v>4</v>
      </c>
      <c r="F26" s="36">
        <v>6</v>
      </c>
      <c r="G26" s="37">
        <v>8</v>
      </c>
      <c r="H26" s="37">
        <v>10</v>
      </c>
      <c r="I26" s="26"/>
      <c r="J26" s="86" t="s">
        <v>39</v>
      </c>
      <c r="K26" s="87"/>
      <c r="L26" s="88"/>
      <c r="M26" s="32" t="s">
        <v>40</v>
      </c>
      <c r="N26" s="60"/>
      <c r="O26" s="89" t="s">
        <v>29</v>
      </c>
      <c r="P26" s="90"/>
      <c r="Q26" s="90"/>
      <c r="R26" s="90"/>
      <c r="S26" s="90"/>
      <c r="T26" s="90"/>
      <c r="U26" s="91"/>
    </row>
    <row r="27" spans="1:50">
      <c r="A27" s="108"/>
      <c r="B27" s="109"/>
      <c r="C27" s="59">
        <v>3</v>
      </c>
      <c r="D27" s="35">
        <v>3</v>
      </c>
      <c r="E27" s="36">
        <v>6</v>
      </c>
      <c r="F27" s="37">
        <v>9</v>
      </c>
      <c r="G27" s="37">
        <v>11</v>
      </c>
      <c r="H27" s="38">
        <v>15</v>
      </c>
      <c r="I27" s="26"/>
      <c r="J27" s="92" t="s">
        <v>41</v>
      </c>
      <c r="K27" s="93"/>
      <c r="L27" s="94"/>
      <c r="M27" s="39" t="s">
        <v>42</v>
      </c>
      <c r="N27" s="60"/>
      <c r="O27" s="89" t="s">
        <v>30</v>
      </c>
      <c r="P27" s="90"/>
      <c r="Q27" s="90"/>
      <c r="R27" s="90"/>
      <c r="S27" s="90"/>
      <c r="T27" s="90"/>
      <c r="U27" s="91"/>
    </row>
    <row r="28" spans="1:50">
      <c r="A28" s="108"/>
      <c r="B28" s="109"/>
      <c r="C28" s="59">
        <v>4</v>
      </c>
      <c r="D28" s="36">
        <v>4</v>
      </c>
      <c r="E28" s="37">
        <v>8</v>
      </c>
      <c r="F28" s="37">
        <v>11</v>
      </c>
      <c r="G28" s="38">
        <v>15</v>
      </c>
      <c r="H28" s="38">
        <v>20</v>
      </c>
      <c r="I28" s="26"/>
      <c r="J28" s="95" t="s">
        <v>58</v>
      </c>
      <c r="K28" s="95"/>
      <c r="L28" s="96"/>
      <c r="M28" s="97">
        <v>0</v>
      </c>
      <c r="N28" s="98"/>
      <c r="O28" s="89" t="s">
        <v>31</v>
      </c>
      <c r="P28" s="90"/>
      <c r="Q28" s="90"/>
      <c r="R28" s="90"/>
      <c r="S28" s="90"/>
      <c r="T28" s="90"/>
      <c r="U28" s="91"/>
      <c r="V28" s="27"/>
      <c r="W28" s="27"/>
      <c r="X28" s="27"/>
      <c r="Y28" s="27"/>
      <c r="Z28" s="25"/>
      <c r="AA28" s="25"/>
    </row>
    <row r="29" spans="1:50">
      <c r="A29" s="110"/>
      <c r="B29" s="111"/>
      <c r="C29" s="59">
        <v>5</v>
      </c>
      <c r="D29" s="37">
        <v>5</v>
      </c>
      <c r="E29" s="37">
        <v>10</v>
      </c>
      <c r="F29" s="38">
        <v>15</v>
      </c>
      <c r="G29" s="40">
        <v>20</v>
      </c>
      <c r="H29" s="38">
        <v>25</v>
      </c>
      <c r="I29" s="26"/>
      <c r="J29" s="26"/>
      <c r="L29" s="27"/>
      <c r="M29" s="25"/>
      <c r="N29" s="25"/>
      <c r="S29" s="33"/>
      <c r="T29" s="27"/>
      <c r="U29" s="27"/>
      <c r="V29" s="27"/>
      <c r="W29" s="27"/>
      <c r="X29" s="27"/>
      <c r="Y29" s="27"/>
      <c r="Z29" s="25"/>
      <c r="AA29" s="25"/>
    </row>
    <row r="30" spans="1:50">
      <c r="A30" s="80"/>
      <c r="B30" s="80"/>
      <c r="I30" s="26"/>
      <c r="J30" s="26"/>
      <c r="L30" s="27"/>
      <c r="M30" s="25"/>
      <c r="N30" s="25"/>
      <c r="S30" s="58"/>
      <c r="T30" s="81"/>
      <c r="U30" s="81"/>
      <c r="V30" s="81"/>
      <c r="W30" s="81"/>
      <c r="X30" s="81"/>
      <c r="Y30" s="81"/>
      <c r="Z30" s="25"/>
      <c r="AA30" s="25"/>
    </row>
    <row r="31" spans="1:50">
      <c r="A31" s="25"/>
      <c r="B31" s="26"/>
      <c r="C31" s="26"/>
      <c r="D31" s="26"/>
      <c r="E31" s="26"/>
      <c r="F31" s="26"/>
      <c r="G31" s="26"/>
      <c r="H31" s="26"/>
      <c r="I31" s="26"/>
      <c r="J31" s="26"/>
      <c r="L31" s="27"/>
      <c r="M31" s="25"/>
      <c r="N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50">
      <c r="A32" s="25"/>
      <c r="B32" s="26" t="s">
        <v>57</v>
      </c>
      <c r="C32" s="26"/>
      <c r="D32" s="26"/>
      <c r="E32" s="26"/>
      <c r="F32" s="26"/>
      <c r="G32" s="26"/>
      <c r="H32" s="26"/>
      <c r="I32" s="26"/>
      <c r="J32" s="26"/>
      <c r="L32" s="27"/>
      <c r="M32" s="25"/>
      <c r="N32" s="25"/>
    </row>
    <row r="33" spans="1:14">
      <c r="A33" s="25"/>
      <c r="B33" s="26">
        <v>1</v>
      </c>
      <c r="C33" s="26" t="s">
        <v>44</v>
      </c>
      <c r="D33" s="26"/>
      <c r="E33" s="26"/>
      <c r="F33" s="26"/>
      <c r="G33" s="26"/>
      <c r="H33" s="26"/>
      <c r="I33" s="26"/>
      <c r="J33" s="26"/>
      <c r="L33" s="27"/>
      <c r="M33" s="25"/>
      <c r="N33" s="25"/>
    </row>
    <row r="34" spans="1:14">
      <c r="A34" s="25"/>
      <c r="B34" s="26">
        <v>2</v>
      </c>
      <c r="C34" s="26" t="s">
        <v>45</v>
      </c>
      <c r="D34" s="26"/>
      <c r="E34" s="26"/>
      <c r="F34" s="26"/>
      <c r="G34" s="26"/>
      <c r="H34" s="26"/>
      <c r="I34" s="26"/>
      <c r="J34" s="26"/>
      <c r="L34" s="27"/>
      <c r="M34" s="25"/>
      <c r="N34" s="25"/>
    </row>
    <row r="35" spans="1:14">
      <c r="A35" s="25"/>
      <c r="B35" s="26">
        <v>3</v>
      </c>
      <c r="C35" s="26" t="s">
        <v>46</v>
      </c>
      <c r="D35" s="26"/>
      <c r="E35" s="26"/>
      <c r="F35" s="26"/>
      <c r="G35" s="26"/>
      <c r="H35" s="26"/>
      <c r="I35" s="26"/>
      <c r="J35" s="26"/>
      <c r="L35" s="27"/>
      <c r="M35" s="25"/>
      <c r="N35" s="25"/>
    </row>
    <row r="36" spans="1:14">
      <c r="A36" s="25"/>
      <c r="B36" s="26">
        <v>4</v>
      </c>
      <c r="C36" s="26" t="s">
        <v>47</v>
      </c>
      <c r="D36" s="26"/>
      <c r="E36" s="26"/>
      <c r="F36" s="26"/>
      <c r="G36" s="26"/>
      <c r="H36" s="26"/>
      <c r="I36" s="26"/>
      <c r="J36" s="26"/>
      <c r="L36" s="27"/>
      <c r="M36" s="25"/>
      <c r="N36" s="25"/>
    </row>
    <row r="37" spans="1:14">
      <c r="A37" s="25"/>
      <c r="B37" s="26">
        <v>5</v>
      </c>
      <c r="C37" s="26" t="s">
        <v>48</v>
      </c>
      <c r="D37" s="26"/>
      <c r="E37" s="26"/>
      <c r="F37" s="26"/>
      <c r="G37" s="26"/>
      <c r="H37" s="26"/>
      <c r="I37" s="26"/>
      <c r="J37" s="26"/>
      <c r="L37" s="27"/>
      <c r="M37" s="25"/>
      <c r="N37" s="25"/>
    </row>
    <row r="38" spans="1:14">
      <c r="A38" s="25"/>
      <c r="B38" s="26"/>
      <c r="C38" s="26"/>
      <c r="D38" s="26"/>
      <c r="E38" s="26"/>
      <c r="F38" s="26"/>
      <c r="G38" s="26"/>
      <c r="H38" s="26"/>
      <c r="I38" s="26"/>
      <c r="J38" s="26"/>
      <c r="L38" s="27"/>
      <c r="M38" s="25"/>
      <c r="N38" s="25"/>
    </row>
    <row r="39" spans="1:14">
      <c r="A39" s="25"/>
      <c r="B39" s="26" t="s">
        <v>49</v>
      </c>
      <c r="C39" s="26"/>
      <c r="D39" s="26"/>
      <c r="E39" s="26"/>
      <c r="F39" s="26"/>
      <c r="G39" s="26"/>
      <c r="H39" s="26"/>
      <c r="I39" s="26"/>
      <c r="J39" s="26"/>
      <c r="L39" s="27"/>
      <c r="M39" s="25"/>
      <c r="N39" s="25"/>
    </row>
    <row r="40" spans="1:14">
      <c r="A40" s="25"/>
      <c r="B40" s="26">
        <v>1</v>
      </c>
      <c r="C40" s="26" t="s">
        <v>50</v>
      </c>
      <c r="D40" s="26"/>
      <c r="E40" s="26"/>
      <c r="F40" s="26"/>
      <c r="G40" s="26"/>
      <c r="H40" s="26"/>
      <c r="I40" s="26"/>
      <c r="J40" s="26"/>
      <c r="L40" s="27"/>
      <c r="M40" s="25"/>
      <c r="N40" s="25"/>
    </row>
    <row r="41" spans="1:14">
      <c r="A41" s="25"/>
      <c r="B41" s="26">
        <v>2</v>
      </c>
      <c r="C41" s="26" t="s">
        <v>51</v>
      </c>
      <c r="D41" s="26"/>
      <c r="E41" s="26"/>
      <c r="F41" s="26"/>
      <c r="G41" s="26"/>
      <c r="H41" s="26"/>
      <c r="I41" s="26"/>
      <c r="J41" s="26"/>
      <c r="L41" s="27"/>
      <c r="M41" s="25"/>
      <c r="N41" s="25"/>
    </row>
    <row r="42" spans="1:14">
      <c r="A42" s="25"/>
      <c r="B42" s="26">
        <v>3</v>
      </c>
      <c r="C42" s="26" t="s">
        <v>52</v>
      </c>
      <c r="D42" s="26"/>
      <c r="E42" s="26"/>
      <c r="F42" s="26"/>
      <c r="G42" s="26"/>
      <c r="H42" s="26"/>
      <c r="I42" s="26"/>
      <c r="J42" s="26"/>
      <c r="L42" s="27"/>
      <c r="M42" s="25"/>
      <c r="N42" s="25"/>
    </row>
    <row r="43" spans="1:14">
      <c r="A43" s="25"/>
      <c r="B43" s="26">
        <v>4</v>
      </c>
      <c r="C43" s="26" t="s">
        <v>53</v>
      </c>
      <c r="D43" s="26"/>
      <c r="E43" s="26"/>
      <c r="F43" s="26"/>
      <c r="G43" s="26"/>
      <c r="H43" s="26"/>
      <c r="I43" s="26"/>
      <c r="J43" s="26"/>
      <c r="L43" s="27"/>
      <c r="M43" s="25"/>
      <c r="N43" s="25"/>
    </row>
    <row r="44" spans="1:14">
      <c r="A44" s="25"/>
      <c r="B44" s="26">
        <v>5</v>
      </c>
      <c r="C44" s="26" t="s">
        <v>54</v>
      </c>
      <c r="D44" s="26"/>
      <c r="E44" s="26"/>
      <c r="F44" s="26"/>
      <c r="G44" s="26"/>
      <c r="H44" s="26"/>
      <c r="I44" s="26"/>
      <c r="J44" s="26"/>
      <c r="L44" s="27"/>
      <c r="M44" s="25"/>
      <c r="N44" s="25"/>
    </row>
    <row r="54" spans="3:12" ht="144" customHeight="1">
      <c r="C54" s="1"/>
      <c r="D54" s="1"/>
      <c r="E54" s="1"/>
      <c r="F54" s="1"/>
      <c r="G54" s="1"/>
      <c r="H54"/>
      <c r="I54"/>
      <c r="J54"/>
      <c r="K54"/>
      <c r="L54"/>
    </row>
    <row r="55" spans="3:12" ht="144" customHeight="1">
      <c r="C55" s="1"/>
      <c r="D55" s="1"/>
      <c r="E55" s="1"/>
      <c r="F55" s="1"/>
      <c r="G55" s="1"/>
      <c r="H55"/>
      <c r="I55"/>
      <c r="J55"/>
      <c r="K55"/>
      <c r="L55"/>
    </row>
    <row r="56" spans="3:12" ht="144" customHeight="1">
      <c r="C56" s="1"/>
      <c r="D56" s="1"/>
      <c r="E56" s="1"/>
      <c r="F56" s="1"/>
      <c r="G56" s="1"/>
      <c r="H56"/>
      <c r="I56"/>
      <c r="J56"/>
      <c r="K56"/>
      <c r="L56"/>
    </row>
    <row r="57" spans="3:12" ht="144" customHeight="1">
      <c r="C57" s="1"/>
      <c r="D57" s="1"/>
      <c r="E57" s="1"/>
      <c r="F57" s="1"/>
      <c r="G57" s="1"/>
      <c r="H57"/>
      <c r="I57"/>
      <c r="J57"/>
      <c r="K57"/>
      <c r="L57"/>
    </row>
    <row r="58" spans="3:12" ht="57.6" customHeight="1">
      <c r="C58" s="1"/>
      <c r="D58" s="1"/>
      <c r="E58" s="1"/>
      <c r="F58" s="1"/>
      <c r="G58" s="1"/>
      <c r="H58"/>
      <c r="I58"/>
      <c r="J58"/>
      <c r="K58"/>
      <c r="L58"/>
    </row>
  </sheetData>
  <mergeCells count="61">
    <mergeCell ref="A1:C3"/>
    <mergeCell ref="F2:AK2"/>
    <mergeCell ref="F3:AK3"/>
    <mergeCell ref="A8:A10"/>
    <mergeCell ref="B8:C10"/>
    <mergeCell ref="D8:D10"/>
    <mergeCell ref="E8:E10"/>
    <mergeCell ref="F8:F10"/>
    <mergeCell ref="G8:G10"/>
    <mergeCell ref="H8:L8"/>
    <mergeCell ref="AM8:AM10"/>
    <mergeCell ref="AN8:AN10"/>
    <mergeCell ref="M8:Q8"/>
    <mergeCell ref="R8:S9"/>
    <mergeCell ref="T8:U10"/>
    <mergeCell ref="V8:Z8"/>
    <mergeCell ref="AA8:AE8"/>
    <mergeCell ref="AF8:AG9"/>
    <mergeCell ref="AU8:AU10"/>
    <mergeCell ref="AV8:AV10"/>
    <mergeCell ref="AW8:AW10"/>
    <mergeCell ref="AX8:AX10"/>
    <mergeCell ref="B12:C12"/>
    <mergeCell ref="T12:U12"/>
    <mergeCell ref="AO8:AO10"/>
    <mergeCell ref="AP8:AP10"/>
    <mergeCell ref="AQ8:AQ10"/>
    <mergeCell ref="AR8:AR10"/>
    <mergeCell ref="AS8:AS10"/>
    <mergeCell ref="AT8:AT10"/>
    <mergeCell ref="AH8:AH10"/>
    <mergeCell ref="AI8:AI10"/>
    <mergeCell ref="AJ8:AJ10"/>
    <mergeCell ref="AK8:AK10"/>
    <mergeCell ref="B13:C13"/>
    <mergeCell ref="T13:U13"/>
    <mergeCell ref="B14:C14"/>
    <mergeCell ref="T14:U14"/>
    <mergeCell ref="B15:C15"/>
    <mergeCell ref="T15:U15"/>
    <mergeCell ref="A24:B29"/>
    <mergeCell ref="J24:L24"/>
    <mergeCell ref="O24:U24"/>
    <mergeCell ref="J25:L25"/>
    <mergeCell ref="O25:U25"/>
    <mergeCell ref="B16:C16"/>
    <mergeCell ref="T16:U16"/>
    <mergeCell ref="A30:B30"/>
    <mergeCell ref="T30:Y30"/>
    <mergeCell ref="J26:L26"/>
    <mergeCell ref="O26:U26"/>
    <mergeCell ref="J27:L27"/>
    <mergeCell ref="O27:U27"/>
    <mergeCell ref="J28:L28"/>
    <mergeCell ref="M28:N28"/>
    <mergeCell ref="O28:U28"/>
    <mergeCell ref="B18:C18"/>
    <mergeCell ref="T18:U18"/>
    <mergeCell ref="B21:H21"/>
    <mergeCell ref="A23:B23"/>
    <mergeCell ref="C23:H23"/>
  </mergeCells>
  <conditionalFormatting sqref="S12:S16">
    <cfRule type="containsText" dxfId="39" priority="31" operator="containsText" text="ER">
      <formula>NOT(ISERROR(SEARCH("ER",S12)))</formula>
    </cfRule>
    <cfRule type="containsText" dxfId="38" priority="32" operator="containsText" text="HR">
      <formula>NOT(ISERROR(SEARCH("HR",S12)))</formula>
    </cfRule>
    <cfRule type="containsText" dxfId="37" priority="33" operator="containsText" text="MR">
      <formula>NOT(ISERROR(SEARCH("MR",S12)))</formula>
    </cfRule>
    <cfRule type="containsText" dxfId="36" priority="34" operator="containsText" text="LR">
      <formula>NOT(ISERROR(SEARCH("LR",S12)))</formula>
    </cfRule>
    <cfRule type="containsText" dxfId="35" priority="35" operator="containsText" text="SR">
      <formula>NOT(ISERROR(SEARCH("SR",S12)))</formula>
    </cfRule>
  </conditionalFormatting>
  <conditionalFormatting sqref="R12:R16">
    <cfRule type="cellIs" dxfId="34" priority="36" operator="between">
      <formula>15</formula>
      <formula>25</formula>
    </cfRule>
    <cfRule type="cellIs" dxfId="33" priority="37" operator="between">
      <formula>8</formula>
      <formula>12</formula>
    </cfRule>
    <cfRule type="cellIs" dxfId="32" priority="38" operator="between">
      <formula>4</formula>
      <formula>6</formula>
    </cfRule>
    <cfRule type="cellIs" dxfId="31" priority="39" operator="between">
      <formula>1</formula>
      <formula>3</formula>
    </cfRule>
    <cfRule type="cellIs" dxfId="30" priority="40" operator="equal">
      <formula>0</formula>
    </cfRule>
  </conditionalFormatting>
  <conditionalFormatting sqref="AF12:AF16">
    <cfRule type="cellIs" dxfId="29" priority="21" operator="between">
      <formula>15</formula>
      <formula>25</formula>
    </cfRule>
    <cfRule type="cellIs" dxfId="28" priority="22" operator="between">
      <formula>8</formula>
      <formula>12</formula>
    </cfRule>
    <cfRule type="cellIs" dxfId="27" priority="23" operator="between">
      <formula>4</formula>
      <formula>6</formula>
    </cfRule>
    <cfRule type="cellIs" dxfId="26" priority="24" operator="between">
      <formula>1</formula>
      <formula>3</formula>
    </cfRule>
    <cfRule type="cellIs" dxfId="25" priority="25" operator="equal">
      <formula>0</formula>
    </cfRule>
  </conditionalFormatting>
  <conditionalFormatting sqref="AG12:AG16">
    <cfRule type="containsText" dxfId="24" priority="26" operator="containsText" text="ER">
      <formula>NOT(ISERROR(SEARCH("ER",AG12)))</formula>
    </cfRule>
    <cfRule type="containsText" dxfId="23" priority="27" operator="containsText" text="HR">
      <formula>NOT(ISERROR(SEARCH("HR",AG12)))</formula>
    </cfRule>
    <cfRule type="containsText" dxfId="22" priority="28" operator="containsText" text="MR">
      <formula>NOT(ISERROR(SEARCH("MR",AG12)))</formula>
    </cfRule>
    <cfRule type="containsText" dxfId="21" priority="29" operator="containsText" text="LR">
      <formula>NOT(ISERROR(SEARCH("LR",AG12)))</formula>
    </cfRule>
    <cfRule type="containsText" dxfId="20" priority="30" operator="containsText" text="SR">
      <formula>NOT(ISERROR(SEARCH("SR",AG12)))</formula>
    </cfRule>
  </conditionalFormatting>
  <conditionalFormatting sqref="R18">
    <cfRule type="cellIs" dxfId="19" priority="16" operator="between">
      <formula>15</formula>
      <formula>25</formula>
    </cfRule>
    <cfRule type="cellIs" dxfId="18" priority="17" operator="between">
      <formula>8</formula>
      <formula>12</formula>
    </cfRule>
    <cfRule type="cellIs" dxfId="17" priority="18" operator="between">
      <formula>4</formula>
      <formula>6</formula>
    </cfRule>
    <cfRule type="cellIs" dxfId="16" priority="19" operator="between">
      <formula>1</formula>
      <formula>3</formula>
    </cfRule>
    <cfRule type="cellIs" dxfId="15" priority="20" operator="equal">
      <formula>0</formula>
    </cfRule>
  </conditionalFormatting>
  <conditionalFormatting sqref="S18">
    <cfRule type="containsText" dxfId="14" priority="6" operator="containsText" text="ER">
      <formula>NOT(ISERROR(SEARCH("ER",S18)))</formula>
    </cfRule>
    <cfRule type="containsText" dxfId="13" priority="7" operator="containsText" text="HR">
      <formula>NOT(ISERROR(SEARCH("HR",S18)))</formula>
    </cfRule>
    <cfRule type="containsText" dxfId="12" priority="8" operator="containsText" text="MR">
      <formula>NOT(ISERROR(SEARCH("MR",S18)))</formula>
    </cfRule>
    <cfRule type="containsText" dxfId="11" priority="9" operator="containsText" text="LR">
      <formula>NOT(ISERROR(SEARCH("LR",S18)))</formula>
    </cfRule>
    <cfRule type="containsText" dxfId="10" priority="10" operator="containsText" text="SR">
      <formula>NOT(ISERROR(SEARCH("SR",S18)))</formula>
    </cfRule>
  </conditionalFormatting>
  <conditionalFormatting sqref="AF18">
    <cfRule type="cellIs" dxfId="9" priority="11" operator="between">
      <formula>15</formula>
      <formula>25</formula>
    </cfRule>
    <cfRule type="cellIs" dxfId="8" priority="12" operator="between">
      <formula>8</formula>
      <formula>12</formula>
    </cfRule>
    <cfRule type="cellIs" dxfId="7" priority="13" operator="between">
      <formula>4</formula>
      <formula>6</formula>
    </cfRule>
    <cfRule type="cellIs" dxfId="6" priority="14" operator="between">
      <formula>1</formula>
      <formula>3</formula>
    </cfRule>
    <cfRule type="cellIs" dxfId="5" priority="15" operator="equal">
      <formula>0</formula>
    </cfRule>
  </conditionalFormatting>
  <conditionalFormatting sqref="AG18">
    <cfRule type="containsText" dxfId="4" priority="1" operator="containsText" text="ER">
      <formula>NOT(ISERROR(SEARCH("ER",AG18)))</formula>
    </cfRule>
    <cfRule type="containsText" dxfId="3" priority="2" operator="containsText" text="HR">
      <formula>NOT(ISERROR(SEARCH("HR",AG18)))</formula>
    </cfRule>
    <cfRule type="containsText" dxfId="2" priority="3" operator="containsText" text="MR">
      <formula>NOT(ISERROR(SEARCH("MR",AG18)))</formula>
    </cfRule>
    <cfRule type="containsText" dxfId="1" priority="4" operator="containsText" text="LR">
      <formula>NOT(ISERROR(SEARCH("LR",AG18)))</formula>
    </cfRule>
    <cfRule type="containsText" dxfId="0" priority="5" operator="containsText" text="SR">
      <formula>NOT(ISERROR(SEARCH("SR",AG18)))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Office - Sls-Mkt</vt:lpstr>
      <vt:lpstr>Office - Ekspedisi</vt:lpstr>
      <vt:lpstr>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2024-09-18T07:28:23Z</dcterms:modified>
</cp:coreProperties>
</file>