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ufik\Downloads\"/>
    </mc:Choice>
  </mc:AlternateContent>
  <bookViews>
    <workbookView xWindow="0" yWindow="0" windowWidth="23040" windowHeight="9780"/>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Sarmut!$C$1:$P$58</definedName>
    <definedName name="_xlnm.Print_Titles" localSheetId="0">Sarmut!$8:$8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2" l="1"/>
  <c r="K10" i="2" s="1"/>
  <c r="J9" i="2"/>
  <c r="K9" i="2" s="1"/>
  <c r="J28" i="2"/>
  <c r="K28" i="2" s="1"/>
  <c r="J27" i="2"/>
  <c r="K27" i="2" s="1"/>
  <c r="J26" i="2"/>
  <c r="K26" i="2" s="1"/>
  <c r="J25" i="2"/>
  <c r="K25" i="2" s="1"/>
  <c r="J24" i="2"/>
  <c r="K24" i="2" s="1"/>
  <c r="J23" i="2"/>
  <c r="K23" i="2" s="1"/>
  <c r="J22" i="2"/>
  <c r="K22" i="2" s="1"/>
  <c r="J21" i="2"/>
  <c r="K21" i="2" s="1"/>
  <c r="J20" i="2"/>
  <c r="K20" i="2" s="1"/>
  <c r="J19" i="2"/>
  <c r="K19" i="2" s="1"/>
  <c r="J18" i="2"/>
  <c r="K18" i="2" s="1"/>
  <c r="J17" i="2"/>
  <c r="K17" i="2" s="1"/>
  <c r="J16" i="2"/>
  <c r="K16" i="2" s="1"/>
  <c r="J11" i="2" l="1"/>
  <c r="K11" i="2" s="1"/>
  <c r="J12" i="2"/>
  <c r="K12" i="2" s="1"/>
  <c r="J13" i="2"/>
  <c r="K13" i="2" s="1"/>
  <c r="J14" i="2"/>
  <c r="K14" i="2" s="1"/>
  <c r="J15" i="2"/>
  <c r="K15" i="2" s="1"/>
</calcChain>
</file>

<file path=xl/sharedStrings.xml><?xml version="1.0" encoding="utf-8"?>
<sst xmlns="http://schemas.openxmlformats.org/spreadsheetml/2006/main" count="252" uniqueCount="231">
  <si>
    <t>Version / Revision</t>
  </si>
  <si>
    <t>Issue Date</t>
  </si>
  <si>
    <t>Pages</t>
  </si>
  <si>
    <t>PIC</t>
  </si>
  <si>
    <t>No</t>
  </si>
  <si>
    <t>Prob</t>
  </si>
  <si>
    <t>Dampak</t>
  </si>
  <si>
    <t>Status Resiko</t>
  </si>
  <si>
    <t>1</t>
  </si>
  <si>
    <t>Resiko (Risk)</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</si>
  <si>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</si>
  <si>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</si>
  <si>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</si>
  <si>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</si>
  <si>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</si>
  <si>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</si>
  <si>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</si>
  <si>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</si>
  <si>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</si>
  <si>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</si>
  <si>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</si>
  <si>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</si>
  <si>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</si>
  <si>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</si>
  <si>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</si>
  <si>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</si>
  <si>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</si>
  <si>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</si>
  <si>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</si>
  <si>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</si>
  <si>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</si>
  <si>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</si>
  <si>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</si>
  <si>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SCM</t>
  </si>
  <si>
    <t>PRODUKSI</t>
  </si>
  <si>
    <t>QC</t>
  </si>
  <si>
    <t>R&amp;D</t>
  </si>
  <si>
    <t>ENGINEERING</t>
  </si>
  <si>
    <t>Sasaran Mutu/Target yang akan dicapai
(Kuantitatif)</t>
  </si>
  <si>
    <t xml:space="preserve">Referensi Document No : MR.P.6. Pengendalian Resiko &amp; Peluang		</t>
  </si>
  <si>
    <t>Rating Status 
(rumus otomatis)</t>
  </si>
  <si>
    <t>KPI</t>
  </si>
  <si>
    <t>Hasil yang Diharapkan dari Proses</t>
  </si>
  <si>
    <t>Identifikasi Peluang (Opportunity)</t>
  </si>
  <si>
    <t>EVALUASI
SMT II 2025</t>
  </si>
  <si>
    <t>Proses Pendukung Ketercapaian KPI</t>
  </si>
  <si>
    <t>Direct Sales</t>
  </si>
  <si>
    <t>Sales E-catalog</t>
  </si>
  <si>
    <t>TKDN</t>
  </si>
  <si>
    <t>Ekatalog V6</t>
  </si>
  <si>
    <t>Marketing Expense</t>
  </si>
  <si>
    <t>Clearance Sale</t>
  </si>
  <si>
    <t>Report Survey Kepuasan Pelanggan</t>
  </si>
  <si>
    <t>Website Traffic Chitose.id</t>
  </si>
  <si>
    <t>Instagram</t>
  </si>
  <si>
    <t>Tokopedia</t>
  </si>
  <si>
    <t>WhatsApp Official</t>
  </si>
  <si>
    <t>Program Visit Distributor</t>
  </si>
  <si>
    <t>Visit Customer (Pemerintah &amp;amp; Swasta)</t>
  </si>
  <si>
    <t>Menerima Program Kunjungan Industri</t>
  </si>
  <si>
    <t>Event / Pameran / Customer Gathering</t>
  </si>
  <si>
    <t>Indeks Kepuasan Pelanggan</t>
  </si>
  <si>
    <t>Program Sales Campaign</t>
  </si>
  <si>
    <t>Optimalisasi Program Digitalisasi dan SAP</t>
  </si>
  <si>
    <t xml:space="preserve"> 1. Visit customer swasta
2. Clearance sale
3. Expand e-commerce</t>
  </si>
  <si>
    <t>1. Visit Instansi Pemerintahan Potensial
2. Event Pemerintahan
3. Melakukan monitoring dan bekerjasama dengan seluruh Direct Holding (DH)
4. Update platform baru berdasarkan launching pemerintahan</t>
  </si>
  <si>
    <t>Setiap produk yang tayang di e-catalog memiliki sertifikat TKDN</t>
  </si>
  <si>
    <t>100% Lolos Verifikasi dengan mengikuti training dan koordinasi dengan LKPP</t>
  </si>
  <si>
    <t>1. Sharing cost dengan DH untuk acara pameran
2. Memilih vendor dengan harga terbaik</t>
  </si>
  <si>
    <t>1. Customer Satisfaction Score (CSAT) by WhatsApp Official
2. Survey dilakukan saat event/pameran</t>
  </si>
  <si>
    <t>1. Produksi konten yang menarik dan relate untuk website
2. Melakukan branding website chitose.id pada sarana atau media promosi Chitose</t>
  </si>
  <si>
    <t>1. Produksi Konten
2. Aktif dalam interaksi di instagram
3. Digital Ads Meta</t>
  </si>
  <si>
    <t>1. Kecepatan dalam membalas chat
2. Tingkat Kesuksesan dalam pesanan
3. Ulasan produk bintang 4+
4. Menambah jumlah pembeli</t>
  </si>
  <si>
    <t>Fast response</t>
  </si>
  <si>
    <t>Tim marketing melakukan kunjungan kepada distributor</t>
  </si>
  <si>
    <t>Tim marketing melakukan kunjungan kepada konsumen potensial</t>
  </si>
  <si>
    <t>Menerima dan mengundang kampus untuk melakukan kunjungan industri</t>
  </si>
  <si>
    <t>Bekerjasama dengan Instansi untuk mencari informasi terkait event / pameran</t>
  </si>
  <si>
    <t>Memaksimalkan pelayanan after sales service kepada pelanggan</t>
  </si>
  <si>
    <t>Pengembangan Produk Baru Diterima Pasar</t>
  </si>
  <si>
    <t xml:space="preserve">1. Pengembangan Produk Baru
2. Pengembangan Produk sesuai dengan permintaan (custom)
3. Simplifikasi Material
</t>
  </si>
  <si>
    <t>1. Membuat tema clearance sale yang menarik
2. Menyiapkan produk yang bisa menjadi produk utama disetiap momentnya</t>
  </si>
  <si>
    <t>1. Campaign Folding Chair dan HBR (Special Price)
2. Campaign Retail dan E-commerce</t>
  </si>
  <si>
    <t>Pencatatan transaksi untuk penjualan retail disesuaikan pada SAP dengan tipe cisweb</t>
  </si>
  <si>
    <t>Marketing</t>
  </si>
  <si>
    <t>E-Catalog</t>
  </si>
  <si>
    <t>Marketing &amp; E-Catalog</t>
  </si>
  <si>
    <t>E-commerce, Promotion &amp; Design Supplies</t>
  </si>
  <si>
    <t>Event &amp; Showroom</t>
  </si>
  <si>
    <t>Seluruh produk Chitose yang tayang pada e-catalog sudah memiliki sertifikat TKDN 100%</t>
  </si>
  <si>
    <t>Chitose sudah terdaftar di Ekatalog V6 pada Juni 2025</t>
  </si>
  <si>
    <t>1. Blast WhatsApp dan email kepada seluruh pelanggan eksisting maupun pelanggan baru
2. Penyebaran flyer sekitar cimahi raya
3. Word of mouth
4. Update produk dengan kategori yang dapat dimasukan dalam clearance sale</t>
  </si>
  <si>
    <t>Survey selesai dilakukan 100% pada Juli 2025</t>
  </si>
  <si>
    <t>500 profile melakukan kunjungan per bulan pada website chitose.id</t>
  </si>
  <si>
    <t>80.00 Skor Performa Toko Chitose di Tokopedia</t>
  </si>
  <si>
    <t>Memiliki nilai rata-rata penyelesaian chat dengan konsumen selama 60 Menit (per bulan)</t>
  </si>
  <si>
    <t xml:space="preserve">Melakukan kunjungan 6 kali dalam 1 tahun </t>
  </si>
  <si>
    <t>Melakukan 24 kali Visit / Bulan</t>
  </si>
  <si>
    <t>Menerima 12 kunjungan industri / tahun</t>
  </si>
  <si>
    <t>7 Event / tahun dapat tercapai</t>
  </si>
  <si>
    <t>Score dapat diperoleh lebih dari standar yaitu 3.45</t>
  </si>
  <si>
    <t>10 pengembangan produk yang dapat direalisasikan per tahun</t>
  </si>
  <si>
    <t>2 kali dalam 1 tahun melakukan clearance sale</t>
  </si>
  <si>
    <t>2 program / tahun</t>
  </si>
  <si>
    <t>100% penjualan transaksi sepenuhnya sudah digitalisasi</t>
  </si>
  <si>
    <t xml:space="preserve"> 1,000.00 Accounts Reached / bulan pada akun @chitoseinternasional</t>
  </si>
  <si>
    <t>Mencapai target 9.9 Miliar dan penjualan meningkat</t>
  </si>
  <si>
    <t>Mencapai target 240 Miliar dan penjualan meningkat</t>
  </si>
  <si>
    <t>Dapat melakukan efisiensi sebesar 95% dari penggunaan budget pada biaya pengeluaran marketing</t>
  </si>
  <si>
    <t>Mencapai target penjualan Clearance sale sebesar 1 Miliar dan dapat mengurangi barang-barang yang dead stock, NG dan slow moving</t>
  </si>
  <si>
    <t>Jika nilai kurang dari 80 selama 2 bulan berturut - turut maka status official store Chitose di Tokopedia akan dicabut</t>
  </si>
  <si>
    <t>Konsumen atau jaringan pemasaran hanya ingin membeli produk Chitose saat ada campaign atau diskon saja sehingga membuat produk menjadi slow moving serta margin semakin tipis</t>
  </si>
  <si>
    <t>Jika terjadi gangguan teknis, server down, atau bug dalam sistem, transaksi bisa terhenti total.</t>
  </si>
  <si>
    <t>1. Tidak semua produk yang dikembangkan akan sukses di pasar. Jika terlalu banyak pengembangan tanpa validasi pasar yang baik, bisa terjadi pemborosan biaya dan sumber daya.
2. Produk yang tidak laku dapat menyebabkan stok mati (dead stock) dan kerugian finansial.</t>
  </si>
  <si>
    <t>Jika kunjungan hanya berupa pertemuan formal tanpa membawa solusi atau insentif menarik, distributor bisa merasa kunjungan tersebut tidak memberikan manfaat nyata bagi mereka.</t>
  </si>
  <si>
    <t>Taufik Muharamsyah</t>
  </si>
  <si>
    <t>1. Ekspansi pasar, membuka pasar dengan segmen yang baru
2. Meningkatnya brand awareness</t>
  </si>
  <si>
    <t>Mendapatkan order dalam jumlah yang besar dari instansi pemerintahan di Indonesia</t>
  </si>
  <si>
    <t>Mampu meningkatkan penjualan e-catalog dan tetap mengikuti trend dari pasar pemerintahan</t>
  </si>
  <si>
    <t>1. Membantu meningkatkan profitabilitas
2. Budget yang dihemat dapat digunakan untuk anggaran lain
3. Mengoptimalisasikan strategi marketing
4. Munculnya inovasi baru yang efisien</t>
  </si>
  <si>
    <t>1. Peningkatan cash flow
2. Optimalisasi gudang dan logistik
3. Peluang untuk reposisi produk dan market testing</t>
  </si>
  <si>
    <t>1. Identifikasi Kelebihan dan Kelemahan Produk/Layanan
2. Meningkatkan Customer Experience
3. Peluang Inovasi dan Pengembangan Produk Baru
4. Peluang Inovasi dan Pengembangan Produk Baru</t>
  </si>
  <si>
    <t>1. Pelanggan/Calon konsumen menjadi lebih luas
2. Meningkatkan Brand Awareness dan kredibilitas
3. Meningkatkan engagement
4. Peluang kolaborasi dengan pihak lain
5. Pengembangan produk dan layanan baru</t>
  </si>
  <si>
    <t>1. Meningkatkan Brand Awareness dan promosi online
2. Pertumbuhan organik
3. Analisis data untuk jangkauan yang lebih luas
4. Meningkatkan strategi konten
5. Funnel ke platform lain</t>
  </si>
  <si>
    <t xml:space="preserve">1. Meningkatnya kepercayaan dan kredibilitas
2. Meningkatnya posisi pencarian di Tokopedia
3. Meningkatkan konversi penjualan
4. Komunikasi langsung dengan konsumen
</t>
  </si>
  <si>
    <t>1. Meningkatkan kualitas layanan
2. Meningkatkan konversi penjulan
3. Memanfaatkan upselling &amp; cross selling
4.Menggunakan chatbot atau template jawaban otomatis untuk pertanyaan umum bisa menghemat waktu dan tenaga.</t>
  </si>
  <si>
    <t>1. Memperkuat hubungan dan loyalitas distributor
2. Mendapat informasi
3. Meningkatkan penjualan</t>
  </si>
  <si>
    <t>1. Meningkatkan penjualan
2. Memahami secara spesifik permintaan dan kebutuhan pelanggan
3. Mendapatkan informasi dan data terupdate
4. Membangun hubungan jangka panjang</t>
  </si>
  <si>
    <t>1. Meningkatkan Brand Awareness 
2. Membangun kerja sama dengan institusi pendidikan
3. Membangun citra positif
4. Sarana promosi jangka pendek, menengah dan panjang</t>
  </si>
  <si>
    <t>1. Meningkatkan Brand Awareness dan Eksposur
2. Menarik Prospek dan Meningkatkan Penjualan
3. Memperluas Jaringan dan Peluang Kemitraan
4. Mendapatkan Insight Tren Pasar dan Kompetitor
5. Meningkatkan Kredibilitas dan Kepercayaan Pasar</t>
  </si>
  <si>
    <t>1. Meningkatkan loyalitas
2. Identifikasi kelebihan dan kekurangan
3. Meningkatkan daya saing pasar</t>
  </si>
  <si>
    <t>1. Menjangkau segmen baru
2. Meningkatkan pendapatan
3. Diferensiasi
4. Memanfaatkan tren
5. Kolaborasi dan partnership</t>
  </si>
  <si>
    <t>1. Peningkatan penjualan
2. Optimalisasi gudang dan logistik</t>
  </si>
  <si>
    <t>1. Meningkatkan penjualan dalam waktu singkat
2. Menarik pelanggan baru
3. Meningkatkan brand awareness dan engagement</t>
  </si>
  <si>
    <t>1. Mengurangi kesalahan manual
2. Meningkatkan keamanan dan ekosistem digitalisasi</t>
  </si>
  <si>
    <t>1. Beberapa konsumen chitose sudah beralih ke kompetitor
2. Ketergantungan pada diskon &amp; promosi dalam membeli produk Chitose</t>
  </si>
  <si>
    <t>1. Efisiensi anggaran belanja pemerintahan
2. Persaingan dengan kompetitor yang semakin terbuka
3. Perubahan regulasi</t>
  </si>
  <si>
    <t>1. Kelengkapan administrasi
2. Proses waktu yang panjang</t>
  </si>
  <si>
    <t>1. Kelengkapan administrasi
2. Perubahan regulasi</t>
  </si>
  <si>
    <t>Kompetitor melakukan promosi lebih masif</t>
  </si>
  <si>
    <t>1. Penjualan clearance sale menurun
2. Ketergantungan konsumen dengan barang diskon</t>
  </si>
  <si>
    <t>Tingkat pertumbuhan pada traffic tidak signifikan</t>
  </si>
  <si>
    <t>Chitose sulit berkembang di media online</t>
  </si>
  <si>
    <t>Skor toko &lt; 80, status official store dicabut</t>
  </si>
  <si>
    <t>Rata-rata respon masih terlalu lama</t>
  </si>
  <si>
    <t>Kunjungan tidak mendapatkan benefit</t>
  </si>
  <si>
    <t>Melakukan 24 visit per bulan bisa membebani tim marketing, terutama jika tim marketing juga menangani tugas lain</t>
  </si>
  <si>
    <t>1. Biaya operasional bertambah
2. Showroom menjadi kotor</t>
  </si>
  <si>
    <t xml:space="preserve">1. Biaya operasional yang cukup besar
2. Tidak sesuai target pasar
3. Tidak efektif kurang memiliki impact bagi Chitose </t>
  </si>
  <si>
    <t>1. Jumlah responden sedikit
2. Asal dalam melakukan survey</t>
  </si>
  <si>
    <t xml:space="preserve">Tidak semua produk yang dikembangkan akan sukses di pasar. Jika terlalu banyak pengembangan tanpa validasi pasar yang baik, bisa terjadi pemborosan biaya dan sumber daya.
</t>
  </si>
  <si>
    <t xml:space="preserve">Konsumen atau jaringan pemasaran hanya ingin membeli produk Chitose saat ada campaign atau diskon saja </t>
  </si>
  <si>
    <t>Pelanggan mulai menganggap brand sebagai "brand diskon" atau produk diskon, kehilangan perceived value, di mana pelanggan lebih memilih menunggu diskon daripada membeli dengan harga normal jika clearance sale dilakukan terlalu sering.</t>
  </si>
  <si>
    <t>Jaringan bermasalah, sistem bermasalah, human error</t>
  </si>
  <si>
    <t>1. Maintenance dan selalu lakukan follow up kepada konsumen potensial
2. Memberikan batasan diskon terutama kepada produk-produk reguler</t>
  </si>
  <si>
    <t>1. Mencari informasi kepada instansi pemerintahan
2. Melakukan promosi dan CSR kepada instansi pemerintahan
3. Update informasi terbaru terkait regulasi</t>
  </si>
  <si>
    <t>Menyiapkan lebih awal proses administrasi</t>
  </si>
  <si>
    <t>Mencari informasi terupdate terkait administrasi dan regulasi</t>
  </si>
  <si>
    <t>Melakukan inovasi agar daya saing dengan kompetitor semakin lebih baik</t>
  </si>
  <si>
    <t>1. Menjual barang pemanfaatan
2. Diskon besar dikhususkan kepada barang clearance sale</t>
  </si>
  <si>
    <t>Lakukan promosi yang update, sesuai dengan kebutuhan dan trend yang efektif dan efisien</t>
  </si>
  <si>
    <t>Membuat konten yang lebih kreatif dan menambahkan promosi website pada setiap promotion tools ataupun kegiatan marketing</t>
  </si>
  <si>
    <t>Melakukan analisis data dan trend, konsisten membuat konten yang sesuai dengan target market</t>
  </si>
  <si>
    <t>1. Meningkatkan kesuksesan pesanan
2. Cepat dalam membalas chat
3. Ulasan produk 4+
4. Meningkatkan jumlah pembeli
5. Aktif mengikuti program campaign</t>
  </si>
  <si>
    <t>Mencoba merespon lebih cepat dengan menambah admin</t>
  </si>
  <si>
    <t>Membuat program dengan distributor</t>
  </si>
  <si>
    <t>Visit dilakukan secara bergantian dengan waktu yang tidak terlalu lama, dan langsung kepada konsumen potensial</t>
  </si>
  <si>
    <t>Kunjungan industri dibuat seefektif mungkin.
Meningkatkan kesadaran kehati-hatian terhadap kebersihan kepada para pengunjung</t>
  </si>
  <si>
    <t>1. Sharing cost dengan DH
2. Lebih selektif dalam mengikuti event/pameran untuk Chitose</t>
  </si>
  <si>
    <t>1. Waktu survey diperpanjang
2. Lebih segmented dalam memilih responden, dengan memberikan souvenir yang menarik</t>
  </si>
  <si>
    <t>Lakukan analisa dan riset yang mendalam terkait pengembangan produk yang sesuai dengan kebutuhan dan keinginan pasar. Mencoba menciptakan produk sesuai dengan trend</t>
  </si>
  <si>
    <t>Segmentasi diskon khususnya clearance sale untuk target market tertentu</t>
  </si>
  <si>
    <t>Informasikan lebih detail perbedaan produk campaign dan reguler. Berikan manfaat lebih untuk produk reguler seperti garansi atau lain sebagainya.</t>
  </si>
  <si>
    <t>Lakukan monitoring, selalu memiliki backup data dan SOP yang jelas</t>
  </si>
  <si>
    <t>Target 9.9 Miliar dapat tercapai</t>
  </si>
  <si>
    <t>Target 240 Miliar dapat tercapai</t>
  </si>
  <si>
    <t>100% produk chitose yang tayang di ekatalog sudah memiliki sertifikat TKDN</t>
  </si>
  <si>
    <t>100% Chitose terdaftar di ekatalog V6</t>
  </si>
  <si>
    <t>Efisiensi budget 95%</t>
  </si>
  <si>
    <t>Target clearance sale 1 Miliar dapat tercapai</t>
  </si>
  <si>
    <t>Survey kepuasan pelanggan release pada bulan Juli 2025</t>
  </si>
  <si>
    <t>Target 500 visitor / bulan</t>
  </si>
  <si>
    <t>Target 1.000 accounts reached / bulan</t>
  </si>
  <si>
    <t>Target skor toko 80 / bulan</t>
  </si>
  <si>
    <t>Target penyelesaian chat 60 menit / user</t>
  </si>
  <si>
    <t>Relationship management dengan target 6 kali dalam 1 tahun mengunjungi distributor</t>
  </si>
  <si>
    <t>Target 24 kali visit customer potensial dalam 1 bulan</t>
  </si>
  <si>
    <t>Target 12 kunjungan industri per tahun</t>
  </si>
  <si>
    <t>7 Event / tahun</t>
  </si>
  <si>
    <t>Target skor &gt; 3.45</t>
  </si>
  <si>
    <t>10 Pengembangan produk dapat diterima di pasar</t>
  </si>
  <si>
    <t>2 kali dalam 1 tahun event clearance sale</t>
  </si>
  <si>
    <t>2 program campaign / tahun</t>
  </si>
  <si>
    <t>100% digitalisasi</t>
  </si>
  <si>
    <t>EVALUASI
JAN - JUN 2025</t>
  </si>
  <si>
    <t>Proyek H1 belum maksimal karena ada keterlambatan perekonomian dan daya beli
menurun. Realisasi 1,75 miliar dari target H1 sebesar 3,87</t>
  </si>
  <si>
    <t>Target H1 103.97 Miliar, realisasi 54.44 Miliar</t>
  </si>
  <si>
    <t>Per Juli 2025 100% produk chitose yang tayang di ekatalog sudah memiliki sertifikat TKDN</t>
  </si>
  <si>
    <t>Per bulan maret 2025 chitose sudah 100% terdaftar di ekatalog V6</t>
  </si>
  <si>
    <t>100% pencapaian efisiensi budget</t>
  </si>
  <si>
    <t>Target clearance sale 1 Miliar rupiah, H1 tercapai 652 Juta Rupiah</t>
  </si>
  <si>
    <t>100% survey kepuasan pelanggan rampung pada bulan Juli 2025</t>
  </si>
  <si>
    <t>Target 500 visitor/ bulan, realisasi rata-rata 1.400/ bulan. Pencapaian 120%</t>
  </si>
  <si>
    <t>Pencapaian account reached 120% dari target</t>
  </si>
  <si>
    <t>Rata-rata skor performa toko 94/ bulan. Pencapaian 118%</t>
  </si>
  <si>
    <t>Realisasi 125 menit</t>
  </si>
  <si>
    <t>Pencapaian 120%, lebih dari target</t>
  </si>
  <si>
    <t>Rata-rata 50 visit per bulan. Pencapaian 120%</t>
  </si>
  <si>
    <t>Realisasi 83 % dari target 6 visit di H1 realisasi hanya 5 visit</t>
  </si>
  <si>
    <t>Target H1 3 event, realisasi 4 event. Pencapaian 120%</t>
  </si>
  <si>
    <t>skor 0 karena di H1 belum melakukan survey.</t>
  </si>
  <si>
    <t>Target 8 produk di H1, realisasi 9 produk.</t>
  </si>
  <si>
    <t>Target 2 kali dalam 1 tahun, realisasi 5 clearance sale di H1. Pencapaian 120%</t>
  </si>
  <si>
    <t>Target 2 campaign, realisasi 7 campaign di H1</t>
  </si>
  <si>
    <t>100% digitalisasi sejak Januari 2025.</t>
  </si>
  <si>
    <t xml:space="preserve">Banyak kompetitor atau pesaing yang dapat memberikan layanan atau harga yang lebih kompetitif
</t>
  </si>
  <si>
    <t>2025 adalah tahun transisi di lingkup pemerintahan, sehingga berpengaruh dan
berdampak ke bagian pengadaan pemerintah dengan adanya aturan presiden
mengenai efisiensi penggunaan anggaran, dan juga bertepatan dengan tahun
Pilkada yang serentak dilakukan di seluruh daerah Indonesia.</t>
  </si>
  <si>
    <t>1. Ekspansi pasar nasional terutama B2G
2. Meningkatnya brand awareness
3. Update tentang trend dan informsi di pemerintahan
4. Inovasi dan diversifikasi produk</t>
  </si>
  <si>
    <t>Ketidaksesuain administrasi yang diminta dan proses verifikasi yang cukup lama</t>
  </si>
  <si>
    <t>Memungkinkan adanya perubahan regulasi dari pemerintah dalam waktu yang singkat (mendadak)</t>
  </si>
  <si>
    <t>Salah satu resiko dari efisiensi anggaran marketing adalah Jika kompetitor tetap beriklan dan kita berhenti, kompetitor dapat lebih dominan di pasar, menarik pelanggan, dan memperkuat posisi pesaing</t>
  </si>
  <si>
    <t xml:space="preserve">Produk yang di clearance tidak terlalu banyak dan stock yang sangat terbatas
</t>
  </si>
  <si>
    <t xml:space="preserve">Responden enggan mengisi kuesioner yang diberikan
</t>
  </si>
  <si>
    <t>Engagement rate rendah bisa menurunkan algoritma Instagram, sehingga konten makin sulit muncul di feed followers.</t>
  </si>
  <si>
    <t xml:space="preserve">Jika traffic tidak bertumbuh, bisa menunjukkan bahwa strategi marketing kurang efektif atau website kurang menarik
</t>
  </si>
  <si>
    <t>Waktu respon yang lama bisa membuat pelanggan frustrasi, terutama jika mereka membutuhkan jawaban cepat untuk keputusan pembelian.</t>
  </si>
  <si>
    <t xml:space="preserve">
Setiap kunjungan membutuhkan biaya untuk konsumsi, cetak materi, souvenir, transportasi internal, dan persiapan lainnya.
Jika anggaran tidak dikelola dengan baik, bisa terjadi pembengkakan biaya tanpa dampak yang jelas terhadap bisnis.</t>
  </si>
  <si>
    <t xml:space="preserve">Setiap event membutuhkan biaya besar dalam sewa tempat, logistik, promosi, sponsorship, tenaga kerja, dan operasional lainnya.
</t>
  </si>
  <si>
    <t xml:space="preserve">
Jumlah responden sedikit
</t>
  </si>
  <si>
    <t xml:space="preserve">Produk bisa kehilangan perceived value, di mana pelanggan lebih memilih menunggu diskon daripada membeli dengan harga normal.
</t>
  </si>
  <si>
    <t>Shinta Sukmadewi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</si>
</sst>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1" fillId="0" borderId="0"/>
  </cellStyleXfs>
  <cellXfs count="61">
    <xf numFmtId="0" fontId="0" fillId="0" borderId="0" xfId="0"/>
    <xf numFmtId="0" fontId="4" fillId="0" borderId="0" xfId="1"/>
    <xf numFmtId="0" fontId="2" fillId="0" borderId="3" xfId="1" applyFont="1" applyBorder="1" applyAlignment="1">
      <alignment horizontal="center"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center" vertical="center" wrapText="1"/>
    </xf>
    <xf numFmtId="9" fontId="2" fillId="0" borderId="3" xfId="1" applyNumberFormat="1" applyFont="1" applyBorder="1" applyAlignment="1">
      <alignment horizontal="center" vertical="center"/>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1" fillId="0" borderId="3" xfId="0" applyFont="1" applyBorder="1" applyAlignment="1">
      <alignment horizontal="center" vertical="center" wrapText="1"/>
    </xf>
    <xf numFmtId="0" fontId="0" fillId="0" borderId="3" xfId="1" applyFont="1" applyBorder="1" applyAlignment="1">
      <alignment horizontal="left" vertical="center" wrapText="1"/>
    </xf>
    <xf numFmtId="9" fontId="2" fillId="0" borderId="3" xfId="1" applyNumberFormat="1" applyFont="1" applyBorder="1" applyAlignment="1">
      <alignment horizontal="center" vertical="center" wrapText="1"/>
    </xf>
    <xf numFmtId="0" fontId="8" fillId="0" borderId="3" xfId="1" applyFont="1" applyBorder="1" applyAlignment="1">
      <alignment horizontal="center" vertical="center"/>
    </xf>
    <xf numFmtId="0" fontId="4" fillId="0" borderId="3" xfId="1" applyBorder="1" applyAlignment="1">
      <alignment vertical="center"/>
    </xf>
    <xf numFmtId="0" fontId="4" fillId="0" borderId="3" xfId="1" applyBorder="1"/>
    <xf numFmtId="0" fontId="0" fillId="0" borderId="3" xfId="0" applyBorder="1" applyAlignment="1">
      <alignment horizontal="center" vertical="center" wrapText="1"/>
    </xf>
    <xf numFmtId="0" fontId="0" fillId="0" borderId="3" xfId="0" applyBorder="1" applyAlignment="1">
      <alignment vertical="center"/>
    </xf>
    <xf numFmtId="0" fontId="0" fillId="0" borderId="3" xfId="0" applyBorder="1" applyAlignment="1">
      <alignment horizontal="left" vertical="center" wrapText="1"/>
    </xf>
    <xf numFmtId="0" fontId="4" fillId="0" borderId="3" xfId="1" applyBorder="1" applyAlignment="1">
      <alignment vertical="center" wrapText="1"/>
    </xf>
    <xf numFmtId="0" fontId="4" fillId="0" borderId="0" xfId="1" applyAlignment="1">
      <alignment horizontal="center" vertical="center"/>
    </xf>
    <xf numFmtId="0" fontId="8" fillId="0" borderId="3" xfId="1" applyFont="1" applyBorder="1" applyAlignment="1">
      <alignment vertical="center" wrapText="1"/>
    </xf>
    <xf numFmtId="0" fontId="4" fillId="0" borderId="0" xfId="1" applyAlignment="1">
      <alignment vertical="center" wrapText="1"/>
    </xf>
    <xf numFmtId="0" fontId="4" fillId="0" borderId="3" xfId="1" applyBorder="1" applyAlignment="1">
      <alignment horizontal="center" vertical="center" wrapText="1"/>
    </xf>
    <xf numFmtId="0" fontId="4" fillId="5" borderId="3" xfId="1" applyFill="1" applyBorder="1" applyAlignment="1">
      <alignment horizontal="center" vertical="center"/>
    </xf>
    <xf numFmtId="0" fontId="4" fillId="4" borderId="3" xfId="1" applyFill="1" applyBorder="1" applyAlignment="1">
      <alignment horizontal="center" vertical="center"/>
    </xf>
    <xf numFmtId="0" fontId="4" fillId="3" borderId="3" xfId="1" applyFill="1" applyBorder="1" applyAlignment="1">
      <alignment horizontal="center" vertical="center"/>
    </xf>
    <xf numFmtId="0" fontId="2" fillId="0" borderId="3" xfId="0" applyFont="1" applyBorder="1" applyAlignment="1">
      <alignment horizontal="center" vertical="center" wrapText="1"/>
    </xf>
    <xf numFmtId="0" fontId="2" fillId="0" borderId="0" xfId="1" applyFont="1" applyAlignment="1">
      <alignment horizontal="center"/>
    </xf>
    <xf numFmtId="0" fontId="2" fillId="0" borderId="0" xfId="1" applyFont="1" applyAlignment="1">
      <alignment horizontal="center" vertical="center" wrapText="1"/>
    </xf>
    <xf numFmtId="0" fontId="0" fillId="6" borderId="3" xfId="0" applyFill="1" applyBorder="1" applyAlignment="1">
      <alignment horizontal="left" vertical="center" wrapText="1"/>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4" xfId="1" applyFont="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4" fillId="0" borderId="0" xfId="1" applyAlignment="1">
      <alignment horizontal="center"/>
    </xf>
    <xf numFmtId="0" fontId="4" fillId="2" borderId="5" xfId="1" applyFill="1" applyBorder="1" applyAlignment="1">
      <alignment horizontal="center"/>
    </xf>
    <xf numFmtId="0" fontId="4" fillId="2" borderId="11"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0" xfId="1" applyFill="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2"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cellXfs>
  <cellStyles count="3">
    <cellStyle name="Normal" xfId="0" builtinId="0"/>
    <cellStyle name="Normal 2" xfId="1"/>
    <cellStyle name="Normal 2 2" xfId="2"/>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122465</xdr:colOff>
      <xdr:row>34</xdr:row>
      <xdr:rowOff>81644</xdr:rowOff>
    </xdr:from>
    <xdr:to>
      <xdr:col>5</xdr:col>
      <xdr:colOff>571500</xdr:colOff>
      <xdr:row>48</xdr:row>
      <xdr:rowOff>167745</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1424347" y="-673081"/>
          <a:ext cx="789633" cy="2384557"/>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1155801</xdr:colOff>
      <xdr:row>34</xdr:row>
      <xdr:rowOff>21469</xdr:rowOff>
    </xdr:from>
    <xdr:to>
      <xdr:col>10</xdr:col>
      <xdr:colOff>118231</xdr:colOff>
      <xdr:row>62</xdr:row>
      <xdr:rowOff>13606</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twoCellAnchor editAs="oneCell">
    <xdr:from>
      <xdr:col>3</xdr:col>
      <xdr:colOff>174172</xdr:colOff>
      <xdr:row>3</xdr:row>
      <xdr:rowOff>141513</xdr:rowOff>
    </xdr:from>
    <xdr:to>
      <xdr:col>3</xdr:col>
      <xdr:colOff>849086</xdr:colOff>
      <xdr:row>6</xdr:row>
      <xdr:rowOff>16568</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80858" y="1251856"/>
          <a:ext cx="674914" cy="811226"/>
        </a:xfrm>
        <a:prstGeom prst="rect">
          <a:avLst/>
        </a:prstGeom>
      </xdr:spPr>
    </xdr:pic>
    <xdr:clientData/>
  </xdr:twoCellAnchor>
  <xdr:twoCellAnchor editAs="oneCell">
    <xdr:from>
      <xdr:col>6</xdr:col>
      <xdr:colOff>239485</xdr:colOff>
      <xdr:row>3</xdr:row>
      <xdr:rowOff>185057</xdr:rowOff>
    </xdr:from>
    <xdr:to>
      <xdr:col>6</xdr:col>
      <xdr:colOff>1371600</xdr:colOff>
      <xdr:row>6</xdr:row>
      <xdr:rowOff>60555</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4999" y="1295400"/>
          <a:ext cx="1132115" cy="8116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69"/>
  <sheetViews>
    <sheetView showGridLines="0" tabSelected="1" topLeftCell="B1" zoomScale="70" zoomScaleNormal="70" workbookViewId="0">
      <selection activeCell="G5" sqref="G5"/>
    </sheetView>
  </sheetViews>
  <sheetFormatPr defaultColWidth="9.109375" defaultRowHeight="14.4" x14ac:dyDescent="0.3"/>
  <cols>
    <col min="1" max="1" width="4.5546875" style="1" customWidth="1"/>
    <col min="2" max="2" width="37.109375" style="1" bestFit="1" customWidth="1"/>
    <col min="3" max="3" width="24" style="1" customWidth="1"/>
    <col min="4" max="4" width="14.6640625" style="27" customWidth="1"/>
    <col min="5" max="5" width="24.44140625" style="1" customWidth="1"/>
    <col min="6" max="6" width="30.6640625" style="9" customWidth="1"/>
    <col min="7" max="7" width="24.5546875" style="29" customWidth="1"/>
    <col min="8" max="8" width="12.88671875" style="27" customWidth="1"/>
    <col min="9" max="9" width="12.33203125" style="27" customWidth="1"/>
    <col min="10" max="10" width="13.5546875" style="27" customWidth="1"/>
    <col min="11" max="11" width="23.88671875" style="27" customWidth="1"/>
    <col min="12" max="12" width="33.33203125" style="1" customWidth="1"/>
    <col min="13" max="13" width="42.109375" style="1" customWidth="1"/>
    <col min="14" max="14" width="26.109375" style="35" customWidth="1"/>
    <col min="15" max="15" width="1.44140625" style="1" customWidth="1"/>
    <col min="16" max="16" width="26.77734375" style="36" customWidth="1"/>
    <col min="17" max="17" width="22.109375" style="1" customWidth="1"/>
    <col min="18" max="21" width="9.109375" style="1"/>
    <col min="22" max="22" width="33.5546875" style="1" hidden="1" customWidth="1"/>
    <col min="23" max="16384" width="9.109375" style="1"/>
  </cols>
  <sheetData>
    <row r="1" spans="1:22" ht="41.25" customHeight="1" x14ac:dyDescent="0.3">
      <c r="A1" s="45"/>
      <c r="B1" s="46"/>
      <c r="C1" s="47"/>
      <c r="D1" s="58" t="s">
        <v>16</v>
      </c>
      <c r="E1" s="58"/>
      <c r="F1" s="58"/>
      <c r="G1" s="58"/>
      <c r="H1" s="58"/>
      <c r="I1" s="58"/>
      <c r="J1" s="58"/>
      <c r="K1" s="58"/>
      <c r="L1" s="58"/>
      <c r="M1" s="58"/>
      <c r="N1" s="58"/>
      <c r="V1" s="1" t="s">
        <v>23</v>
      </c>
    </row>
    <row r="2" spans="1:22" ht="21.75" customHeight="1" x14ac:dyDescent="0.3">
      <c r="A2" s="48"/>
      <c r="B2" s="49"/>
      <c r="C2" s="50"/>
      <c r="D2" s="54" t="s">
        <v>14</v>
      </c>
      <c r="E2" s="54"/>
      <c r="F2" s="59" t="s">
        <v>23</v>
      </c>
      <c r="G2" s="59"/>
      <c r="H2" s="59"/>
      <c r="I2" s="59"/>
      <c r="J2" s="59"/>
      <c r="K2" s="60" t="s">
        <v>39</v>
      </c>
      <c r="L2" s="60"/>
      <c r="M2" s="60"/>
      <c r="N2" s="60"/>
      <c r="V2" s="1" t="s">
        <v>24</v>
      </c>
    </row>
    <row r="3" spans="1:22" ht="25.5" customHeight="1" x14ac:dyDescent="0.3">
      <c r="A3" s="51"/>
      <c r="B3" s="52"/>
      <c r="C3" s="53"/>
      <c r="D3" s="54"/>
      <c r="E3" s="54"/>
      <c r="F3" s="59"/>
      <c r="G3" s="59"/>
      <c r="H3" s="59"/>
      <c r="I3" s="59"/>
      <c r="J3" s="59"/>
      <c r="K3" s="60"/>
      <c r="L3" s="60"/>
      <c r="M3" s="60"/>
      <c r="N3" s="60"/>
      <c r="V3" s="1" t="s">
        <v>25</v>
      </c>
    </row>
    <row r="4" spans="1:22" ht="20.25" customHeight="1" x14ac:dyDescent="0.3">
      <c r="A4" s="55" t="s">
        <v>22</v>
      </c>
      <c r="B4" s="56"/>
      <c r="C4" s="57"/>
      <c r="D4" s="10" t="s">
        <v>19</v>
      </c>
      <c r="E4" s="10" t="s">
        <v>20</v>
      </c>
      <c r="F4" s="10" t="s">
        <v>15</v>
      </c>
      <c r="G4" s="10" t="s">
        <v>19</v>
      </c>
      <c r="H4" s="54" t="s">
        <v>21</v>
      </c>
      <c r="I4" s="54"/>
      <c r="J4" s="54"/>
      <c r="K4" s="7" t="s">
        <v>0</v>
      </c>
      <c r="L4" s="7" t="s">
        <v>18</v>
      </c>
      <c r="M4" s="7" t="s">
        <v>1</v>
      </c>
      <c r="N4" s="7" t="s">
        <v>2</v>
      </c>
      <c r="V4" s="1" t="s">
        <v>26</v>
      </c>
    </row>
    <row r="5" spans="1:22" ht="44.25" customHeight="1" x14ac:dyDescent="0.3">
      <c r="A5" s="42" t="s">
        <v>115</v>
      </c>
      <c r="B5" s="42"/>
      <c r="C5" s="42"/>
      <c r="D5" s="20"/>
      <c r="E5" s="20"/>
      <c r="F5" s="20" t="s">
        <v>230</v>
      </c>
      <c r="G5" s="28"/>
      <c r="H5" s="43"/>
      <c r="I5" s="43"/>
      <c r="J5" s="43"/>
      <c r="K5" s="11" t="s">
        <v>8</v>
      </c>
      <c r="L5" s="11" t="s">
        <v>17</v>
      </c>
      <c r="M5" s="12">
        <v>45485</v>
      </c>
      <c r="N5" s="11" t="s">
        <v>8</v>
      </c>
      <c r="V5" s="1" t="s">
        <v>27</v>
      </c>
    </row>
    <row r="6" spans="1:22" ht="10.5" customHeight="1" x14ac:dyDescent="0.3">
      <c r="A6" s="44"/>
      <c r="B6" s="44"/>
      <c r="C6" s="44"/>
      <c r="V6" s="1" t="s">
        <v>28</v>
      </c>
    </row>
    <row r="7" spans="1:22" s="9" customFormat="1" ht="16.5" customHeight="1" x14ac:dyDescent="0.3">
      <c r="A7" s="39" t="s">
        <v>4</v>
      </c>
      <c r="B7" s="40" t="s">
        <v>41</v>
      </c>
      <c r="C7" s="38" t="s">
        <v>45</v>
      </c>
      <c r="D7" s="38" t="s">
        <v>3</v>
      </c>
      <c r="E7" s="38" t="s">
        <v>42</v>
      </c>
      <c r="F7" s="38" t="s">
        <v>9</v>
      </c>
      <c r="G7" s="38" t="s">
        <v>43</v>
      </c>
      <c r="H7" s="39" t="s">
        <v>10</v>
      </c>
      <c r="I7" s="39"/>
      <c r="J7" s="39"/>
      <c r="K7" s="39"/>
      <c r="L7" s="39" t="s">
        <v>11</v>
      </c>
      <c r="M7" s="39"/>
      <c r="N7" s="38" t="s">
        <v>38</v>
      </c>
      <c r="P7" s="38" t="s">
        <v>194</v>
      </c>
      <c r="Q7" s="38" t="s">
        <v>44</v>
      </c>
      <c r="V7" s="9" t="s">
        <v>29</v>
      </c>
    </row>
    <row r="8" spans="1:22" s="8" customFormat="1" ht="33.75" customHeight="1" x14ac:dyDescent="0.3">
      <c r="A8" s="39"/>
      <c r="B8" s="41"/>
      <c r="C8" s="38"/>
      <c r="D8" s="38"/>
      <c r="E8" s="38"/>
      <c r="F8" s="38"/>
      <c r="G8" s="38"/>
      <c r="H8" s="3" t="s">
        <v>5</v>
      </c>
      <c r="I8" s="3" t="s">
        <v>6</v>
      </c>
      <c r="J8" s="3" t="s">
        <v>7</v>
      </c>
      <c r="K8" s="3" t="s">
        <v>40</v>
      </c>
      <c r="L8" s="3" t="s">
        <v>12</v>
      </c>
      <c r="M8" s="2" t="s">
        <v>13</v>
      </c>
      <c r="N8" s="39"/>
      <c r="P8" s="38"/>
      <c r="Q8" s="38"/>
      <c r="V8" s="8" t="s">
        <v>30</v>
      </c>
    </row>
    <row r="9" spans="1:22" s="9" customFormat="1" ht="165.6" customHeight="1" x14ac:dyDescent="0.3">
      <c r="A9" s="4">
        <v>1</v>
      </c>
      <c r="B9" s="24" t="s">
        <v>46</v>
      </c>
      <c r="C9" s="23" t="s">
        <v>64</v>
      </c>
      <c r="D9" s="3" t="s">
        <v>84</v>
      </c>
      <c r="E9" s="25" t="s">
        <v>106</v>
      </c>
      <c r="F9" s="37" t="s">
        <v>215</v>
      </c>
      <c r="G9" s="18" t="s">
        <v>116</v>
      </c>
      <c r="H9" s="17">
        <v>2</v>
      </c>
      <c r="I9" s="17">
        <v>3</v>
      </c>
      <c r="J9" s="5">
        <f>H9*I9</f>
        <v>6</v>
      </c>
      <c r="K9" s="16" t="str">
        <f t="shared" ref="K9:K28" si="0">IF(J9&lt;3,"Tidak Signifikan",IF(AND(J9&gt;=3,J9&lt;=4),"Rendah",IF(AND(J9&gt;=5,J9&lt;=9),"Moderat",IF(AND(J9&gt;=10,J9&lt;=14),"Tinggi","Katastropik"))))</f>
        <v>Moderat</v>
      </c>
      <c r="L9" s="25" t="s">
        <v>135</v>
      </c>
      <c r="M9" s="25" t="s">
        <v>154</v>
      </c>
      <c r="N9" s="34" t="s">
        <v>174</v>
      </c>
      <c r="P9" s="3" t="s">
        <v>195</v>
      </c>
      <c r="Q9" s="3"/>
      <c r="V9" s="9" t="s">
        <v>31</v>
      </c>
    </row>
    <row r="10" spans="1:22" s="9" customFormat="1" ht="208.8" customHeight="1" x14ac:dyDescent="0.3">
      <c r="A10" s="4">
        <v>2</v>
      </c>
      <c r="B10" s="24" t="s">
        <v>47</v>
      </c>
      <c r="C10" s="23" t="s">
        <v>65</v>
      </c>
      <c r="D10" s="3" t="s">
        <v>85</v>
      </c>
      <c r="E10" s="25" t="s">
        <v>107</v>
      </c>
      <c r="F10" s="25" t="s">
        <v>216</v>
      </c>
      <c r="G10" s="18" t="s">
        <v>217</v>
      </c>
      <c r="H10" s="17">
        <v>3</v>
      </c>
      <c r="I10" s="17">
        <v>4</v>
      </c>
      <c r="J10" s="5">
        <f>H10*I10</f>
        <v>12</v>
      </c>
      <c r="K10" s="16" t="str">
        <f t="shared" si="0"/>
        <v>Tinggi</v>
      </c>
      <c r="L10" s="25" t="s">
        <v>136</v>
      </c>
      <c r="M10" s="25" t="s">
        <v>155</v>
      </c>
      <c r="N10" s="34" t="s">
        <v>175</v>
      </c>
      <c r="P10" s="3" t="s">
        <v>196</v>
      </c>
      <c r="Q10" s="3"/>
      <c r="V10" s="9" t="s">
        <v>32</v>
      </c>
    </row>
    <row r="11" spans="1:22" s="9" customFormat="1" ht="137.4" customHeight="1" x14ac:dyDescent="0.3">
      <c r="A11" s="4">
        <v>3</v>
      </c>
      <c r="B11" s="24" t="s">
        <v>48</v>
      </c>
      <c r="C11" s="25" t="s">
        <v>66</v>
      </c>
      <c r="D11" s="3" t="s">
        <v>85</v>
      </c>
      <c r="E11" s="25" t="s">
        <v>89</v>
      </c>
      <c r="F11" s="18" t="s">
        <v>218</v>
      </c>
      <c r="G11" s="18" t="s">
        <v>117</v>
      </c>
      <c r="H11" s="17">
        <v>4</v>
      </c>
      <c r="I11" s="17">
        <v>5</v>
      </c>
      <c r="J11" s="5">
        <f t="shared" ref="J11:J28" si="1">H11*I11</f>
        <v>20</v>
      </c>
      <c r="K11" s="16" t="str">
        <f t="shared" si="0"/>
        <v>Katastropik</v>
      </c>
      <c r="L11" s="25" t="s">
        <v>137</v>
      </c>
      <c r="M11" s="25" t="s">
        <v>156</v>
      </c>
      <c r="N11" s="3" t="s">
        <v>176</v>
      </c>
      <c r="P11" s="3" t="s">
        <v>197</v>
      </c>
      <c r="Q11" s="3"/>
      <c r="V11" s="9" t="s">
        <v>33</v>
      </c>
    </row>
    <row r="12" spans="1:22" s="9" customFormat="1" ht="134.4" customHeight="1" x14ac:dyDescent="0.3">
      <c r="A12" s="4">
        <v>4</v>
      </c>
      <c r="B12" s="24" t="s">
        <v>49</v>
      </c>
      <c r="C12" s="25" t="s">
        <v>67</v>
      </c>
      <c r="D12" s="3" t="s">
        <v>85</v>
      </c>
      <c r="E12" s="25" t="s">
        <v>90</v>
      </c>
      <c r="F12" s="25" t="s">
        <v>219</v>
      </c>
      <c r="G12" s="25" t="s">
        <v>118</v>
      </c>
      <c r="H12" s="17">
        <v>4</v>
      </c>
      <c r="I12" s="17">
        <v>5</v>
      </c>
      <c r="J12" s="5">
        <f t="shared" si="1"/>
        <v>20</v>
      </c>
      <c r="K12" s="16" t="str">
        <f t="shared" si="0"/>
        <v>Katastropik</v>
      </c>
      <c r="L12" s="25" t="s">
        <v>138</v>
      </c>
      <c r="M12" s="25" t="s">
        <v>157</v>
      </c>
      <c r="N12" s="19" t="s">
        <v>177</v>
      </c>
      <c r="P12" s="3" t="s">
        <v>198</v>
      </c>
      <c r="Q12" s="3"/>
      <c r="V12" s="9" t="s">
        <v>34</v>
      </c>
    </row>
    <row r="13" spans="1:22" s="9" customFormat="1" ht="141" customHeight="1" x14ac:dyDescent="0.3">
      <c r="A13" s="4">
        <v>5</v>
      </c>
      <c r="B13" s="24" t="s">
        <v>50</v>
      </c>
      <c r="C13" s="25" t="s">
        <v>68</v>
      </c>
      <c r="D13" s="3" t="s">
        <v>84</v>
      </c>
      <c r="E13" s="25" t="s">
        <v>108</v>
      </c>
      <c r="F13" s="25" t="s">
        <v>220</v>
      </c>
      <c r="G13" s="18" t="s">
        <v>119</v>
      </c>
      <c r="H13" s="5">
        <v>3</v>
      </c>
      <c r="I13" s="5">
        <v>2</v>
      </c>
      <c r="J13" s="5">
        <f t="shared" si="1"/>
        <v>6</v>
      </c>
      <c r="K13" s="16" t="str">
        <f t="shared" si="0"/>
        <v>Moderat</v>
      </c>
      <c r="L13" s="25" t="s">
        <v>139</v>
      </c>
      <c r="M13" s="25" t="s">
        <v>158</v>
      </c>
      <c r="N13" s="6" t="s">
        <v>178</v>
      </c>
      <c r="P13" s="19" t="s">
        <v>199</v>
      </c>
      <c r="Q13" s="3"/>
      <c r="V13" s="9" t="s">
        <v>35</v>
      </c>
    </row>
    <row r="14" spans="1:22" s="9" customFormat="1" ht="158.4" x14ac:dyDescent="0.3">
      <c r="A14" s="4">
        <v>6</v>
      </c>
      <c r="B14" s="24" t="s">
        <v>51</v>
      </c>
      <c r="C14" s="18" t="s">
        <v>91</v>
      </c>
      <c r="D14" s="3" t="s">
        <v>84</v>
      </c>
      <c r="E14" s="18" t="s">
        <v>109</v>
      </c>
      <c r="F14" s="18" t="s">
        <v>221</v>
      </c>
      <c r="G14" s="18" t="s">
        <v>120</v>
      </c>
      <c r="H14" s="5">
        <v>3</v>
      </c>
      <c r="I14" s="5">
        <v>2</v>
      </c>
      <c r="J14" s="5">
        <f t="shared" si="1"/>
        <v>6</v>
      </c>
      <c r="K14" s="16" t="str">
        <f t="shared" si="0"/>
        <v>Moderat</v>
      </c>
      <c r="L14" s="18" t="s">
        <v>140</v>
      </c>
      <c r="M14" s="18" t="s">
        <v>159</v>
      </c>
      <c r="N14" s="19" t="s">
        <v>179</v>
      </c>
      <c r="P14" s="3" t="s">
        <v>200</v>
      </c>
      <c r="Q14" s="3"/>
      <c r="V14" s="9" t="s">
        <v>36</v>
      </c>
    </row>
    <row r="15" spans="1:22" s="9" customFormat="1" ht="118.2" customHeight="1" x14ac:dyDescent="0.3">
      <c r="A15" s="4">
        <v>7</v>
      </c>
      <c r="B15" s="24" t="s">
        <v>52</v>
      </c>
      <c r="C15" s="25" t="s">
        <v>69</v>
      </c>
      <c r="D15" s="3" t="s">
        <v>86</v>
      </c>
      <c r="E15" s="25" t="s">
        <v>92</v>
      </c>
      <c r="F15" s="25" t="s">
        <v>222</v>
      </c>
      <c r="G15" s="18" t="s">
        <v>121</v>
      </c>
      <c r="H15" s="5">
        <v>2</v>
      </c>
      <c r="I15" s="5">
        <v>3</v>
      </c>
      <c r="J15" s="5">
        <f t="shared" si="1"/>
        <v>6</v>
      </c>
      <c r="K15" s="16" t="str">
        <f t="shared" si="0"/>
        <v>Moderat</v>
      </c>
      <c r="L15" s="25" t="s">
        <v>139</v>
      </c>
      <c r="M15" s="25" t="s">
        <v>160</v>
      </c>
      <c r="N15" s="3" t="s">
        <v>180</v>
      </c>
      <c r="P15" s="3" t="s">
        <v>201</v>
      </c>
      <c r="Q15" s="3"/>
      <c r="V15" s="9" t="s">
        <v>37</v>
      </c>
    </row>
    <row r="16" spans="1:22" s="9" customFormat="1" ht="144" x14ac:dyDescent="0.3">
      <c r="A16" s="4">
        <v>8</v>
      </c>
      <c r="B16" s="24" t="s">
        <v>53</v>
      </c>
      <c r="C16" s="26" t="s">
        <v>70</v>
      </c>
      <c r="D16" s="3" t="s">
        <v>87</v>
      </c>
      <c r="E16" s="26" t="s">
        <v>93</v>
      </c>
      <c r="F16" s="26" t="s">
        <v>224</v>
      </c>
      <c r="G16" s="26" t="s">
        <v>122</v>
      </c>
      <c r="H16" s="4">
        <v>5</v>
      </c>
      <c r="I16" s="4">
        <v>3</v>
      </c>
      <c r="J16" s="4">
        <f t="shared" si="1"/>
        <v>15</v>
      </c>
      <c r="K16" s="31" t="str">
        <f t="shared" si="0"/>
        <v>Katastropik</v>
      </c>
      <c r="L16" s="30" t="s">
        <v>141</v>
      </c>
      <c r="M16" s="30" t="s">
        <v>161</v>
      </c>
      <c r="N16" s="2" t="s">
        <v>181</v>
      </c>
      <c r="P16" s="3" t="s">
        <v>202</v>
      </c>
      <c r="Q16" s="21"/>
    </row>
    <row r="17" spans="1:17" s="9" customFormat="1" ht="129.6" x14ac:dyDescent="0.3">
      <c r="A17" s="4">
        <v>9</v>
      </c>
      <c r="B17" s="24" t="s">
        <v>54</v>
      </c>
      <c r="C17" s="26" t="s">
        <v>71</v>
      </c>
      <c r="D17" s="3" t="s">
        <v>87</v>
      </c>
      <c r="E17" s="26" t="s">
        <v>105</v>
      </c>
      <c r="F17" s="26" t="s">
        <v>223</v>
      </c>
      <c r="G17" s="26" t="s">
        <v>123</v>
      </c>
      <c r="H17" s="4">
        <v>5</v>
      </c>
      <c r="I17" s="4">
        <v>3</v>
      </c>
      <c r="J17" s="4">
        <f t="shared" si="1"/>
        <v>15</v>
      </c>
      <c r="K17" s="31" t="str">
        <f t="shared" si="0"/>
        <v>Katastropik</v>
      </c>
      <c r="L17" s="30" t="s">
        <v>142</v>
      </c>
      <c r="M17" s="30" t="s">
        <v>162</v>
      </c>
      <c r="N17" s="3" t="s">
        <v>182</v>
      </c>
      <c r="P17" s="3" t="s">
        <v>203</v>
      </c>
      <c r="Q17" s="21"/>
    </row>
    <row r="18" spans="1:17" s="9" customFormat="1" ht="157.19999999999999" customHeight="1" x14ac:dyDescent="0.3">
      <c r="A18" s="4">
        <v>10</v>
      </c>
      <c r="B18" s="24" t="s">
        <v>55</v>
      </c>
      <c r="C18" s="26" t="s">
        <v>72</v>
      </c>
      <c r="D18" s="3" t="s">
        <v>87</v>
      </c>
      <c r="E18" s="26" t="s">
        <v>94</v>
      </c>
      <c r="F18" s="26" t="s">
        <v>110</v>
      </c>
      <c r="G18" s="26" t="s">
        <v>124</v>
      </c>
      <c r="H18" s="4">
        <v>3</v>
      </c>
      <c r="I18" s="4">
        <v>4</v>
      </c>
      <c r="J18" s="4">
        <f t="shared" si="1"/>
        <v>12</v>
      </c>
      <c r="K18" s="32" t="str">
        <f t="shared" si="0"/>
        <v>Tinggi</v>
      </c>
      <c r="L18" s="30" t="s">
        <v>143</v>
      </c>
      <c r="M18" s="26" t="s">
        <v>163</v>
      </c>
      <c r="N18" s="2" t="s">
        <v>183</v>
      </c>
      <c r="P18" s="3" t="s">
        <v>204</v>
      </c>
      <c r="Q18" s="21"/>
    </row>
    <row r="19" spans="1:17" s="9" customFormat="1" ht="158.4" x14ac:dyDescent="0.3">
      <c r="A19" s="4">
        <v>11</v>
      </c>
      <c r="B19" s="24" t="s">
        <v>56</v>
      </c>
      <c r="C19" s="21" t="s">
        <v>73</v>
      </c>
      <c r="D19" s="2" t="s">
        <v>84</v>
      </c>
      <c r="E19" s="26" t="s">
        <v>95</v>
      </c>
      <c r="F19" s="26" t="s">
        <v>225</v>
      </c>
      <c r="G19" s="26" t="s">
        <v>125</v>
      </c>
      <c r="H19" s="4">
        <v>2</v>
      </c>
      <c r="I19" s="4">
        <v>3</v>
      </c>
      <c r="J19" s="4">
        <f t="shared" si="1"/>
        <v>6</v>
      </c>
      <c r="K19" s="33" t="str">
        <f t="shared" si="0"/>
        <v>Moderat</v>
      </c>
      <c r="L19" s="21" t="s">
        <v>144</v>
      </c>
      <c r="M19" s="30" t="s">
        <v>164</v>
      </c>
      <c r="N19" s="3" t="s">
        <v>184</v>
      </c>
      <c r="P19" s="3" t="s">
        <v>205</v>
      </c>
      <c r="Q19" s="21"/>
    </row>
    <row r="20" spans="1:17" ht="86.4" x14ac:dyDescent="0.3">
      <c r="A20" s="4">
        <v>12</v>
      </c>
      <c r="B20" s="24" t="s">
        <v>57</v>
      </c>
      <c r="C20" s="26" t="s">
        <v>74</v>
      </c>
      <c r="D20" s="3" t="s">
        <v>86</v>
      </c>
      <c r="E20" s="26" t="s">
        <v>96</v>
      </c>
      <c r="F20" s="26" t="s">
        <v>114</v>
      </c>
      <c r="G20" s="26" t="s">
        <v>126</v>
      </c>
      <c r="H20" s="4">
        <v>3</v>
      </c>
      <c r="I20" s="4">
        <v>2</v>
      </c>
      <c r="J20" s="4">
        <f t="shared" si="1"/>
        <v>6</v>
      </c>
      <c r="K20" s="33" t="str">
        <f t="shared" si="0"/>
        <v>Moderat</v>
      </c>
      <c r="L20" s="30" t="s">
        <v>145</v>
      </c>
      <c r="M20" s="4" t="s">
        <v>165</v>
      </c>
      <c r="N20" s="3" t="s">
        <v>185</v>
      </c>
      <c r="P20" s="3" t="s">
        <v>206</v>
      </c>
      <c r="Q20" s="22"/>
    </row>
    <row r="21" spans="1:17" ht="237" customHeight="1" x14ac:dyDescent="0.3">
      <c r="A21" s="4">
        <v>13</v>
      </c>
      <c r="B21" s="24" t="s">
        <v>58</v>
      </c>
      <c r="C21" s="26" t="s">
        <v>75</v>
      </c>
      <c r="D21" s="3" t="s">
        <v>86</v>
      </c>
      <c r="E21" s="26" t="s">
        <v>97</v>
      </c>
      <c r="F21" s="26" t="s">
        <v>146</v>
      </c>
      <c r="G21" s="26" t="s">
        <v>127</v>
      </c>
      <c r="H21" s="4">
        <v>3</v>
      </c>
      <c r="I21" s="4">
        <v>2</v>
      </c>
      <c r="J21" s="4">
        <f t="shared" si="1"/>
        <v>6</v>
      </c>
      <c r="K21" s="33" t="str">
        <f t="shared" si="0"/>
        <v>Moderat</v>
      </c>
      <c r="L21" s="30" t="s">
        <v>146</v>
      </c>
      <c r="M21" s="30" t="s">
        <v>166</v>
      </c>
      <c r="N21" s="3" t="s">
        <v>186</v>
      </c>
      <c r="P21" s="3" t="s">
        <v>207</v>
      </c>
      <c r="Q21" s="22"/>
    </row>
    <row r="22" spans="1:17" ht="339.6" customHeight="1" x14ac:dyDescent="0.3">
      <c r="A22" s="4">
        <v>14</v>
      </c>
      <c r="B22" s="24" t="s">
        <v>59</v>
      </c>
      <c r="C22" s="26" t="s">
        <v>76</v>
      </c>
      <c r="D22" s="3" t="s">
        <v>88</v>
      </c>
      <c r="E22" s="26" t="s">
        <v>98</v>
      </c>
      <c r="F22" s="26" t="s">
        <v>226</v>
      </c>
      <c r="G22" s="26" t="s">
        <v>128</v>
      </c>
      <c r="H22" s="4">
        <v>4</v>
      </c>
      <c r="I22" s="4">
        <v>2</v>
      </c>
      <c r="J22" s="4">
        <f t="shared" si="1"/>
        <v>8</v>
      </c>
      <c r="K22" s="33" t="str">
        <f t="shared" si="0"/>
        <v>Moderat</v>
      </c>
      <c r="L22" s="30" t="s">
        <v>147</v>
      </c>
      <c r="M22" s="30" t="s">
        <v>167</v>
      </c>
      <c r="N22" s="3" t="s">
        <v>187</v>
      </c>
      <c r="P22" s="3" t="s">
        <v>208</v>
      </c>
      <c r="Q22" s="22"/>
    </row>
    <row r="23" spans="1:17" ht="144" x14ac:dyDescent="0.3">
      <c r="A23" s="4">
        <v>15</v>
      </c>
      <c r="B23" s="24" t="s">
        <v>60</v>
      </c>
      <c r="C23" s="26" t="s">
        <v>77</v>
      </c>
      <c r="D23" s="3" t="s">
        <v>86</v>
      </c>
      <c r="E23" s="26" t="s">
        <v>99</v>
      </c>
      <c r="F23" s="26" t="s">
        <v>227</v>
      </c>
      <c r="G23" s="26" t="s">
        <v>129</v>
      </c>
      <c r="H23" s="4">
        <v>3</v>
      </c>
      <c r="I23" s="4">
        <v>3</v>
      </c>
      <c r="J23" s="4">
        <f t="shared" si="1"/>
        <v>9</v>
      </c>
      <c r="K23" s="33" t="str">
        <f t="shared" si="0"/>
        <v>Moderat</v>
      </c>
      <c r="L23" s="30" t="s">
        <v>148</v>
      </c>
      <c r="M23" s="30" t="s">
        <v>168</v>
      </c>
      <c r="N23" s="2" t="s">
        <v>188</v>
      </c>
      <c r="P23" s="3" t="s">
        <v>209</v>
      </c>
      <c r="Q23" s="22"/>
    </row>
    <row r="24" spans="1:17" ht="96" customHeight="1" x14ac:dyDescent="0.3">
      <c r="A24" s="4">
        <v>16</v>
      </c>
      <c r="B24" s="24" t="s">
        <v>61</v>
      </c>
      <c r="C24" s="26" t="s">
        <v>78</v>
      </c>
      <c r="D24" s="2" t="s">
        <v>84</v>
      </c>
      <c r="E24" s="26" t="s">
        <v>100</v>
      </c>
      <c r="F24" s="26" t="s">
        <v>228</v>
      </c>
      <c r="G24" s="26" t="s">
        <v>130</v>
      </c>
      <c r="H24" s="4">
        <v>3</v>
      </c>
      <c r="I24" s="4">
        <v>3</v>
      </c>
      <c r="J24" s="4">
        <f t="shared" si="1"/>
        <v>9</v>
      </c>
      <c r="K24" s="33" t="str">
        <f t="shared" si="0"/>
        <v>Moderat</v>
      </c>
      <c r="L24" s="30" t="s">
        <v>149</v>
      </c>
      <c r="M24" s="30" t="s">
        <v>169</v>
      </c>
      <c r="N24" s="2" t="s">
        <v>189</v>
      </c>
      <c r="P24" s="3" t="s">
        <v>210</v>
      </c>
      <c r="Q24" s="22"/>
    </row>
    <row r="25" spans="1:17" s="9" customFormat="1" ht="129.6" x14ac:dyDescent="0.3">
      <c r="A25" s="4">
        <v>17</v>
      </c>
      <c r="B25" s="24" t="s">
        <v>79</v>
      </c>
      <c r="C25" s="26" t="s">
        <v>80</v>
      </c>
      <c r="D25" s="2" t="s">
        <v>84</v>
      </c>
      <c r="E25" s="26" t="s">
        <v>101</v>
      </c>
      <c r="F25" s="26" t="s">
        <v>113</v>
      </c>
      <c r="G25" s="26" t="s">
        <v>131</v>
      </c>
      <c r="H25" s="4">
        <v>3</v>
      </c>
      <c r="I25" s="4">
        <v>3</v>
      </c>
      <c r="J25" s="4">
        <f t="shared" si="1"/>
        <v>9</v>
      </c>
      <c r="K25" s="33" t="str">
        <f t="shared" si="0"/>
        <v>Moderat</v>
      </c>
      <c r="L25" s="30" t="s">
        <v>150</v>
      </c>
      <c r="M25" s="30" t="s">
        <v>170</v>
      </c>
      <c r="N25" s="3" t="s">
        <v>190</v>
      </c>
      <c r="P25" s="3" t="s">
        <v>211</v>
      </c>
      <c r="Q25" s="21"/>
    </row>
    <row r="26" spans="1:17" s="9" customFormat="1" ht="266.39999999999998" customHeight="1" x14ac:dyDescent="0.3">
      <c r="A26" s="4">
        <v>18</v>
      </c>
      <c r="B26" s="24" t="s">
        <v>51</v>
      </c>
      <c r="C26" s="26" t="s">
        <v>81</v>
      </c>
      <c r="D26" s="2" t="s">
        <v>84</v>
      </c>
      <c r="E26" s="26" t="s">
        <v>102</v>
      </c>
      <c r="F26" s="26" t="s">
        <v>229</v>
      </c>
      <c r="G26" s="26" t="s">
        <v>132</v>
      </c>
      <c r="H26" s="4">
        <v>4</v>
      </c>
      <c r="I26" s="4">
        <v>3</v>
      </c>
      <c r="J26" s="4">
        <f t="shared" si="1"/>
        <v>12</v>
      </c>
      <c r="K26" s="32" t="str">
        <f t="shared" si="0"/>
        <v>Tinggi</v>
      </c>
      <c r="L26" s="26" t="s">
        <v>152</v>
      </c>
      <c r="M26" s="30" t="s">
        <v>171</v>
      </c>
      <c r="N26" s="3" t="s">
        <v>191</v>
      </c>
      <c r="P26" s="3" t="s">
        <v>212</v>
      </c>
      <c r="Q26" s="21"/>
    </row>
    <row r="27" spans="1:17" s="9" customFormat="1" ht="124.2" customHeight="1" x14ac:dyDescent="0.3">
      <c r="A27" s="4">
        <v>19</v>
      </c>
      <c r="B27" s="24" t="s">
        <v>62</v>
      </c>
      <c r="C27" s="26" t="s">
        <v>82</v>
      </c>
      <c r="D27" s="2" t="s">
        <v>84</v>
      </c>
      <c r="E27" s="21" t="s">
        <v>103</v>
      </c>
      <c r="F27" s="26" t="s">
        <v>111</v>
      </c>
      <c r="G27" s="26" t="s">
        <v>133</v>
      </c>
      <c r="H27" s="4">
        <v>4</v>
      </c>
      <c r="I27" s="4">
        <v>2</v>
      </c>
      <c r="J27" s="4">
        <f t="shared" si="1"/>
        <v>8</v>
      </c>
      <c r="K27" s="33" t="str">
        <f t="shared" si="0"/>
        <v>Moderat</v>
      </c>
      <c r="L27" s="26" t="s">
        <v>151</v>
      </c>
      <c r="M27" s="30" t="s">
        <v>172</v>
      </c>
      <c r="N27" s="2" t="s">
        <v>192</v>
      </c>
      <c r="P27" s="3" t="s">
        <v>213</v>
      </c>
      <c r="Q27" s="21"/>
    </row>
    <row r="28" spans="1:17" s="9" customFormat="1" ht="82.8" customHeight="1" x14ac:dyDescent="0.3">
      <c r="A28" s="4">
        <v>20</v>
      </c>
      <c r="B28" s="24" t="s">
        <v>63</v>
      </c>
      <c r="C28" s="26" t="s">
        <v>83</v>
      </c>
      <c r="D28" s="2" t="s">
        <v>84</v>
      </c>
      <c r="E28" s="26" t="s">
        <v>104</v>
      </c>
      <c r="F28" s="26" t="s">
        <v>112</v>
      </c>
      <c r="G28" s="26" t="s">
        <v>134</v>
      </c>
      <c r="H28" s="4">
        <v>4</v>
      </c>
      <c r="I28" s="4">
        <v>2</v>
      </c>
      <c r="J28" s="4">
        <f t="shared" si="1"/>
        <v>8</v>
      </c>
      <c r="K28" s="33" t="str">
        <f t="shared" si="0"/>
        <v>Moderat</v>
      </c>
      <c r="L28" s="30" t="s">
        <v>153</v>
      </c>
      <c r="M28" s="30" t="s">
        <v>173</v>
      </c>
      <c r="N28" s="2" t="s">
        <v>193</v>
      </c>
      <c r="P28" s="3" t="s">
        <v>214</v>
      </c>
      <c r="Q28" s="21"/>
    </row>
    <row r="36" spans="12:12" x14ac:dyDescent="0.3">
      <c r="L36" s="15"/>
    </row>
    <row r="51" spans="12:12" x14ac:dyDescent="0.3">
      <c r="L51" s="13"/>
    </row>
    <row r="59" spans="12:12" x14ac:dyDescent="0.3">
      <c r="L59" s="14"/>
    </row>
    <row r="60" spans="12:12" x14ac:dyDescent="0.3">
      <c r="L60" s="13"/>
    </row>
    <row r="61" spans="12:12" x14ac:dyDescent="0.3">
      <c r="L61" s="13"/>
    </row>
    <row r="62" spans="12:12" x14ac:dyDescent="0.3">
      <c r="L62" s="13"/>
    </row>
    <row r="63" spans="12:12" x14ac:dyDescent="0.3">
      <c r="L63" s="13"/>
    </row>
    <row r="64" spans="12:12" x14ac:dyDescent="0.3">
      <c r="L64" s="13"/>
    </row>
    <row r="65" spans="12:12" x14ac:dyDescent="0.3">
      <c r="L65" s="13"/>
    </row>
    <row r="66" spans="12:12" x14ac:dyDescent="0.3">
      <c r="L66" s="13"/>
    </row>
    <row r="67" spans="12:12" x14ac:dyDescent="0.3">
      <c r="L67" s="13"/>
    </row>
    <row r="68" spans="12:12" x14ac:dyDescent="0.3">
      <c r="L68" s="13"/>
    </row>
    <row r="69" spans="12:12" x14ac:dyDescent="0.3">
      <c r="L69" s="13"/>
    </row>
  </sheetData>
  <mergeCells count="22">
    <mergeCell ref="A5:C5"/>
    <mergeCell ref="H5:J5"/>
    <mergeCell ref="A6:C6"/>
    <mergeCell ref="A1:C3"/>
    <mergeCell ref="H4:J4"/>
    <mergeCell ref="A4:C4"/>
    <mergeCell ref="D1:N1"/>
    <mergeCell ref="D2:E3"/>
    <mergeCell ref="F2:J3"/>
    <mergeCell ref="K2:N3"/>
    <mergeCell ref="Q7:Q8"/>
    <mergeCell ref="C7:C8"/>
    <mergeCell ref="A7:A8"/>
    <mergeCell ref="P7:P8"/>
    <mergeCell ref="N7:N8"/>
    <mergeCell ref="H7:K7"/>
    <mergeCell ref="L7:M7"/>
    <mergeCell ref="D7:D8"/>
    <mergeCell ref="E7:E8"/>
    <mergeCell ref="F7:F8"/>
    <mergeCell ref="G7:G8"/>
    <mergeCell ref="B7:B8"/>
  </mergeCells>
  <conditionalFormatting sqref="K9:K15">
    <cfRule type="containsText" dxfId="4" priority="1" operator="containsText" text="Katastropik">
      <formula>NOT(ISERROR(SEARCH("Katastropik",K9)))</formula>
    </cfRule>
    <cfRule type="containsText" dxfId="3" priority="2" operator="containsText" text="Tinggi">
      <formula>NOT(ISERROR(SEARCH("Tinggi",K9)))</formula>
    </cfRule>
    <cfRule type="containsText" dxfId="2" priority="3" operator="containsText" text="Moderat">
      <formula>NOT(ISERROR(SEARCH("Moderat",K9)))</formula>
    </cfRule>
    <cfRule type="containsText" dxfId="1" priority="4" operator="containsText" text="Rendah">
      <formula>NOT(ISERROR(SEARCH("Rendah",K9)))</formula>
    </cfRule>
    <cfRule type="containsText" dxfId="0" priority="5" operator="containsText" text="Tidak Signifikan">
      <formula>NOT(ISERROR(SEARCH("Tidak Signifikan",K9)))</formula>
    </cfRule>
  </conditionalFormatting>
  <dataValidations count="1">
    <dataValidation type="list" allowBlank="1" showInputMessage="1" showErrorMessage="1" sqref="F2:J3">
      <formula1>$V$1:$V$15</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Taufik</cp:lastModifiedBy>
  <dcterms:created xsi:type="dcterms:W3CDTF">2024-06-12T00:41:19Z</dcterms:created>
  <dcterms:modified xsi:type="dcterms:W3CDTF">2025-08-05T06:54:02Z</dcterms:modified>
</cp:coreProperties>
</file>