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isyah\Downloads\"/>
    </mc:Choice>
  </mc:AlternateContent>
  <xr:revisionPtr revIDLastSave="0" documentId="13_ncr:1_{D3AF2093-38FB-42CD-8238-8B6E260A5F9F}" xr6:coauthVersionLast="47" xr6:coauthVersionMax="47" xr10:uidLastSave="{00000000-0000-0000-0000-000000000000}"/>
  <bookViews>
    <workbookView xWindow="-108" yWindow="-108" windowWidth="23256" windowHeight="12456" xr2:uid="{00000000-000D-0000-FFFF-FFFF00000000}"/>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Sarmut!$A$1:$Q$21</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J10" i="2"/>
  <c r="K10" i="2" s="1"/>
  <c r="J25" i="2"/>
  <c r="K25" i="2" s="1"/>
  <c r="J22" i="2"/>
  <c r="K22" i="2" s="1"/>
  <c r="J19" i="2"/>
  <c r="K19" i="2" s="1"/>
  <c r="J16" i="2"/>
  <c r="K16" i="2" s="1"/>
  <c r="J14" i="2"/>
  <c r="K14" i="2" s="1"/>
  <c r="J12" i="2" l="1"/>
  <c r="K12" i="2" s="1"/>
  <c r="J13" i="2"/>
  <c r="K13" i="2" s="1"/>
  <c r="J15" i="2"/>
  <c r="K15" i="2" s="1"/>
  <c r="J17" i="2"/>
  <c r="K17" i="2" s="1"/>
  <c r="J18" i="2"/>
  <c r="K18" i="2" s="1"/>
  <c r="J20" i="2"/>
  <c r="K20" i="2" s="1"/>
  <c r="J21" i="2"/>
  <c r="K21" i="2" s="1"/>
  <c r="J23" i="2"/>
  <c r="K23" i="2" s="1"/>
  <c r="J24" i="2"/>
  <c r="K24" i="2" s="1"/>
  <c r="J26" i="2"/>
  <c r="K26" i="2" s="1"/>
  <c r="J27" i="2"/>
  <c r="K27" i="2" s="1"/>
  <c r="J28" i="2"/>
  <c r="K28" i="2" s="1"/>
  <c r="J29" i="2"/>
  <c r="K29" i="2" s="1"/>
  <c r="J30" i="2"/>
  <c r="K30" i="2" s="1"/>
  <c r="J31" i="2"/>
  <c r="K31" i="2" s="1"/>
  <c r="J32" i="2"/>
  <c r="K32" i="2" s="1"/>
  <c r="J33" i="2"/>
  <c r="K33" i="2" s="1"/>
  <c r="J34" i="2"/>
  <c r="K34" i="2" s="1"/>
  <c r="J35" i="2"/>
  <c r="K35" i="2" s="1"/>
  <c r="J36" i="2"/>
  <c r="K36" i="2" s="1"/>
  <c r="J9" i="2"/>
  <c r="K9" i="2" s="1"/>
</calcChain>
</file>

<file path=xl/sharedStrings.xml><?xml version="1.0" encoding="utf-8"?>
<sst xmlns="http://schemas.openxmlformats.org/spreadsheetml/2006/main" count="306" uniqueCount="270">
  <si>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</si>
  <si>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</si>
  <si>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</si>
  <si>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</si>
  <si>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</si>
  <si>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</si>
  <si>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</si>
  <si>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</si>
  <si>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</si>
  <si>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</si>
  <si>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</si>
  <si>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</si>
  <si>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</si>
  <si>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</si>
  <si>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</si>
  <si>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</si>
  <si>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</si>
  <si>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</si>
  <si>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</si>
  <si>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</si>
  <si>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</si>
  <si>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</si>
  <si>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</si>
  <si>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</si>
  <si>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</si>
  <si>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</si>
  <si>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</si>
  <si>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</si>
  <si>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</si>
  <si>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</si>
  <si>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</si>
  <si>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</si>
  <si>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</si>
  <si>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ENGINEERING</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</si>
  <si>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</si>
  <si>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</si>
  <si>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</si>
  <si>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</si>
  <si>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</si>
  <si>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</si>
  <si>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EVALUASI
SMT I 2025</t>
  </si>
  <si>
    <t>EVALUASI
SMT II 2025</t>
  </si>
  <si>
    <t>Proses Pendukung Ketercapaian KPI</t>
  </si>
  <si>
    <t>Selisih Stock</t>
  </si>
  <si>
    <t>Internal Komplain Antar Dept.</t>
  </si>
  <si>
    <t>RISK DETERMINATION &amp; PLANNING TO ACTION
BERDASARKAN KPI BSC</t>
  </si>
  <si>
    <t>30/7/2025</t>
  </si>
  <si>
    <t>Sales Konsol</t>
  </si>
  <si>
    <t>Sales Single</t>
  </si>
  <si>
    <t>Selling Expenses</t>
  </si>
  <si>
    <t>Biaya Lembur</t>
  </si>
  <si>
    <t xml:space="preserve">Claim/Bulan </t>
  </si>
  <si>
    <t>Komplain Produk dan Delivery</t>
  </si>
  <si>
    <t>Customer Melakukan Pembelian Ulang</t>
  </si>
  <si>
    <t>Kecelakaan Kerja Internal dan Vendor</t>
  </si>
  <si>
    <t>Temuan 5S dan K3</t>
  </si>
  <si>
    <t xml:space="preserve">Total Inventory FG Moving Single </t>
  </si>
  <si>
    <t>Total Inventory FG Single Slowmoving dan Unmoving</t>
  </si>
  <si>
    <t>Pencapaian Poin KMS - 2000 Poin Per Karyawan Per Tahun</t>
  </si>
  <si>
    <t>Program Peningkatan Kompetensi Teknis</t>
  </si>
  <si>
    <t>Pemenuhan GCG, Kode Etik, PKB</t>
  </si>
  <si>
    <t>Kaizen Strategis</t>
  </si>
  <si>
    <t>Keterlibatan Kaizen / Departemen</t>
  </si>
  <si>
    <t>Jumlah Kaizen Submitted</t>
  </si>
  <si>
    <t>Ketepatan Waktu Closed Temuan Internal Audit</t>
  </si>
  <si>
    <t>Jumlah Temuan Minor dan Mayor Audit Eksternal</t>
  </si>
  <si>
    <t>1. Memonitor kebutuhan dokumen untuk percepatan proses lanjutan
2. Segera meninformasikan jika ada perubahan PO dari customer</t>
  </si>
  <si>
    <t>1. Sosialisasi dan remainder mengenai portal karyawan</t>
  </si>
  <si>
    <t>1. Meminimalisir keterlambatan hasil produksi</t>
  </si>
  <si>
    <t>1.  Tidak ada selisih stok
2. Proses penerimaan &amp; pengeluaran barang yang berjalan lancar karena tidak ada selisih stok
3. Tidak adanya keterlambatan dalam pengiriman yang diakibatkan stok yang tidak sesuai
4. Mengurangi kerugian yang diakibatkan adanya selisih stok</t>
  </si>
  <si>
    <t>1. Meningkatkan kesadaran pentingnya literasi</t>
  </si>
  <si>
    <t>1. Adanya perubahan PO dari customer</t>
  </si>
  <si>
    <t>Adanya kompetitor yang meberikan pelayanan yang lebih baik</t>
  </si>
  <si>
    <t xml:space="preserve">1. Pencatatan keluar masuk barang yan kurang tepat
2. penyimpanan barang yang kurang tertata sehingga ada barang yang terselip di tempat yang bukan seharusnya
</t>
  </si>
  <si>
    <t>1. Kurangnya kesadaran karyawan terhadap literasi</t>
  </si>
  <si>
    <t xml:space="preserve"> kompetitor atau pesaing yang dapat memberikan layanan yang lebih baik</t>
  </si>
  <si>
    <t>Meningkatkan Kepuasan dan Kepercayaan Pelanggan</t>
  </si>
  <si>
    <t>1. Meningkatkan Loyalitas Pelanggan
Pelanggan yang merasa dihargai dan diperlakukan dengan baik akan bertahan lebih lama.
2. Rekomendasi dan Word of Mouth
Pelanggan yang puas akan merekomendasikan ke orang lain → promosi gratis dan memperluas pasar.
3. Mengurangi Risiko Kehilangan Pelanggan
Hubungan personal dan komunikasi yang baik membantu mencegah pelanggan pindah ke kompetitor.</t>
  </si>
  <si>
    <t xml:space="preserve">1. Penerapan sistem inventory yang terintegrasi
2. Prosedur penerimaan dan pengeluaran barang yang lebih ketat
3. Stok opname secara berkala
4. Pengaturan tata letak dan penyimpanan yang rapi
5. Penanganan selisih stok yang cepat dan tepat
</t>
  </si>
  <si>
    <t xml:space="preserve">1. Akurasi Data Stok Secara Real-Time
2. Mengurangi Human Error dan Kehilangan Barang : 
Kontrol yang ketat mencegah barang masuk/keluar tanpa dokumen resmi atau verifikasi.
3. Peningkatan Keamanan Inventory : Barang lebih terkontrol dan tidak mudah disalahgunakan.
</t>
  </si>
  <si>
    <t>1. Peningkatan Efisiensi Inventory</t>
  </si>
  <si>
    <t>1. Meningkatkan kesadaran untuk membaca</t>
  </si>
  <si>
    <t>1. Mempercepat Alur Proses Antar Departemen : Dengan dokumentasi lengkap dan tepat waktu, proses lanjutan dapat berjalan tanpa hambatan.
2. Mengurangi Kesalahan dan Penundaan proses pemenuhan barang
3. Respons yang Cepat dan Tepat terhadap Perubahan ; Informasi perubahan PO diterima lebih awal sehingga produksi, pengadaan, dan distribusi dapat disesuaikan
4. Mengurangi Risiko Produksi Berlebih atau Kekurangan Stok : Dengan update PO tepat waktu, stok dan jadwal produksi bisa disesuaikan dengan kebutuhan customer.</t>
  </si>
  <si>
    <t xml:space="preserve">1. SDM yang belum siap dengan proses digitalisasi </t>
  </si>
  <si>
    <t>1. Intens melakukan follow up dan terus berkomunikasi dengan user
2. Membuka area market baru seluas luasnya</t>
  </si>
  <si>
    <t xml:space="preserve">1. Meningkatkan kualitas  pelayanan dan kepercayaan customer </t>
  </si>
  <si>
    <t>1.Membuat kebijakan mengenai perubahan PO</t>
  </si>
  <si>
    <t>1. Memastikan kelancaran proses lanjutan dengan menyediakan dokumen yang dibuthkan dengan tepat dan cepat</t>
  </si>
  <si>
    <t>1. Menjaga kepercayaan customer</t>
  </si>
  <si>
    <t>1. Meningkatkan pelayanan kepada customer (respon, pengiriman cepat, kualitas barang yang baik)
2. Intens Follow up customer</t>
  </si>
  <si>
    <t>1. Meningkatkan kesadaran mengenai keselamatan kerja
2. Mencegah adanya kecelakaan kerja</t>
  </si>
  <si>
    <t>1. Edukasi karyawan mengenai standar keselamat kerja
2. Memantau karyawan agar terus disiplin dilngkungan kerja agar terhindar dari kecelakaan saat kerja
3. Memfasilitasi alat kerja yang aman</t>
  </si>
  <si>
    <t>1. Mencegah adanya selisih stok
2. mencegah timbulnya kerugian akubat adanya selisih stok</t>
  </si>
  <si>
    <t>1. Melakukan pengecekan ulang dari proses penerimaan &amp; pengeluaran barang
2. Data transaksi yang realtime
3. Penataan barang di gudang agar tidak ada barang yang hilang/tidak teridentifikasi</t>
  </si>
  <si>
    <t xml:space="preserve">1. Mencegah bertambahnya barang slowmoving &amp; unmoving
2. Pengurangan barang slowmoving &amp; unmoving dengan penjualan
</t>
  </si>
  <si>
    <t xml:space="preserve">1. Clerancesale
2.  Bunding produk
3. Menggunakan komponen yang masih bisa digunakan untuk produk lain
3. CSR </t>
  </si>
  <si>
    <t>1. Pencapaian poin KMS
2. meningkatkan kesadaran literasi</t>
  </si>
  <si>
    <t>1. Meningkatkan kopetensi karyawan
2. Meningkatkan kesadaran karyawan untuk upgrade kopetensi teknis
3. Meningkatkan kualitas SDM</t>
  </si>
  <si>
    <t>1. Adakan sesi singkat tentang pentingnya upskilling
2. Melakukan monitoring evaluasi terhadap pelatihan yang telah dilaksanan, apakah memberikan dampak yang signifikan pada keryawan</t>
  </si>
  <si>
    <t>1. Memastikan kepatuhan pada GCG, Kode Etik, PKB</t>
  </si>
  <si>
    <t>1. Memberikan edukasi mengenai i GCG, Kode Etik, dan PKB secara menyeluruh dengan cara yang lebih mudah dipahami karyawan
2. Evaluasi efektivitas sosialisasi dan pelatihan melalui kuis, survei, atau diskusi terbuka
3. Update konten Kode Etik, GCG, dan PKB secara berkala agar tetap relevan</t>
  </si>
  <si>
    <t xml:space="preserve">1. Meningkatkan kesadaran mengenai kaizen
</t>
  </si>
  <si>
    <t>1. melibatkan karyawan dan proses &amp; implementasi kaizen
2. Memfasilitasi forum untuk menyampaikan pendapat
3. Pemimpin menunjukkan komitmen nyata dalam penerapan kaizen
4. Melakukan review terhadap usulan dan implementasi kaizen dari tim.</t>
  </si>
  <si>
    <t>1. Melibatkan karyawan dalam penerapan &amp; pengembangan kaizen</t>
  </si>
  <si>
    <t>1. Menanamkan mindset continuous improvement 
2. Mengajak karyawan untuk ikut berpatisipasi dlam penerapan kaizen</t>
  </si>
  <si>
    <t>1. Memberikan edukasi pada karyawan mengenai kaizen
2. melibatkan seluruh karyawan untuk penerapan kaizen
3. menampung ide/masukan dari karyawan untuk dikembangkan
4. melakukan riview  terhadap usulan/ide dari karyawan
5. melakukan pengembangan dari ide yang sudah di tampung</t>
  </si>
  <si>
    <t xml:space="preserve">1. tepat waktu dalam menyelesaikan temuan audit
</t>
  </si>
  <si>
    <t>1. Mewajibkan keryawan untuk mebuka portal</t>
  </si>
  <si>
    <t>Digitalisasi Keluhan Pelangga</t>
  </si>
  <si>
    <t>202,696.00 Juta Rupiah</t>
  </si>
  <si>
    <t>Target  205,519.00 Juta Rupiah
Realisasi 202,696.00 Juta Rupiah
101.39% dari budget</t>
  </si>
  <si>
    <t>162,710.00 Juta Rupiah</t>
  </si>
  <si>
    <t>Target  162,710.00 Juta Rupiah
Realisasi 113,309.00 Juta Rupiah
69.64% dari budget</t>
  </si>
  <si>
    <t>4.30 % dari Total Sales Single</t>
  </si>
  <si>
    <t>Target  95.00 % dari Budget 
Realisasi 46.67 % dari Budget 
120% dari budget</t>
  </si>
  <si>
    <t>0 Rupiah</t>
  </si>
  <si>
    <t xml:space="preserve">0.00 Komplain </t>
  </si>
  <si>
    <t>13.00 Komplain</t>
  </si>
  <si>
    <t xml:space="preserve">100.00 % dari Sales 2024 </t>
  </si>
  <si>
    <t>Target 100.00 % dari Sales 2024 
Realisasi 40.00 % dari Sales 2024 
40% dari budget</t>
  </si>
  <si>
    <t xml:space="preserve"> 0.00 Kecelakaan Kerja</t>
  </si>
  <si>
    <t xml:space="preserve"> 0.00 Temuan</t>
  </si>
  <si>
    <t xml:space="preserve"> 3.00 Temuan</t>
  </si>
  <si>
    <t xml:space="preserve"> 23.00 M Rupiah </t>
  </si>
  <si>
    <t xml:space="preserve"> target 23.00 M Rupiah 
Realisasi 22.79 M Rupiah 
100.92%</t>
  </si>
  <si>
    <t xml:space="preserve"> 0.00 Rupiah</t>
  </si>
  <si>
    <t xml:space="preserve"> Realisasi 251,745,000.00 </t>
  </si>
  <si>
    <t xml:space="preserve"> 0.00 Rupiah Desember </t>
  </si>
  <si>
    <t>3,329,020,000.00 Rupiah Desember</t>
  </si>
  <si>
    <t xml:space="preserve"> 24.00 Karyawan </t>
  </si>
  <si>
    <t>Target :  24.00 Karyawan 
Realisasi 
0.00 Karyawan 
0%</t>
  </si>
  <si>
    <t>1.00 Program</t>
  </si>
  <si>
    <t>0.00 Surat Peringatan</t>
  </si>
  <si>
    <t>2.00 Surat Peringatan</t>
  </si>
  <si>
    <t>1.00 Kaizen Strategis</t>
  </si>
  <si>
    <t>0.00 Kaizen Strategis</t>
  </si>
  <si>
    <t>Taeget 75.00 % Karyawan Terlibat 
Realisasi 33.33 % Karyawan Terlibat 
44.44%</t>
  </si>
  <si>
    <t xml:space="preserve"> 75.00 % Karyawan Terlibat </t>
  </si>
  <si>
    <t xml:space="preserve">4.00 Kaizen Tersubmit </t>
  </si>
  <si>
    <t>2.00 Kaizen Tersubmit</t>
  </si>
  <si>
    <t xml:space="preserve"> 10.00 Hari Kerja</t>
  </si>
  <si>
    <t xml:space="preserve"> 20.00 Hari Kerja</t>
  </si>
  <si>
    <t xml:space="preserve"> 0.00 Temuan Minor Mayor</t>
  </si>
  <si>
    <t xml:space="preserve"> 100.00 % Juni Selesai </t>
  </si>
  <si>
    <t>55.00 % Juni Selesai</t>
  </si>
  <si>
    <t>Sales</t>
  </si>
  <si>
    <t>Distribusi</t>
  </si>
  <si>
    <t>Sales &amp; Distribusi</t>
  </si>
  <si>
    <t xml:space="preserve"> kompetitor atau pesaing yang dapat memberikan layanan yang lebih baik
</t>
  </si>
  <si>
    <t xml:space="preserve">kualitas pelayanan &amp; komunikasi yang lebih baik
</t>
  </si>
  <si>
    <t>Ekspansi pasar yang baru dan Meningkatnya brand awareness</t>
  </si>
  <si>
    <t xml:space="preserve">over budget operasional
</t>
  </si>
  <si>
    <t xml:space="preserve">Efisiensi biaya operasional, Peningkatan hubungan dengan vendor angkutan
</t>
  </si>
  <si>
    <t>Kekurangan personil</t>
  </si>
  <si>
    <t>Penggunaan Tenaga Kerja yang Optimal
Efisiensi Biaya Tenaga Kerja</t>
  </si>
  <si>
    <t>Peningkatan kualitas kepada customer</t>
  </si>
  <si>
    <t xml:space="preserve">1. Memantau proses produksi agar sesuai dengan lead time yang di sekapati
</t>
  </si>
  <si>
    <t>2. Kontrol kualitas produk yang ketat agar tidak ada kesalahan dalam pengiriman barang</t>
  </si>
  <si>
    <t xml:space="preserve">1. Waktu proses produksi yang mundur
</t>
  </si>
  <si>
    <t>2. Adanya kesalahan pada saar packing barang sehingga ada part yang terlewat</t>
  </si>
  <si>
    <t xml:space="preserve">
memastikan product jadi yang diterima di FG Warehouse tepat kualitas dan kuantitas untuk kemudian diteruskan ke user
</t>
  </si>
  <si>
    <t>memastikan proses delivery handling yang dilakukan oleh internal ataupun external terlaksana dengan baik</t>
  </si>
  <si>
    <t xml:space="preserve"> Mencegah biaya yang muncul karna kerusakan/kekurangan pada saat proses pengiriman barang</t>
  </si>
  <si>
    <t xml:space="preserve"> Menjaga kualitas produk
</t>
  </si>
  <si>
    <t xml:space="preserve"> Kerusakan &amp; kekurangan  pada saat pengiriman barang</t>
  </si>
  <si>
    <t>Kualitas baran yang tidak sesuai</t>
  </si>
  <si>
    <t xml:space="preserve"> Mengurangi Risiko Retur &amp; Rework:
Produk yang sesuai standar kualitas menghindari biaya tambahan untuk koreksi.
Efisiensi Proses Distribusi:
Produk siap kirim tanpa perlu sortir ulang atau pemeriksaan tambahan.
Pengurangan Kerusakan &amp; Kehilangan Barang:
Penanganan yang baik memastikan barang tiba dalam kondisi sempurna.
Peningkatan Kepuasan Pelanggan:
Produk sampai tepat waktu, tepat jumlah, dan dalam kondisi baik → membangun kepercayaan jangka panjang.</t>
  </si>
  <si>
    <t>Efisiensi Biaya Pengiriman:
Minim klaim, retur, dan pengiriman ulang → mengurangi pemborosan biaya logistik.</t>
  </si>
  <si>
    <t xml:space="preserve">
Customer yang loyal</t>
  </si>
  <si>
    <t>1. menjaga hubungan baik
2. Meningkatkan pelayanan kepada customer</t>
  </si>
  <si>
    <t>Menjaga ketertiban dan keselamatan dalam lingkungan kerja</t>
  </si>
  <si>
    <t xml:space="preserve">Mencegah kecelakaan kerja
</t>
  </si>
  <si>
    <t>lalai dengan rambu yang ada</t>
  </si>
  <si>
    <t xml:space="preserve">Karyawan yang tidak memakai APD
 </t>
  </si>
  <si>
    <t xml:space="preserve">Pelatihan dan edukasi serta penerapan standar keselamatan karyawan mengenai keselamatan kerja
</t>
  </si>
  <si>
    <t xml:space="preserve"> inspeksi dan pemeliharaan peralatan kerja
Pengawasan dan penegakan disiplin</t>
  </si>
  <si>
    <t xml:space="preserve">1. Meningkatkan Kesadaran dan Tanggung Jawab Karyawan : Karyawan lebih sadar akan potensi bahaya dan cara mencegah kecelakaan.
2. Mengurangi Kecelakaan dan Cedera Kerja : Pengetahuan yang baik mencegah tindakan ceroboh atau kesalahan prosedur.
Meningkatkan Produktivitas : Karyawan merasa aman → lebih fokus, lebih cepat menyelesaikan pekerjaan.
3. Membangun Budaya Keselamatan : Safety menjadi bagian dari perilaku kerja sehari-hari, bukan sekadar kewajiban.
</t>
  </si>
  <si>
    <t>1. Kepatuhan Terhadap Regulasi K3 
2. Mencegah Kegagalan Alat dan Kecelakaan Akibat Kerusakan : Pemeriksaan rutin membantu mendeteksi potensi bahaya sebelum terjadi insiden.
3. Memperpanjang Umur Peralatan : Pemeliharaan teratur menjaga kondisi alat tetap optimal → menghemat biaya penggantian.</t>
  </si>
  <si>
    <t xml:space="preserve">Melakukan sosialisasi rutin mengenai SOP K3 (Keselamatan dan Kesehatan Kerja) dan prinsip 5S kepada seluruh karyawan.
</t>
  </si>
  <si>
    <t xml:space="preserve"> penurunan angka kecelakaan kerja dan insiden berbahaya di lingkungan kerja sehingga Terlindunginya karyawan dari risiko yang berbahaya
</t>
  </si>
  <si>
    <t>Mewujudkan lingkungan kerja yang sehat dan aman</t>
  </si>
  <si>
    <t xml:space="preserve">1. Karyawan tidak memahami pentingnya SOP K3 &amp; 5S sehingga kurang termotivasi untuk mematuhinya karena sosialisasi dan pelatihan yang kurang efektif atau jarang dilakukan.
</t>
  </si>
  <si>
    <t xml:space="preserve">1. Menekan angka inventory 
</t>
  </si>
  <si>
    <t xml:space="preserve"> Mencegah munculnya barang slowmoving dan unmoving</t>
  </si>
  <si>
    <t xml:space="preserve"> Menekan angka inventory 
</t>
  </si>
  <si>
    <t xml:space="preserve"> Memastikan PO yang telah diterima dari DH ataupun user yang sudah berjalan proses tidak ada pembatalan</t>
  </si>
  <si>
    <t xml:space="preserve"> Meningkatkan akurasi proyeksi dan penyerapan APS
</t>
  </si>
  <si>
    <t>Kurang tepat pada saat memproyeksikan barang untuk stok</t>
  </si>
  <si>
    <t xml:space="preserve">1. Pembatalan dan  Penggantian item yang di order
</t>
  </si>
  <si>
    <t>Menekan Risiko Penumpukan Stok Akibat PO Tertunda atau Dibatalkan</t>
  </si>
  <si>
    <t xml:space="preserve"> Pengendalian Persediaan yang Lebih Baik : Proyeksi yang tepat membantu menghindari kelebihan atau kekurangan stok di pabrik.
</t>
  </si>
  <si>
    <t>2. Meningkatkan efisiensi dan efektivitas operasional</t>
  </si>
  <si>
    <t>2. merencanakan personil yang dibutuhkan berdasarkan rencana pengiriman barang</t>
  </si>
  <si>
    <t xml:space="preserve">1. Analisa penyebab lead time produksi yang tidak sesuai
</t>
  </si>
  <si>
    <t xml:space="preserve">2. QC yang harus diperketat agar tidak terjadi kesalahan pada saat packing </t>
  </si>
  <si>
    <t xml:space="preserve">1. memastikan barang sampai di customer dengan kondisi baik
</t>
  </si>
  <si>
    <t>2. Mencegah muculnya biaya karena handling yang salah</t>
  </si>
  <si>
    <t xml:space="preserve">1. QC barang yang diperketat
</t>
  </si>
  <si>
    <t xml:space="preserve">2. Handling barang yang tepat 
</t>
  </si>
  <si>
    <t xml:space="preserve"> Mencegah adanya kecelakaan kerja</t>
  </si>
  <si>
    <t>Meningkatkan kesadaran mengenai keselamatan kerja</t>
  </si>
  <si>
    <t xml:space="preserve">1. Edukasi karyawan mengenai standar keselamat kerja
2. Memantau karyawan agar terus disiplin dilngkungan kerja agar terhindar dari kecelakaan saat kerja
</t>
  </si>
  <si>
    <t xml:space="preserve"> Memfasilitasi alat kerja yang aman</t>
  </si>
  <si>
    <t>2. Mencegah munculnya barang slowmoving dan unmoving</t>
  </si>
  <si>
    <t xml:space="preserve">1. Menerapkan kebijakan mengenai perubahan/pembatan PO
</t>
  </si>
  <si>
    <t>2. Melakukan analisa yang lebih teliti dalam memproyeksikan barang untuk stok</t>
  </si>
  <si>
    <t xml:space="preserve"> Perencanaan permintaan barang yang tepat
</t>
  </si>
  <si>
    <t xml:space="preserve">Perputaran stok yang lebih cepat
</t>
  </si>
  <si>
    <t xml:space="preserve">Penumpukan Stok
</t>
  </si>
  <si>
    <t xml:space="preserve">Perencanaan Program Pelatihan
</t>
  </si>
  <si>
    <t xml:space="preserve"> Kurangnya Kesadaran Karyawan : Karyawan tidak menyadari pentingnya meningkatkan hardskill atau merasa sudah cukup dengan keterampilan saat ini.
</t>
  </si>
  <si>
    <t xml:space="preserve">Karyawan yang menguasai keterampilan teknis dapat Menciptakan produk baru, mengembangkan fitur layanan, memperbaiki metode kerja yang lama sehingga perusahaan bisa lebih cepat berinovasi dan merespons kebutuhan pasar.
</t>
  </si>
  <si>
    <t xml:space="preserve">Karyawan tidak memahami isi GCG, Kode Etik, dan PKB secara menyeluruh.
</t>
  </si>
  <si>
    <t xml:space="preserve">Meningkatnya Integritas dan Etika Kerja : Karyawan bertindak sesuai dengan nilai-nilai etika dan integritas.
</t>
  </si>
  <si>
    <t xml:space="preserve"> Peningkatan Produktivitas dan kualitas Kerja
</t>
  </si>
  <si>
    <t xml:space="preserve">Sosialisasi dan Edukasi : Menyelenggarakan sosialisasi rutin mengenai GCG, Kode Etik, dan isi PKB ke seluruh karyawan.
</t>
  </si>
  <si>
    <t>Menumbuhkan budaya belajar berkelanjutan di organisas dengan Menyusun program edukasi dan pelatihan yang lebih interaktif dan disesuaikan dengan realitas kerja.</t>
  </si>
  <si>
    <t xml:space="preserve">1. meningkatkan motivasi dalam berinovasi
</t>
  </si>
  <si>
    <t xml:space="preserve">1. Inovasi yang berkelanjutan
</t>
  </si>
  <si>
    <t xml:space="preserve">Penolakan perubahan oleh karyawan
</t>
  </si>
  <si>
    <t xml:space="preserve">Mendorong Kreativitas Karyawan dalam berinovasi dengan arahan yang jelas sehingga dapat Meningkatkan Efektivitas Proses Perbaikan
</t>
  </si>
  <si>
    <t xml:space="preserve">Menyediakan Forum dan Wadah Inovasi
</t>
  </si>
  <si>
    <t xml:space="preserve">Budaya Kerja yang Proaktif dan Adaptif : Karyawan terbiasa berpikir kritis, terbuka terhadap perubahan, dan tidak takut mencoba hal baru., lingkungan kerja menjadi lebih dinamis dan kolaboratif.
</t>
  </si>
  <si>
    <t xml:space="preserve">Banyak ide dikumpulkan, tapi tidak ada proses lanjutan yang menbuat Karyawan jadi apatis </t>
  </si>
  <si>
    <t xml:space="preserve">1.  Peluang untuk menjalankan program cultural change dan meningkatkan keterlibatan karyawan.
</t>
  </si>
  <si>
    <t xml:space="preserve">Budaya Perbaikan Berkelanjutan Terbentuk
</t>
  </si>
  <si>
    <t xml:space="preserve">Membekali karyawan dengan metode dan tools Kaizen
</t>
  </si>
  <si>
    <t xml:space="preserve">Karyawan Tidak Memahami Konsep Kaizen
</t>
  </si>
  <si>
    <t xml:space="preserve">Mendorong pembentukan budaya kerja yang terbuka dan suportif agar karyawan tidak ragu untuk mengungkapkan ide
</t>
  </si>
  <si>
    <t xml:space="preserve">1. Membentuk PIC (Person in Charge) yang bertanggung jawab atas setiap temuan.
</t>
  </si>
  <si>
    <t xml:space="preserve">
Setiap unit menjadi lebih bertanggung jawab terhadap tugas dan tindak lanjutnya.
</t>
  </si>
  <si>
    <t xml:space="preserve"> Unit kerja atau individu yang bertanggung jawab tidak memprioritaskan penyelesaian temuan.
</t>
  </si>
  <si>
    <t xml:space="preserve">Menumbuhkan budaya disiplin dan tanggung jawab terhadap audit
</t>
  </si>
  <si>
    <t xml:space="preserve">memprioritaskan penyelesaian temuan dengan lengkap dan komperhensif
</t>
  </si>
  <si>
    <t xml:space="preserve">1. melaksanakan operasional sesuai dengan instruksi dan prosedur yang telah ditetapkan
</t>
  </si>
  <si>
    <t xml:space="preserve">1. Proses yang berjalan sesuai prosedur menghindari kesalahan atau deviasi dari standar.
</t>
  </si>
  <si>
    <t xml:space="preserve">1. prosedur yang sudah tidak relevan
</t>
  </si>
  <si>
    <t xml:space="preserve">1. Memperbarui prosedur lama memberi untuk menyesuaikan proses dengan kebutuhan terkini, yang bisa meningkatkan efisiensi dan efektivitas </t>
  </si>
  <si>
    <t>1. Review dan pembaruan rutin</t>
  </si>
  <si>
    <t xml:space="preserve">1. Integrasi DHIS dan CIS
</t>
  </si>
  <si>
    <t>1. Peningkatan Kecepatan Proses handling keluhan customer</t>
  </si>
  <si>
    <t xml:space="preserve">1. Proses handling  keluhaan yang cepat, akurat
</t>
  </si>
  <si>
    <t xml:space="preserve">1. Penggunaan sistem DHIS
</t>
  </si>
  <si>
    <t xml:space="preserve">1. koordinasi dan monitoring progres digitaalisasi
</t>
  </si>
  <si>
    <t xml:space="preserve">1. Visit &amp; maintan customer
</t>
  </si>
  <si>
    <t>2. Expand new market</t>
  </si>
  <si>
    <t>Menambah new customer</t>
  </si>
  <si>
    <t>Hubungan komunikasi yang terjalin baik</t>
  </si>
  <si>
    <t xml:space="preserve"> kompetitor atau pesaing yang dapat memberikan penawaran yang lebih baik
</t>
  </si>
  <si>
    <t>Menaikan sales profit</t>
  </si>
  <si>
    <t>Mendapatkan user/customer baru</t>
  </si>
  <si>
    <t xml:space="preserve">User Melakukan repeat order
</t>
  </si>
  <si>
    <t>membuka area market baru seluas luasnya</t>
  </si>
  <si>
    <t xml:space="preserve">1. Visit customer swasta
</t>
  </si>
  <si>
    <t xml:space="preserve">1. Membukan jalan baru melalui sektor swasta
</t>
  </si>
  <si>
    <t>Membuka area market baru seluas luasnya</t>
  </si>
  <si>
    <t xml:space="preserve"> Peningkatan efisiensi dari setiap tim
</t>
  </si>
  <si>
    <t>Meminimalisir aktivitas yang tidak memberikan nilai tambah</t>
  </si>
  <si>
    <t>1. Mengurangi biaya operasional dengan Menyederhanakan proses</t>
  </si>
  <si>
    <t xml:space="preserve">Pangkas pengeluaran pada pos-pos yang tidak prioritas
</t>
  </si>
  <si>
    <t>Menekan biaya operasional</t>
  </si>
  <si>
    <t>Evaluasi jam kerja</t>
  </si>
  <si>
    <t>Amanda</t>
  </si>
  <si>
    <t>Angga</t>
  </si>
  <si>
    <t xml:space="preserve">1. Visit customer B2G
</t>
  </si>
  <si>
    <t xml:space="preserve">1. Mendapatkan project/pembelian
</t>
  </si>
  <si>
    <t>Tidak ada anggaran untuk pembelanjaan meubelair</t>
  </si>
  <si>
    <t>Jika melakukan visit langsung, maka kita dapat mengetahui mengenai perencanan pembelian</t>
  </si>
  <si>
    <t>Mendapatkan customer baru dan memastikan  cust melakukan pembelian ulang</t>
  </si>
  <si>
    <t>Mencari informasi mengenai anggaran dan perencanaan pembelian dinas/pemerintahan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</si>
</sst>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4">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2"/>
      <name val="Calibri"/>
      <family val="2"/>
      <charset val="1"/>
      <scheme val="minor"/>
    </font>
    <font>
      <b/>
      <sz val="12"/>
      <name val="Calibri"/>
      <family val="2"/>
      <charset val="1"/>
      <scheme val="minor"/>
    </font>
    <font>
      <sz val="12"/>
      <color theme="1"/>
      <name val="Calibri"/>
      <family val="2"/>
      <charset val="1"/>
      <scheme val="minor"/>
    </font>
    <font>
      <b/>
      <sz val="12"/>
      <color theme="1"/>
      <name val="Calibri"/>
      <family val="2"/>
      <charset val="1"/>
      <scheme val="minor"/>
    </font>
    <font>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90">
    <xf numFmtId="0" fontId="0" fillId="0" borderId="0" xfId="0"/>
    <xf numFmtId="0" fontId="8" fillId="0" borderId="3" xfId="1" applyFont="1" applyBorder="1" applyAlignment="1">
      <alignment vertical="center"/>
    </xf>
    <xf numFmtId="0" fontId="2" fillId="2" borderId="3" xfId="1" applyFont="1" applyFill="1" applyBorder="1" applyAlignment="1">
      <alignment horizontal="center" vertical="center"/>
    </xf>
    <xf numFmtId="0" fontId="4" fillId="0" borderId="0" xfId="1" applyAlignment="1">
      <alignment vertical="center"/>
    </xf>
    <xf numFmtId="0" fontId="2" fillId="2" borderId="3" xfId="1" applyFont="1" applyFill="1" applyBorder="1" applyAlignment="1">
      <alignment vertical="center"/>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8" fillId="2" borderId="3" xfId="1" applyFont="1" applyFill="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vertical="center"/>
    </xf>
    <xf numFmtId="0" fontId="4" fillId="0" borderId="0" xfId="1" applyAlignment="1">
      <alignment vertical="center" wrapText="1"/>
    </xf>
    <xf numFmtId="0" fontId="9" fillId="0" borderId="3" xfId="1" applyFont="1" applyBorder="1" applyAlignment="1">
      <alignment horizontal="center" vertical="center"/>
    </xf>
    <xf numFmtId="0" fontId="9" fillId="0" borderId="3" xfId="1" applyFont="1" applyBorder="1" applyAlignment="1">
      <alignment vertical="center" wrapText="1"/>
    </xf>
    <xf numFmtId="0" fontId="10" fillId="0" borderId="3" xfId="1" applyFont="1" applyBorder="1" applyAlignment="1">
      <alignment horizontal="center" vertical="center" wrapText="1"/>
    </xf>
    <xf numFmtId="0" fontId="9" fillId="0" borderId="3" xfId="0" applyFont="1" applyBorder="1" applyAlignment="1">
      <alignment horizontal="center" vertical="center" wrapText="1"/>
    </xf>
    <xf numFmtId="0" fontId="9" fillId="0" borderId="0" xfId="1" applyFont="1" applyAlignment="1">
      <alignment vertical="center"/>
    </xf>
    <xf numFmtId="0" fontId="9" fillId="0" borderId="3" xfId="1" applyFont="1" applyBorder="1" applyAlignment="1">
      <alignment vertical="center"/>
    </xf>
    <xf numFmtId="0" fontId="11" fillId="0" borderId="3" xfId="1" applyFont="1" applyBorder="1" applyAlignment="1">
      <alignment horizontal="center" vertical="center"/>
    </xf>
    <xf numFmtId="0" fontId="11" fillId="0" borderId="3" xfId="1" applyFont="1" applyBorder="1" applyAlignment="1">
      <alignment vertical="center" wrapText="1"/>
    </xf>
    <xf numFmtId="0" fontId="11" fillId="0" borderId="3" xfId="1" applyFont="1" applyBorder="1" applyAlignment="1">
      <alignment horizontal="left" vertical="center" wrapText="1"/>
    </xf>
    <xf numFmtId="0" fontId="12" fillId="0" borderId="3" xfId="1"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1" applyFont="1" applyBorder="1" applyAlignment="1">
      <alignment horizontal="center" vertical="center" wrapText="1"/>
    </xf>
    <xf numFmtId="0" fontId="11" fillId="3" borderId="3" xfId="1" applyFont="1" applyFill="1" applyBorder="1" applyAlignment="1">
      <alignment horizontal="center" vertical="center" wrapText="1"/>
    </xf>
    <xf numFmtId="0" fontId="11" fillId="0" borderId="0" xfId="1" applyFont="1" applyAlignment="1">
      <alignment vertical="center"/>
    </xf>
    <xf numFmtId="0" fontId="11" fillId="0" borderId="3" xfId="1" applyFont="1" applyBorder="1" applyAlignment="1">
      <alignment vertical="center"/>
    </xf>
    <xf numFmtId="0" fontId="12" fillId="0" borderId="3" xfId="1" applyFont="1" applyBorder="1" applyAlignment="1">
      <alignment horizontal="center" vertical="center"/>
    </xf>
    <xf numFmtId="0" fontId="11" fillId="0" borderId="0" xfId="1" applyFont="1" applyAlignment="1">
      <alignment vertical="center" wrapText="1"/>
    </xf>
    <xf numFmtId="0" fontId="11" fillId="0" borderId="3"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vertical="center" wrapText="1"/>
    </xf>
    <xf numFmtId="9" fontId="12" fillId="0" borderId="3" xfId="3" applyFont="1" applyBorder="1" applyAlignment="1">
      <alignment horizontal="center" vertical="center" wrapText="1"/>
    </xf>
    <xf numFmtId="0" fontId="2" fillId="4" borderId="3" xfId="1" applyFont="1" applyFill="1" applyBorder="1" applyAlignment="1">
      <alignment horizontal="center" vertical="center" wrapText="1"/>
    </xf>
    <xf numFmtId="0" fontId="11" fillId="0" borderId="0" xfId="1" applyFont="1" applyAlignment="1">
      <alignment horizontal="center" vertical="center"/>
    </xf>
    <xf numFmtId="0" fontId="4" fillId="0" borderId="0" xfId="1" applyAlignment="1">
      <alignment horizontal="center" vertical="center" wrapText="1"/>
    </xf>
    <xf numFmtId="0" fontId="11" fillId="0" borderId="0" xfId="1" applyFont="1" applyAlignment="1">
      <alignment horizontal="center" vertical="center" wrapText="1"/>
    </xf>
    <xf numFmtId="0" fontId="12" fillId="0" borderId="13" xfId="1" applyFont="1" applyBorder="1" applyAlignment="1">
      <alignment horizontal="center" vertical="center" wrapText="1"/>
    </xf>
    <xf numFmtId="0" fontId="11" fillId="0" borderId="14" xfId="1" applyFont="1" applyBorder="1" applyAlignment="1">
      <alignment horizontal="center" vertical="center"/>
    </xf>
    <xf numFmtId="0" fontId="11" fillId="0" borderId="14" xfId="1" applyFont="1" applyBorder="1" applyAlignment="1">
      <alignment horizontal="center" vertical="center" wrapText="1"/>
    </xf>
    <xf numFmtId="0" fontId="11" fillId="0" borderId="14" xfId="0" applyFont="1" applyBorder="1" applyAlignment="1">
      <alignment horizontal="left" vertical="center" wrapText="1"/>
    </xf>
    <xf numFmtId="0" fontId="11" fillId="0" borderId="3" xfId="1" applyFont="1" applyBorder="1" applyAlignment="1">
      <alignment horizontal="left" vertical="center"/>
    </xf>
    <xf numFmtId="0" fontId="11" fillId="0" borderId="13" xfId="1" applyFont="1" applyBorder="1" applyAlignment="1">
      <alignment horizontal="center" vertical="center"/>
    </xf>
    <xf numFmtId="0" fontId="11" fillId="0" borderId="13" xfId="1" applyFont="1" applyBorder="1" applyAlignment="1">
      <alignment horizontal="center" vertical="center" wrapText="1"/>
    </xf>
    <xf numFmtId="0" fontId="13" fillId="0" borderId="3" xfId="0" applyFont="1" applyBorder="1" applyAlignment="1">
      <alignment horizontal="left" vertical="center" wrapText="1"/>
    </xf>
    <xf numFmtId="0" fontId="11" fillId="0" borderId="14" xfId="0" applyFont="1" applyBorder="1" applyAlignment="1">
      <alignment vertical="center" wrapText="1"/>
    </xf>
    <xf numFmtId="0" fontId="4" fillId="2" borderId="4" xfId="1" applyFill="1" applyBorder="1" applyAlignment="1">
      <alignment horizontal="center" vertical="center"/>
    </xf>
    <xf numFmtId="0" fontId="4" fillId="2" borderId="10" xfId="1" applyFill="1" applyBorder="1" applyAlignment="1">
      <alignment horizontal="center" vertical="center"/>
    </xf>
    <xf numFmtId="0" fontId="4" fillId="2" borderId="5" xfId="1" applyFill="1" applyBorder="1" applyAlignment="1">
      <alignment horizontal="center" vertical="center"/>
    </xf>
    <xf numFmtId="0" fontId="4" fillId="2" borderId="6" xfId="1" applyFill="1" applyBorder="1" applyAlignment="1">
      <alignment horizontal="center" vertical="center"/>
    </xf>
    <xf numFmtId="0" fontId="4" fillId="2" borderId="0" xfId="1" applyFill="1" applyAlignment="1">
      <alignment horizontal="center" vertical="center"/>
    </xf>
    <xf numFmtId="0" fontId="4" fillId="2" borderId="7" xfId="1" applyFill="1" applyBorder="1" applyAlignment="1">
      <alignment horizontal="center" vertical="center"/>
    </xf>
    <xf numFmtId="0" fontId="4" fillId="2" borderId="8" xfId="1" applyFill="1" applyBorder="1" applyAlignment="1">
      <alignment horizontal="center" vertical="center"/>
    </xf>
    <xf numFmtId="0" fontId="4" fillId="2" borderId="11" xfId="1" applyFill="1" applyBorder="1" applyAlignment="1">
      <alignment horizontal="center" vertical="center"/>
    </xf>
    <xf numFmtId="0" fontId="4" fillId="2" borderId="9" xfId="1" applyFill="1" applyBorder="1" applyAlignment="1">
      <alignment horizontal="center" vertic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2" fillId="4" borderId="3" xfId="1" applyFont="1" applyFill="1" applyBorder="1" applyAlignment="1">
      <alignment horizontal="center" vertical="center" wrapText="1"/>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9" fontId="12" fillId="0" borderId="13" xfId="1" applyNumberFormat="1" applyFont="1" applyBorder="1" applyAlignment="1">
      <alignment horizontal="center" vertical="center" wrapText="1"/>
    </xf>
    <xf numFmtId="9" fontId="12" fillId="0" borderId="14" xfId="1" applyNumberFormat="1" applyFont="1" applyBorder="1" applyAlignment="1">
      <alignment horizontal="center" vertical="center" wrapText="1"/>
    </xf>
    <xf numFmtId="9" fontId="12" fillId="0" borderId="3" xfId="1" applyNumberFormat="1" applyFont="1" applyBorder="1" applyAlignment="1">
      <alignment horizontal="center" vertical="center" wrapText="1"/>
    </xf>
    <xf numFmtId="0" fontId="12" fillId="0" borderId="3" xfId="1" applyFont="1" applyBorder="1" applyAlignment="1">
      <alignment horizontal="center" vertical="center"/>
    </xf>
    <xf numFmtId="0" fontId="11" fillId="0" borderId="3" xfId="1" applyFont="1" applyBorder="1" applyAlignment="1">
      <alignment horizontal="center" vertical="center" wrapText="1"/>
    </xf>
  </cellXfs>
  <cellStyles count="4">
    <cellStyle name="Normal" xfId="0" builtinId="0"/>
    <cellStyle name="Normal 2" xfId="1" xr:uid="{00000000-0005-0000-0000-000001000000}"/>
    <cellStyle name="Normal 2 2" xfId="2" xr:uid="{00000000-0005-0000-0000-000002000000}"/>
    <cellStyle name="Percent" xfId="3" builtinId="5"/>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2252566</xdr:colOff>
      <xdr:row>52</xdr:row>
      <xdr:rowOff>96983</xdr:rowOff>
    </xdr:from>
    <xdr:to>
      <xdr:col>6</xdr:col>
      <xdr:colOff>2704129</xdr:colOff>
      <xdr:row>85</xdr:row>
      <xdr:rowOff>88943</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6057" y="60017892"/>
          <a:ext cx="11008727" cy="5935560"/>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6</xdr:col>
      <xdr:colOff>3796146</xdr:colOff>
      <xdr:row>51</xdr:row>
      <xdr:rowOff>110837</xdr:rowOff>
    </xdr:from>
    <xdr:to>
      <xdr:col>12</xdr:col>
      <xdr:colOff>1969734</xdr:colOff>
      <xdr:row>94</xdr:row>
      <xdr:rowOff>14659</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6801" y="59851637"/>
          <a:ext cx="8758460" cy="764851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V48"/>
  <sheetViews>
    <sheetView showGridLines="0" tabSelected="1" topLeftCell="C26" zoomScale="55" zoomScaleNormal="55" workbookViewId="0">
      <selection activeCell="P24" sqref="P24:Q36"/>
    </sheetView>
  </sheetViews>
  <sheetFormatPr defaultColWidth="9.109375" defaultRowHeight="14.4"/>
  <cols>
    <col min="1" max="1" width="4.5546875" style="3" customWidth="1"/>
    <col min="2" max="2" width="23.88671875" style="15" customWidth="1"/>
    <col min="3" max="3" width="48.109375" style="3" customWidth="1"/>
    <col min="4" max="4" width="14.6640625" style="3" customWidth="1"/>
    <col min="5" max="5" width="47" style="3" customWidth="1"/>
    <col min="6" max="6" width="44" style="3" customWidth="1"/>
    <col min="7" max="7" width="58.44140625" style="3" customWidth="1"/>
    <col min="8" max="8" width="12.88671875" style="14" customWidth="1"/>
    <col min="9" max="9" width="12.33203125" style="14" customWidth="1"/>
    <col min="10" max="10" width="13.5546875" style="14" customWidth="1"/>
    <col min="11" max="11" width="23.88671875" style="3" customWidth="1"/>
    <col min="12" max="12" width="33.33203125" style="3" customWidth="1"/>
    <col min="13" max="13" width="38.5546875" style="3" customWidth="1"/>
    <col min="14" max="14" width="31.109375" style="3" customWidth="1"/>
    <col min="15" max="15" width="1.44140625" style="3" customWidth="1"/>
    <col min="16" max="16" width="22.33203125" style="39" customWidth="1"/>
    <col min="17" max="17" width="22.109375" style="3" customWidth="1"/>
    <col min="18" max="21" width="9.109375" style="3"/>
    <col min="22" max="22" width="33.5546875" style="3" hidden="1" customWidth="1"/>
    <col min="23" max="16384" width="9.109375" style="3"/>
  </cols>
  <sheetData>
    <row r="1" spans="1:22" ht="41.25" customHeight="1">
      <c r="A1" s="50"/>
      <c r="B1" s="51"/>
      <c r="C1" s="52"/>
      <c r="D1" s="63" t="s">
        <v>45</v>
      </c>
      <c r="E1" s="63"/>
      <c r="F1" s="63"/>
      <c r="G1" s="63"/>
      <c r="H1" s="63"/>
      <c r="I1" s="63"/>
      <c r="J1" s="63"/>
      <c r="K1" s="63"/>
      <c r="L1" s="63"/>
      <c r="M1" s="63"/>
      <c r="N1" s="63"/>
      <c r="V1" s="3" t="s">
        <v>22</v>
      </c>
    </row>
    <row r="2" spans="1:22" ht="21.75" customHeight="1">
      <c r="A2" s="53"/>
      <c r="B2" s="54"/>
      <c r="C2" s="55"/>
      <c r="D2" s="59" t="s">
        <v>14</v>
      </c>
      <c r="E2" s="59"/>
      <c r="F2" s="64" t="s">
        <v>28</v>
      </c>
      <c r="G2" s="64"/>
      <c r="H2" s="64"/>
      <c r="I2" s="64"/>
      <c r="J2" s="64"/>
      <c r="K2" s="65" t="s">
        <v>35</v>
      </c>
      <c r="L2" s="65"/>
      <c r="M2" s="65"/>
      <c r="N2" s="65"/>
      <c r="V2" s="3" t="s">
        <v>23</v>
      </c>
    </row>
    <row r="3" spans="1:22" ht="25.5" customHeight="1">
      <c r="A3" s="56"/>
      <c r="B3" s="57"/>
      <c r="C3" s="58"/>
      <c r="D3" s="59"/>
      <c r="E3" s="59"/>
      <c r="F3" s="64"/>
      <c r="G3" s="64"/>
      <c r="H3" s="64"/>
      <c r="I3" s="64"/>
      <c r="J3" s="64"/>
      <c r="K3" s="65"/>
      <c r="L3" s="65"/>
      <c r="M3" s="65"/>
      <c r="N3" s="65"/>
      <c r="V3" s="3" t="s">
        <v>24</v>
      </c>
    </row>
    <row r="4" spans="1:22" ht="20.25" customHeight="1">
      <c r="A4" s="60" t="s">
        <v>21</v>
      </c>
      <c r="B4" s="61"/>
      <c r="C4" s="62"/>
      <c r="D4" s="11" t="s">
        <v>18</v>
      </c>
      <c r="E4" s="11" t="s">
        <v>19</v>
      </c>
      <c r="F4" s="11" t="s">
        <v>15</v>
      </c>
      <c r="G4" s="11" t="s">
        <v>18</v>
      </c>
      <c r="H4" s="59" t="s">
        <v>20</v>
      </c>
      <c r="I4" s="59"/>
      <c r="J4" s="59"/>
      <c r="K4" s="4" t="s">
        <v>0</v>
      </c>
      <c r="L4" s="2" t="s">
        <v>17</v>
      </c>
      <c r="M4" s="2" t="s">
        <v>1</v>
      </c>
      <c r="N4" s="2" t="s">
        <v>2</v>
      </c>
      <c r="V4" s="3" t="s">
        <v>25</v>
      </c>
    </row>
    <row r="5" spans="1:22" ht="44.25" customHeight="1">
      <c r="A5" s="66" t="s">
        <v>262</v>
      </c>
      <c r="B5" s="66"/>
      <c r="C5" s="66"/>
      <c r="D5" s="1"/>
      <c r="E5" s="13" t="s">
        <v>46</v>
      </c>
      <c r="F5" s="12" t="s">
        <v>263</v>
      </c>
      <c r="G5" s="1"/>
      <c r="H5" s="67" t="s">
        <v>46</v>
      </c>
      <c r="I5" s="67"/>
      <c r="J5" s="67"/>
      <c r="K5" s="5" t="s">
        <v>8</v>
      </c>
      <c r="L5" s="5" t="s">
        <v>16</v>
      </c>
      <c r="M5" s="6">
        <v>45485</v>
      </c>
      <c r="N5" s="5" t="s">
        <v>8</v>
      </c>
      <c r="V5" s="3" t="s">
        <v>26</v>
      </c>
    </row>
    <row r="6" spans="1:22" ht="10.5" customHeight="1">
      <c r="A6" s="68"/>
      <c r="B6" s="68"/>
      <c r="C6" s="68"/>
      <c r="V6" s="3" t="s">
        <v>27</v>
      </c>
    </row>
    <row r="7" spans="1:22" ht="16.5" customHeight="1">
      <c r="A7" s="70" t="s">
        <v>4</v>
      </c>
      <c r="B7" s="69" t="s">
        <v>37</v>
      </c>
      <c r="C7" s="69" t="s">
        <v>42</v>
      </c>
      <c r="D7" s="71" t="s">
        <v>3</v>
      </c>
      <c r="E7" s="69" t="s">
        <v>38</v>
      </c>
      <c r="F7" s="69" t="s">
        <v>9</v>
      </c>
      <c r="G7" s="69" t="s">
        <v>39</v>
      </c>
      <c r="H7" s="70" t="s">
        <v>10</v>
      </c>
      <c r="I7" s="70"/>
      <c r="J7" s="70"/>
      <c r="K7" s="70"/>
      <c r="L7" s="70" t="s">
        <v>11</v>
      </c>
      <c r="M7" s="70"/>
      <c r="N7" s="69" t="s">
        <v>34</v>
      </c>
      <c r="P7" s="69" t="s">
        <v>40</v>
      </c>
      <c r="Q7" s="69" t="s">
        <v>41</v>
      </c>
      <c r="V7" s="3" t="s">
        <v>28</v>
      </c>
    </row>
    <row r="8" spans="1:22" s="14" customFormat="1" ht="33.75" customHeight="1">
      <c r="A8" s="70"/>
      <c r="B8" s="69"/>
      <c r="C8" s="69"/>
      <c r="D8" s="71"/>
      <c r="E8" s="69"/>
      <c r="F8" s="69"/>
      <c r="G8" s="69"/>
      <c r="H8" s="37" t="s">
        <v>5</v>
      </c>
      <c r="I8" s="37" t="s">
        <v>6</v>
      </c>
      <c r="J8" s="37" t="s">
        <v>7</v>
      </c>
      <c r="K8" s="9" t="s">
        <v>36</v>
      </c>
      <c r="L8" s="9" t="s">
        <v>12</v>
      </c>
      <c r="M8" s="10" t="s">
        <v>13</v>
      </c>
      <c r="N8" s="70"/>
      <c r="P8" s="69"/>
      <c r="Q8" s="69"/>
      <c r="V8" s="14" t="s">
        <v>29</v>
      </c>
    </row>
    <row r="9" spans="1:22" s="29" customFormat="1" ht="78" customHeight="1">
      <c r="A9" s="72">
        <v>1</v>
      </c>
      <c r="B9" s="74" t="s">
        <v>47</v>
      </c>
      <c r="C9" s="33" t="s">
        <v>244</v>
      </c>
      <c r="D9" s="78" t="s">
        <v>145</v>
      </c>
      <c r="E9" s="34" t="s">
        <v>247</v>
      </c>
      <c r="F9" s="33" t="s">
        <v>148</v>
      </c>
      <c r="G9" s="24" t="s">
        <v>149</v>
      </c>
      <c r="H9" s="26">
        <v>3</v>
      </c>
      <c r="I9" s="26">
        <v>4</v>
      </c>
      <c r="J9" s="27">
        <f>H9*I9</f>
        <v>12</v>
      </c>
      <c r="K9" s="28" t="str">
        <f>IF(J9&lt;3,"Tidak Signifikan",IF(AND(J9&gt;=3,J9&lt;=4),"Rendah",IF(AND(J9&gt;=5,J9&lt;=9),"Moderat",IF(AND(J9&gt;=10,J9&lt;=14),"Tinggi","Katastropik"))))</f>
        <v>Tinggi</v>
      </c>
      <c r="L9" s="33" t="s">
        <v>251</v>
      </c>
      <c r="M9" s="33" t="s">
        <v>84</v>
      </c>
      <c r="N9" s="83" t="s">
        <v>109</v>
      </c>
      <c r="P9" s="85" t="s">
        <v>110</v>
      </c>
      <c r="Q9" s="78"/>
      <c r="V9" s="29" t="s">
        <v>30</v>
      </c>
    </row>
    <row r="10" spans="1:22" s="29" customFormat="1" ht="76.8" customHeight="1">
      <c r="A10" s="73"/>
      <c r="B10" s="75"/>
      <c r="C10" s="33" t="s">
        <v>245</v>
      </c>
      <c r="D10" s="79"/>
      <c r="E10" s="34" t="s">
        <v>246</v>
      </c>
      <c r="F10" s="33" t="s">
        <v>248</v>
      </c>
      <c r="G10" s="24" t="s">
        <v>249</v>
      </c>
      <c r="H10" s="26">
        <v>3</v>
      </c>
      <c r="I10" s="26">
        <v>4</v>
      </c>
      <c r="J10" s="27">
        <f>H10*I10</f>
        <v>12</v>
      </c>
      <c r="K10" s="28" t="str">
        <f>IF(J10&lt;3,"Tidak Signifikan",IF(AND(J10&gt;=3,J10&lt;=4),"Rendah",IF(AND(J10&gt;=5,J10&lt;=9),"Moderat",IF(AND(J10&gt;=10,J10&lt;=14),"Tinggi","Katastropik"))))</f>
        <v>Tinggi</v>
      </c>
      <c r="L10" s="33" t="s">
        <v>250</v>
      </c>
      <c r="M10" s="48" t="s">
        <v>252</v>
      </c>
      <c r="N10" s="84"/>
      <c r="P10" s="86"/>
      <c r="Q10" s="80"/>
    </row>
    <row r="11" spans="1:22" s="29" customFormat="1" ht="78" customHeight="1">
      <c r="A11" s="72">
        <v>2</v>
      </c>
      <c r="B11" s="74" t="s">
        <v>48</v>
      </c>
      <c r="C11" s="34" t="s">
        <v>253</v>
      </c>
      <c r="D11" s="41" t="s">
        <v>145</v>
      </c>
      <c r="E11" s="33" t="s">
        <v>254</v>
      </c>
      <c r="F11" s="33" t="s">
        <v>75</v>
      </c>
      <c r="G11" s="24" t="s">
        <v>150</v>
      </c>
      <c r="H11" s="26">
        <v>3</v>
      </c>
      <c r="I11" s="26">
        <v>4</v>
      </c>
      <c r="J11" s="27">
        <f t="shared" ref="J11" si="0">H11*I11</f>
        <v>12</v>
      </c>
      <c r="K11" s="28" t="str">
        <f t="shared" ref="K11" si="1">IF(J11&lt;3,"Tidak Signifikan",IF(AND(J11&gt;=3,J11&lt;=4),"Rendah",IF(AND(J11&gt;=5,J11&lt;=9),"Moderat",IF(AND(J11&gt;=10,J11&lt;=14),"Tinggi","Katastropik"))))</f>
        <v>Tinggi</v>
      </c>
      <c r="L11" s="33" t="s">
        <v>250</v>
      </c>
      <c r="M11" s="33" t="s">
        <v>255</v>
      </c>
      <c r="N11" s="83" t="s">
        <v>111</v>
      </c>
      <c r="P11" s="85" t="s">
        <v>112</v>
      </c>
      <c r="Q11" s="80"/>
      <c r="V11" s="29" t="s">
        <v>31</v>
      </c>
    </row>
    <row r="12" spans="1:22" s="29" customFormat="1" ht="78" customHeight="1">
      <c r="A12" s="73"/>
      <c r="B12" s="75"/>
      <c r="C12" s="34" t="s">
        <v>264</v>
      </c>
      <c r="D12" s="41" t="s">
        <v>145</v>
      </c>
      <c r="E12" s="33" t="s">
        <v>265</v>
      </c>
      <c r="F12" s="33" t="s">
        <v>266</v>
      </c>
      <c r="G12" s="24" t="s">
        <v>267</v>
      </c>
      <c r="H12" s="26">
        <v>3</v>
      </c>
      <c r="I12" s="26">
        <v>4</v>
      </c>
      <c r="J12" s="27">
        <f t="shared" ref="J12:J36" si="2">H12*I12</f>
        <v>12</v>
      </c>
      <c r="K12" s="28" t="str">
        <f t="shared" ref="K12:K36" si="3">IF(J12&lt;3,"Tidak Signifikan",IF(AND(J12&gt;=3,J12&lt;=4),"Rendah",IF(AND(J12&gt;=5,J12&lt;=9),"Moderat",IF(AND(J12&gt;=10,J12&lt;=14),"Tinggi","Katastropik"))))</f>
        <v>Tinggi</v>
      </c>
      <c r="L12" s="33" t="s">
        <v>268</v>
      </c>
      <c r="M12" s="33" t="s">
        <v>269</v>
      </c>
      <c r="N12" s="84"/>
      <c r="P12" s="86"/>
      <c r="Q12" s="79"/>
      <c r="V12" s="29" t="s">
        <v>31</v>
      </c>
    </row>
    <row r="13" spans="1:22" s="29" customFormat="1" ht="78">
      <c r="A13" s="22">
        <v>3</v>
      </c>
      <c r="B13" s="27" t="s">
        <v>49</v>
      </c>
      <c r="C13" s="33" t="s">
        <v>256</v>
      </c>
      <c r="D13" s="25" t="s">
        <v>146</v>
      </c>
      <c r="E13" s="33" t="s">
        <v>257</v>
      </c>
      <c r="F13" s="24" t="s">
        <v>151</v>
      </c>
      <c r="G13" s="24" t="s">
        <v>152</v>
      </c>
      <c r="H13" s="26">
        <v>3</v>
      </c>
      <c r="I13" s="26">
        <v>4</v>
      </c>
      <c r="J13" s="27">
        <f t="shared" si="2"/>
        <v>12</v>
      </c>
      <c r="K13" s="28" t="str">
        <f t="shared" si="3"/>
        <v>Tinggi</v>
      </c>
      <c r="L13" s="33" t="s">
        <v>258</v>
      </c>
      <c r="M13" s="33" t="s">
        <v>259</v>
      </c>
      <c r="N13" s="31" t="s">
        <v>113</v>
      </c>
      <c r="P13" s="87" t="s">
        <v>114</v>
      </c>
      <c r="Q13" s="25"/>
      <c r="V13" s="29" t="s">
        <v>32</v>
      </c>
    </row>
    <row r="14" spans="1:22" s="29" customFormat="1" ht="46.8">
      <c r="A14" s="42">
        <v>4</v>
      </c>
      <c r="B14" s="43" t="s">
        <v>50</v>
      </c>
      <c r="C14" s="49" t="s">
        <v>261</v>
      </c>
      <c r="D14" s="25" t="s">
        <v>146</v>
      </c>
      <c r="E14" s="44" t="s">
        <v>260</v>
      </c>
      <c r="F14" s="33" t="s">
        <v>153</v>
      </c>
      <c r="G14" s="33" t="s">
        <v>154</v>
      </c>
      <c r="H14" s="26">
        <v>3</v>
      </c>
      <c r="I14" s="26">
        <v>4</v>
      </c>
      <c r="J14" s="27">
        <f t="shared" si="2"/>
        <v>12</v>
      </c>
      <c r="K14" s="28" t="str">
        <f t="shared" si="3"/>
        <v>Tinggi</v>
      </c>
      <c r="L14" s="34" t="s">
        <v>191</v>
      </c>
      <c r="M14" s="34" t="s">
        <v>192</v>
      </c>
      <c r="N14" s="87"/>
      <c r="P14" s="87"/>
      <c r="Q14" s="25"/>
    </row>
    <row r="15" spans="1:22" s="29" customFormat="1" ht="46.8">
      <c r="A15" s="72">
        <v>5</v>
      </c>
      <c r="B15" s="74" t="s">
        <v>51</v>
      </c>
      <c r="C15" s="33" t="s">
        <v>156</v>
      </c>
      <c r="D15" s="78" t="s">
        <v>146</v>
      </c>
      <c r="E15" s="76" t="s">
        <v>155</v>
      </c>
      <c r="F15" s="33" t="s">
        <v>158</v>
      </c>
      <c r="G15" s="24" t="s">
        <v>76</v>
      </c>
      <c r="H15" s="26">
        <v>3</v>
      </c>
      <c r="I15" s="26">
        <v>4</v>
      </c>
      <c r="J15" s="27">
        <f t="shared" si="2"/>
        <v>12</v>
      </c>
      <c r="K15" s="28" t="str">
        <f t="shared" si="3"/>
        <v>Tinggi</v>
      </c>
      <c r="L15" s="34" t="s">
        <v>85</v>
      </c>
      <c r="M15" s="33" t="s">
        <v>193</v>
      </c>
      <c r="N15" s="88" t="s">
        <v>115</v>
      </c>
      <c r="P15" s="30" t="s">
        <v>115</v>
      </c>
      <c r="Q15" s="25"/>
      <c r="V15" s="29" t="s">
        <v>33</v>
      </c>
    </row>
    <row r="16" spans="1:22" s="29" customFormat="1" ht="46.8">
      <c r="A16" s="73"/>
      <c r="B16" s="75"/>
      <c r="C16" s="33" t="s">
        <v>157</v>
      </c>
      <c r="D16" s="79"/>
      <c r="E16" s="77"/>
      <c r="F16" s="33" t="s">
        <v>159</v>
      </c>
      <c r="G16" s="24" t="s">
        <v>76</v>
      </c>
      <c r="H16" s="26">
        <v>3</v>
      </c>
      <c r="I16" s="26">
        <v>4</v>
      </c>
      <c r="J16" s="27">
        <f t="shared" si="2"/>
        <v>12</v>
      </c>
      <c r="K16" s="28" t="str">
        <f t="shared" si="3"/>
        <v>Tinggi</v>
      </c>
      <c r="L16" s="34" t="s">
        <v>85</v>
      </c>
      <c r="M16" s="33" t="s">
        <v>194</v>
      </c>
      <c r="N16" s="88"/>
      <c r="P16" s="25"/>
      <c r="Q16" s="25"/>
    </row>
    <row r="17" spans="1:17" s="20" customFormat="1" ht="171.6">
      <c r="A17" s="16">
        <v>6</v>
      </c>
      <c r="B17" s="17" t="s">
        <v>44</v>
      </c>
      <c r="C17" s="17" t="s">
        <v>66</v>
      </c>
      <c r="D17" s="25" t="s">
        <v>146</v>
      </c>
      <c r="E17" s="17" t="s">
        <v>68</v>
      </c>
      <c r="F17" s="17" t="s">
        <v>71</v>
      </c>
      <c r="G17" s="17" t="s">
        <v>82</v>
      </c>
      <c r="H17" s="19">
        <v>2</v>
      </c>
      <c r="I17" s="19">
        <v>2</v>
      </c>
      <c r="J17" s="27">
        <f t="shared" si="2"/>
        <v>4</v>
      </c>
      <c r="K17" s="28" t="str">
        <f t="shared" si="3"/>
        <v>Rendah</v>
      </c>
      <c r="L17" s="17" t="s">
        <v>87</v>
      </c>
      <c r="M17" s="17" t="s">
        <v>86</v>
      </c>
      <c r="N17" s="18" t="s">
        <v>116</v>
      </c>
      <c r="P17" s="18" t="s">
        <v>116</v>
      </c>
      <c r="Q17" s="21"/>
    </row>
    <row r="18" spans="1:17" s="29" customFormat="1" ht="187.2">
      <c r="A18" s="72">
        <v>7</v>
      </c>
      <c r="B18" s="74" t="s">
        <v>52</v>
      </c>
      <c r="C18" s="24" t="s">
        <v>160</v>
      </c>
      <c r="D18" s="78" t="s">
        <v>146</v>
      </c>
      <c r="E18" s="24" t="s">
        <v>163</v>
      </c>
      <c r="F18" s="23" t="s">
        <v>165</v>
      </c>
      <c r="G18" s="23" t="s">
        <v>166</v>
      </c>
      <c r="H18" s="26">
        <v>3</v>
      </c>
      <c r="I18" s="26">
        <v>4</v>
      </c>
      <c r="J18" s="27">
        <f t="shared" si="2"/>
        <v>12</v>
      </c>
      <c r="K18" s="28" t="str">
        <f t="shared" si="3"/>
        <v>Tinggi</v>
      </c>
      <c r="L18" s="23" t="s">
        <v>195</v>
      </c>
      <c r="M18" s="23" t="s">
        <v>197</v>
      </c>
      <c r="N18" s="78" t="s">
        <v>116</v>
      </c>
      <c r="P18" s="78" t="s">
        <v>117</v>
      </c>
      <c r="Q18" s="30"/>
    </row>
    <row r="19" spans="1:17" s="29" customFormat="1" ht="46.8">
      <c r="A19" s="73"/>
      <c r="B19" s="75"/>
      <c r="C19" s="24" t="s">
        <v>161</v>
      </c>
      <c r="D19" s="79"/>
      <c r="E19" s="24" t="s">
        <v>162</v>
      </c>
      <c r="F19" s="23" t="s">
        <v>164</v>
      </c>
      <c r="G19" s="23" t="s">
        <v>167</v>
      </c>
      <c r="H19" s="26">
        <v>3</v>
      </c>
      <c r="I19" s="26">
        <v>4</v>
      </c>
      <c r="J19" s="27">
        <f t="shared" si="2"/>
        <v>12</v>
      </c>
      <c r="K19" s="28" t="str">
        <f t="shared" si="3"/>
        <v>Tinggi</v>
      </c>
      <c r="L19" s="23" t="s">
        <v>196</v>
      </c>
      <c r="M19" s="23" t="s">
        <v>198</v>
      </c>
      <c r="N19" s="79"/>
      <c r="P19" s="79"/>
      <c r="Q19" s="30"/>
    </row>
    <row r="20" spans="1:17" s="29" customFormat="1" ht="140.4">
      <c r="A20" s="22">
        <v>8</v>
      </c>
      <c r="B20" s="24" t="s">
        <v>53</v>
      </c>
      <c r="C20" s="24" t="s">
        <v>169</v>
      </c>
      <c r="D20" s="25" t="s">
        <v>145</v>
      </c>
      <c r="E20" s="24" t="s">
        <v>168</v>
      </c>
      <c r="F20" s="23" t="s">
        <v>72</v>
      </c>
      <c r="G20" s="17" t="s">
        <v>77</v>
      </c>
      <c r="H20" s="26">
        <v>3</v>
      </c>
      <c r="I20" s="26">
        <v>2</v>
      </c>
      <c r="J20" s="27">
        <f t="shared" si="2"/>
        <v>6</v>
      </c>
      <c r="K20" s="28" t="str">
        <f t="shared" si="3"/>
        <v>Moderat</v>
      </c>
      <c r="L20" s="23" t="s">
        <v>88</v>
      </c>
      <c r="M20" s="23" t="s">
        <v>89</v>
      </c>
      <c r="N20" s="25" t="s">
        <v>118</v>
      </c>
      <c r="P20" s="36" t="s">
        <v>119</v>
      </c>
      <c r="Q20" s="30"/>
    </row>
    <row r="21" spans="1:17" s="29" customFormat="1" ht="187.2">
      <c r="A21" s="72">
        <v>9</v>
      </c>
      <c r="B21" s="74" t="s">
        <v>54</v>
      </c>
      <c r="C21" s="24" t="s">
        <v>174</v>
      </c>
      <c r="D21" s="78" t="s">
        <v>146</v>
      </c>
      <c r="E21" s="24" t="s">
        <v>171</v>
      </c>
      <c r="F21" s="23" t="s">
        <v>173</v>
      </c>
      <c r="G21" s="23" t="s">
        <v>176</v>
      </c>
      <c r="H21" s="26">
        <v>3</v>
      </c>
      <c r="I21" s="26">
        <v>2</v>
      </c>
      <c r="J21" s="27">
        <f t="shared" si="2"/>
        <v>6</v>
      </c>
      <c r="K21" s="28" t="str">
        <f t="shared" si="3"/>
        <v>Moderat</v>
      </c>
      <c r="L21" s="23" t="s">
        <v>199</v>
      </c>
      <c r="M21" s="23" t="s">
        <v>201</v>
      </c>
      <c r="N21" s="81" t="s">
        <v>120</v>
      </c>
      <c r="P21" s="78" t="s">
        <v>120</v>
      </c>
      <c r="Q21" s="30"/>
    </row>
    <row r="22" spans="1:17" s="29" customFormat="1" ht="109.2">
      <c r="A22" s="73"/>
      <c r="B22" s="75"/>
      <c r="C22" s="24" t="s">
        <v>175</v>
      </c>
      <c r="D22" s="79"/>
      <c r="E22" s="24" t="s">
        <v>170</v>
      </c>
      <c r="F22" s="23" t="s">
        <v>172</v>
      </c>
      <c r="G22" s="23" t="s">
        <v>177</v>
      </c>
      <c r="H22" s="26">
        <v>3</v>
      </c>
      <c r="I22" s="26">
        <v>2</v>
      </c>
      <c r="J22" s="27">
        <f t="shared" si="2"/>
        <v>6</v>
      </c>
      <c r="K22" s="28" t="str">
        <f t="shared" si="3"/>
        <v>Moderat</v>
      </c>
      <c r="L22" s="23" t="s">
        <v>200</v>
      </c>
      <c r="M22" s="23" t="s">
        <v>202</v>
      </c>
      <c r="N22" s="82"/>
      <c r="P22" s="79"/>
    </row>
    <row r="23" spans="1:17" s="29" customFormat="1" ht="93.6">
      <c r="A23" s="22">
        <v>10</v>
      </c>
      <c r="B23" s="23" t="s">
        <v>55</v>
      </c>
      <c r="C23" s="23" t="s">
        <v>178</v>
      </c>
      <c r="D23" s="27" t="s">
        <v>147</v>
      </c>
      <c r="E23" s="23" t="s">
        <v>179</v>
      </c>
      <c r="F23" s="23" t="s">
        <v>181</v>
      </c>
      <c r="G23" s="23" t="s">
        <v>180</v>
      </c>
      <c r="H23" s="22">
        <v>3</v>
      </c>
      <c r="I23" s="22">
        <v>2</v>
      </c>
      <c r="J23" s="27">
        <f t="shared" si="2"/>
        <v>6</v>
      </c>
      <c r="K23" s="28" t="str">
        <f t="shared" si="3"/>
        <v>Moderat</v>
      </c>
      <c r="L23" s="23" t="s">
        <v>90</v>
      </c>
      <c r="M23" s="23" t="s">
        <v>91</v>
      </c>
      <c r="N23" s="30" t="s">
        <v>121</v>
      </c>
      <c r="P23" s="41" t="s">
        <v>122</v>
      </c>
    </row>
    <row r="24" spans="1:17" s="29" customFormat="1" ht="62.4">
      <c r="A24" s="22">
        <v>11</v>
      </c>
      <c r="B24" s="23" t="s">
        <v>56</v>
      </c>
      <c r="C24" s="23" t="s">
        <v>186</v>
      </c>
      <c r="D24" s="30" t="s">
        <v>146</v>
      </c>
      <c r="E24" s="23" t="s">
        <v>184</v>
      </c>
      <c r="F24" s="23" t="s">
        <v>187</v>
      </c>
      <c r="G24" s="23" t="s">
        <v>190</v>
      </c>
      <c r="H24" s="22">
        <v>3</v>
      </c>
      <c r="I24" s="22">
        <v>2</v>
      </c>
      <c r="J24" s="27">
        <f t="shared" si="2"/>
        <v>6</v>
      </c>
      <c r="K24" s="28" t="str">
        <f t="shared" si="3"/>
        <v>Moderat</v>
      </c>
      <c r="L24" s="23" t="s">
        <v>182</v>
      </c>
      <c r="M24" s="23" t="s">
        <v>204</v>
      </c>
      <c r="N24" s="72" t="s">
        <v>123</v>
      </c>
      <c r="P24" s="89" t="s">
        <v>124</v>
      </c>
      <c r="Q24" s="30"/>
    </row>
    <row r="25" spans="1:17" s="29" customFormat="1" ht="46.8">
      <c r="A25" s="22"/>
      <c r="B25" s="23"/>
      <c r="C25" s="23" t="s">
        <v>185</v>
      </c>
      <c r="D25" s="30"/>
      <c r="E25" s="23" t="s">
        <v>183</v>
      </c>
      <c r="F25" s="23" t="s">
        <v>188</v>
      </c>
      <c r="G25" s="23" t="s">
        <v>189</v>
      </c>
      <c r="H25" s="22">
        <v>3</v>
      </c>
      <c r="I25" s="22">
        <v>2</v>
      </c>
      <c r="J25" s="27">
        <f t="shared" si="2"/>
        <v>6</v>
      </c>
      <c r="K25" s="28" t="str">
        <f t="shared" si="3"/>
        <v>Moderat</v>
      </c>
      <c r="L25" s="23" t="s">
        <v>203</v>
      </c>
      <c r="M25" s="23" t="s">
        <v>205</v>
      </c>
      <c r="N25" s="73"/>
      <c r="P25" s="89"/>
      <c r="Q25" s="30"/>
    </row>
    <row r="26" spans="1:17" s="29" customFormat="1" ht="148.19999999999999" customHeight="1">
      <c r="A26" s="22">
        <v>12</v>
      </c>
      <c r="B26" s="23" t="s">
        <v>43</v>
      </c>
      <c r="C26" s="23" t="s">
        <v>78</v>
      </c>
      <c r="D26" s="30" t="s">
        <v>146</v>
      </c>
      <c r="E26" s="23" t="s">
        <v>69</v>
      </c>
      <c r="F26" s="23" t="s">
        <v>73</v>
      </c>
      <c r="G26" s="32" t="s">
        <v>79</v>
      </c>
      <c r="H26" s="22">
        <v>3</v>
      </c>
      <c r="I26" s="22">
        <v>3</v>
      </c>
      <c r="J26" s="27">
        <f t="shared" si="2"/>
        <v>9</v>
      </c>
      <c r="K26" s="28" t="str">
        <f t="shared" si="3"/>
        <v>Moderat</v>
      </c>
      <c r="L26" s="23" t="s">
        <v>92</v>
      </c>
      <c r="M26" s="23" t="s">
        <v>93</v>
      </c>
      <c r="N26" s="30" t="s">
        <v>125</v>
      </c>
      <c r="P26" s="27" t="s">
        <v>126</v>
      </c>
      <c r="Q26" s="30"/>
    </row>
    <row r="27" spans="1:17" s="29" customFormat="1" ht="114.6" customHeight="1">
      <c r="A27" s="22">
        <v>13</v>
      </c>
      <c r="B27" s="23" t="s">
        <v>57</v>
      </c>
      <c r="C27" s="24" t="s">
        <v>206</v>
      </c>
      <c r="D27" s="45" t="s">
        <v>145</v>
      </c>
      <c r="E27" s="23" t="s">
        <v>207</v>
      </c>
      <c r="F27" s="23" t="s">
        <v>208</v>
      </c>
      <c r="G27" s="23" t="s">
        <v>80</v>
      </c>
      <c r="H27" s="22">
        <v>3</v>
      </c>
      <c r="I27" s="22">
        <v>3</v>
      </c>
      <c r="J27" s="27">
        <f t="shared" si="2"/>
        <v>9</v>
      </c>
      <c r="K27" s="28" t="str">
        <f t="shared" si="3"/>
        <v>Moderat</v>
      </c>
      <c r="L27" s="23" t="s">
        <v>94</v>
      </c>
      <c r="M27" s="23" t="s">
        <v>95</v>
      </c>
      <c r="N27" s="30" t="s">
        <v>127</v>
      </c>
      <c r="P27" s="27" t="s">
        <v>128</v>
      </c>
      <c r="Q27" s="30"/>
    </row>
    <row r="28" spans="1:17" s="29" customFormat="1" ht="114.6" customHeight="1">
      <c r="A28" s="22">
        <v>14</v>
      </c>
      <c r="B28" s="23" t="s">
        <v>58</v>
      </c>
      <c r="C28" s="23" t="s">
        <v>67</v>
      </c>
      <c r="D28" s="27" t="s">
        <v>147</v>
      </c>
      <c r="E28" s="23" t="s">
        <v>70</v>
      </c>
      <c r="F28" s="23" t="s">
        <v>74</v>
      </c>
      <c r="G28" s="23" t="s">
        <v>81</v>
      </c>
      <c r="H28" s="22">
        <v>2</v>
      </c>
      <c r="I28" s="22">
        <v>2</v>
      </c>
      <c r="J28" s="27">
        <f t="shared" si="2"/>
        <v>4</v>
      </c>
      <c r="K28" s="28" t="str">
        <f t="shared" si="3"/>
        <v>Rendah</v>
      </c>
      <c r="L28" s="23" t="s">
        <v>96</v>
      </c>
      <c r="M28" s="23" t="s">
        <v>107</v>
      </c>
      <c r="N28" s="30" t="s">
        <v>129</v>
      </c>
      <c r="P28" s="27" t="s">
        <v>130</v>
      </c>
      <c r="Q28" s="30"/>
    </row>
    <row r="29" spans="1:17" s="29" customFormat="1" ht="93.6">
      <c r="A29" s="22">
        <v>15</v>
      </c>
      <c r="B29" s="23" t="s">
        <v>59</v>
      </c>
      <c r="C29" s="23" t="s">
        <v>209</v>
      </c>
      <c r="D29" s="27" t="s">
        <v>147</v>
      </c>
      <c r="E29" s="23" t="s">
        <v>214</v>
      </c>
      <c r="F29" s="23" t="s">
        <v>210</v>
      </c>
      <c r="G29" s="23" t="s">
        <v>211</v>
      </c>
      <c r="H29" s="22">
        <v>2</v>
      </c>
      <c r="I29" s="22">
        <v>3</v>
      </c>
      <c r="J29" s="27">
        <f t="shared" si="2"/>
        <v>6</v>
      </c>
      <c r="K29" s="28" t="str">
        <f t="shared" si="3"/>
        <v>Moderat</v>
      </c>
      <c r="L29" s="23" t="s">
        <v>97</v>
      </c>
      <c r="M29" s="23" t="s">
        <v>98</v>
      </c>
      <c r="N29" s="30" t="s">
        <v>131</v>
      </c>
      <c r="P29" s="27" t="s">
        <v>131</v>
      </c>
      <c r="Q29" s="30"/>
    </row>
    <row r="30" spans="1:17" s="29" customFormat="1" ht="140.4">
      <c r="A30" s="22">
        <v>16</v>
      </c>
      <c r="B30" s="23" t="s">
        <v>60</v>
      </c>
      <c r="C30" s="23" t="s">
        <v>215</v>
      </c>
      <c r="D30" s="27" t="s">
        <v>147</v>
      </c>
      <c r="E30" s="23" t="s">
        <v>213</v>
      </c>
      <c r="F30" s="23" t="s">
        <v>212</v>
      </c>
      <c r="G30" s="23" t="s">
        <v>216</v>
      </c>
      <c r="H30" s="22">
        <v>3</v>
      </c>
      <c r="I30" s="22">
        <v>2</v>
      </c>
      <c r="J30" s="27">
        <f t="shared" si="2"/>
        <v>6</v>
      </c>
      <c r="K30" s="28" t="str">
        <f t="shared" si="3"/>
        <v>Moderat</v>
      </c>
      <c r="L30" s="35" t="s">
        <v>99</v>
      </c>
      <c r="M30" s="23" t="s">
        <v>100</v>
      </c>
      <c r="N30" s="30" t="s">
        <v>132</v>
      </c>
      <c r="P30" s="27" t="s">
        <v>133</v>
      </c>
      <c r="Q30" s="30"/>
    </row>
    <row r="31" spans="1:17" s="29" customFormat="1" ht="124.8">
      <c r="A31" s="22">
        <v>17</v>
      </c>
      <c r="B31" s="23" t="s">
        <v>61</v>
      </c>
      <c r="C31" s="23" t="s">
        <v>217</v>
      </c>
      <c r="D31" s="27" t="s">
        <v>147</v>
      </c>
      <c r="E31" s="23" t="s">
        <v>218</v>
      </c>
      <c r="F31" s="23" t="s">
        <v>219</v>
      </c>
      <c r="G31" s="23" t="s">
        <v>220</v>
      </c>
      <c r="H31" s="22">
        <v>3</v>
      </c>
      <c r="I31" s="22">
        <v>2</v>
      </c>
      <c r="J31" s="27">
        <f t="shared" si="2"/>
        <v>6</v>
      </c>
      <c r="K31" s="28" t="str">
        <f t="shared" si="3"/>
        <v>Moderat</v>
      </c>
      <c r="L31" s="23" t="s">
        <v>101</v>
      </c>
      <c r="M31" s="23" t="s">
        <v>102</v>
      </c>
      <c r="N31" s="30" t="s">
        <v>134</v>
      </c>
      <c r="P31" s="27" t="s">
        <v>135</v>
      </c>
      <c r="Q31" s="30"/>
    </row>
    <row r="32" spans="1:17" s="29" customFormat="1" ht="124.8">
      <c r="A32" s="22">
        <v>18</v>
      </c>
      <c r="B32" s="23" t="s">
        <v>62</v>
      </c>
      <c r="C32" s="23" t="s">
        <v>221</v>
      </c>
      <c r="D32" s="27" t="s">
        <v>147</v>
      </c>
      <c r="E32" s="23" t="s">
        <v>222</v>
      </c>
      <c r="F32" s="23" t="s">
        <v>223</v>
      </c>
      <c r="G32" s="23" t="s">
        <v>224</v>
      </c>
      <c r="H32" s="22">
        <v>3</v>
      </c>
      <c r="I32" s="22">
        <v>2</v>
      </c>
      <c r="J32" s="27">
        <f t="shared" si="2"/>
        <v>6</v>
      </c>
      <c r="K32" s="28" t="str">
        <f t="shared" si="3"/>
        <v>Moderat</v>
      </c>
      <c r="L32" s="23" t="s">
        <v>103</v>
      </c>
      <c r="M32" s="23" t="s">
        <v>102</v>
      </c>
      <c r="N32" s="23" t="s">
        <v>137</v>
      </c>
      <c r="P32" s="27" t="s">
        <v>136</v>
      </c>
      <c r="Q32" s="30"/>
    </row>
    <row r="33" spans="1:17" s="29" customFormat="1" ht="156">
      <c r="A33" s="22">
        <v>19</v>
      </c>
      <c r="B33" s="23" t="s">
        <v>63</v>
      </c>
      <c r="C33" s="23" t="s">
        <v>226</v>
      </c>
      <c r="D33" s="27" t="s">
        <v>147</v>
      </c>
      <c r="E33" s="23" t="s">
        <v>225</v>
      </c>
      <c r="F33" s="23" t="s">
        <v>227</v>
      </c>
      <c r="G33" s="23" t="s">
        <v>228</v>
      </c>
      <c r="H33" s="22">
        <v>3</v>
      </c>
      <c r="I33" s="22">
        <v>2</v>
      </c>
      <c r="J33" s="27">
        <f t="shared" si="2"/>
        <v>6</v>
      </c>
      <c r="K33" s="28" t="str">
        <f t="shared" si="3"/>
        <v>Moderat</v>
      </c>
      <c r="L33" s="23" t="s">
        <v>104</v>
      </c>
      <c r="M33" s="23" t="s">
        <v>105</v>
      </c>
      <c r="N33" s="30" t="s">
        <v>138</v>
      </c>
      <c r="P33" s="27" t="s">
        <v>139</v>
      </c>
      <c r="Q33" s="30"/>
    </row>
    <row r="34" spans="1:17" s="29" customFormat="1" ht="78">
      <c r="A34" s="46">
        <v>20</v>
      </c>
      <c r="B34" s="47" t="s">
        <v>64</v>
      </c>
      <c r="C34" s="23" t="s">
        <v>229</v>
      </c>
      <c r="D34" s="27" t="s">
        <v>147</v>
      </c>
      <c r="E34" s="23" t="s">
        <v>230</v>
      </c>
      <c r="F34" s="23" t="s">
        <v>231</v>
      </c>
      <c r="G34" s="23" t="s">
        <v>232</v>
      </c>
      <c r="H34" s="22">
        <v>3</v>
      </c>
      <c r="I34" s="22">
        <v>2</v>
      </c>
      <c r="J34" s="27">
        <f t="shared" si="2"/>
        <v>6</v>
      </c>
      <c r="K34" s="28" t="str">
        <f t="shared" si="3"/>
        <v>Moderat</v>
      </c>
      <c r="L34" s="23" t="s">
        <v>106</v>
      </c>
      <c r="M34" s="23" t="s">
        <v>233</v>
      </c>
      <c r="N34" s="46" t="s">
        <v>140</v>
      </c>
      <c r="P34" s="27" t="s">
        <v>141</v>
      </c>
      <c r="Q34" s="30"/>
    </row>
    <row r="35" spans="1:17" s="29" customFormat="1" ht="62.4">
      <c r="A35" s="22">
        <v>21</v>
      </c>
      <c r="B35" s="23" t="s">
        <v>65</v>
      </c>
      <c r="C35" s="23" t="s">
        <v>234</v>
      </c>
      <c r="D35" s="27" t="s">
        <v>147</v>
      </c>
      <c r="E35" s="23" t="s">
        <v>235</v>
      </c>
      <c r="F35" s="23" t="s">
        <v>236</v>
      </c>
      <c r="G35" s="23" t="s">
        <v>237</v>
      </c>
      <c r="H35" s="22">
        <v>3</v>
      </c>
      <c r="I35" s="22">
        <v>2</v>
      </c>
      <c r="J35" s="27">
        <f t="shared" si="2"/>
        <v>6</v>
      </c>
      <c r="K35" s="28" t="str">
        <f t="shared" si="3"/>
        <v>Moderat</v>
      </c>
      <c r="L35" s="23" t="s">
        <v>234</v>
      </c>
      <c r="M35" s="23" t="s">
        <v>238</v>
      </c>
      <c r="N35" s="30" t="s">
        <v>142</v>
      </c>
      <c r="P35" s="27" t="s">
        <v>142</v>
      </c>
      <c r="Q35" s="30"/>
    </row>
    <row r="36" spans="1:17" s="29" customFormat="1" ht="67.2" customHeight="1">
      <c r="A36" s="22">
        <v>22</v>
      </c>
      <c r="B36" s="23" t="s">
        <v>108</v>
      </c>
      <c r="C36" s="23" t="s">
        <v>239</v>
      </c>
      <c r="D36" s="27" t="s">
        <v>147</v>
      </c>
      <c r="E36" s="23" t="s">
        <v>240</v>
      </c>
      <c r="F36" s="23" t="s">
        <v>83</v>
      </c>
      <c r="G36" s="23" t="s">
        <v>241</v>
      </c>
      <c r="H36" s="22">
        <v>3</v>
      </c>
      <c r="I36" s="22">
        <v>2</v>
      </c>
      <c r="J36" s="27">
        <f t="shared" si="2"/>
        <v>6</v>
      </c>
      <c r="K36" s="28" t="str">
        <f t="shared" si="3"/>
        <v>Moderat</v>
      </c>
      <c r="L36" s="23" t="s">
        <v>242</v>
      </c>
      <c r="M36" s="23" t="s">
        <v>243</v>
      </c>
      <c r="N36" s="30" t="s">
        <v>143</v>
      </c>
      <c r="P36" s="27" t="s">
        <v>144</v>
      </c>
      <c r="Q36" s="30"/>
    </row>
    <row r="37" spans="1:17" s="29" customFormat="1" ht="192" customHeight="1">
      <c r="B37" s="32"/>
      <c r="H37" s="38"/>
      <c r="I37" s="38"/>
      <c r="J37" s="38"/>
      <c r="P37" s="40"/>
    </row>
    <row r="38" spans="1:17">
      <c r="L38" s="8"/>
    </row>
    <row r="39" spans="1:17">
      <c r="L39" s="7"/>
    </row>
    <row r="40" spans="1:17">
      <c r="L40" s="7"/>
    </row>
    <row r="41" spans="1:17">
      <c r="L41" s="7"/>
    </row>
    <row r="42" spans="1:17">
      <c r="L42" s="7"/>
    </row>
    <row r="43" spans="1:17">
      <c r="L43" s="7"/>
    </row>
    <row r="44" spans="1:17">
      <c r="L44" s="7"/>
    </row>
    <row r="45" spans="1:17">
      <c r="L45" s="7"/>
    </row>
    <row r="46" spans="1:17">
      <c r="L46" s="7"/>
    </row>
    <row r="47" spans="1:17">
      <c r="L47" s="7"/>
    </row>
    <row r="48" spans="1:17">
      <c r="L48" s="7"/>
    </row>
  </sheetData>
  <mergeCells count="49">
    <mergeCell ref="N21:N22"/>
    <mergeCell ref="P21:P22"/>
    <mergeCell ref="N24:N25"/>
    <mergeCell ref="P24:P25"/>
    <mergeCell ref="N15:N16"/>
    <mergeCell ref="N18:N19"/>
    <mergeCell ref="P18:P19"/>
    <mergeCell ref="D18:D19"/>
    <mergeCell ref="A18:A19"/>
    <mergeCell ref="B18:B19"/>
    <mergeCell ref="B21:B22"/>
    <mergeCell ref="A21:A22"/>
    <mergeCell ref="D21:D22"/>
    <mergeCell ref="A15:A16"/>
    <mergeCell ref="B15:B16"/>
    <mergeCell ref="E15:E16"/>
    <mergeCell ref="D15:D16"/>
    <mergeCell ref="Q9:Q12"/>
    <mergeCell ref="D9:D10"/>
    <mergeCell ref="B9:B10"/>
    <mergeCell ref="A9:A10"/>
    <mergeCell ref="N9:N10"/>
    <mergeCell ref="P9:P10"/>
    <mergeCell ref="A11:A12"/>
    <mergeCell ref="B11:B12"/>
    <mergeCell ref="N11:N12"/>
    <mergeCell ref="P11:P12"/>
    <mergeCell ref="A5:C5"/>
    <mergeCell ref="H5:J5"/>
    <mergeCell ref="A6:C6"/>
    <mergeCell ref="Q7:Q8"/>
    <mergeCell ref="C7:C8"/>
    <mergeCell ref="A7:A8"/>
    <mergeCell ref="P7:P8"/>
    <mergeCell ref="N7:N8"/>
    <mergeCell ref="H7:K7"/>
    <mergeCell ref="L7:M7"/>
    <mergeCell ref="D7:D8"/>
    <mergeCell ref="E7:E8"/>
    <mergeCell ref="F7:F8"/>
    <mergeCell ref="G7:G8"/>
    <mergeCell ref="B7:B8"/>
    <mergeCell ref="A1:C3"/>
    <mergeCell ref="H4:J4"/>
    <mergeCell ref="A4:C4"/>
    <mergeCell ref="D1:N1"/>
    <mergeCell ref="D2:E3"/>
    <mergeCell ref="F2:J3"/>
    <mergeCell ref="K2:N3"/>
  </mergeCells>
  <conditionalFormatting sqref="K9:K36">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disablePrompts="1" count="1">
    <dataValidation type="list" allowBlank="1" showInputMessage="1" showErrorMessage="1" sqref="F2:J3" xr:uid="{00000000-0002-0000-0000-000000000000}">
      <formula1>$V$1:$V$15</formula1>
    </dataValidation>
  </dataValidations>
  <pageMargins left="0.23622047244094499" right="0.23622047244094499" top="0.39370078740157499" bottom="0.39370078740157499" header="0.31496062992126" footer="0.31496062992126"/>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IT02</cp:lastModifiedBy>
  <cp:lastPrinted>2025-07-16T02:35:02Z</cp:lastPrinted>
  <dcterms:created xsi:type="dcterms:W3CDTF">2024-06-12T00:41:19Z</dcterms:created>
  <dcterms:modified xsi:type="dcterms:W3CDTF">2025-08-22T02:24:04Z</dcterms:modified>
</cp:coreProperties>
</file>