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isyah\Downloads\"/>
    </mc:Choice>
  </mc:AlternateContent>
  <xr:revisionPtr revIDLastSave="0" documentId="13_ncr:1_{ECFFFA5A-F2D5-43F4-9167-D9437C3DD4A3}" xr6:coauthVersionLast="47" xr6:coauthVersionMax="47" xr10:uidLastSave="{00000000-0000-0000-0000-000000000000}"/>
  <bookViews>
    <workbookView xWindow="-108" yWindow="-108" windowWidth="23256" windowHeight="12456" xr2:uid="{00000000-000D-0000-FFFF-FFFF00000000}"/>
  </bookViews>
  <sheets>
    <sheet name="Sarmut" sheetId="2" r:id="rId1"/>
  </sheets>
  <definedNames>
    <definedName name="__xlnm.Print_Area_1">#REF!</definedName>
    <definedName name="__xlnm.Print_Area_10">#REF!</definedName>
    <definedName name="__xlnm.Print_Area_11">#REF!</definedName>
    <definedName name="__xlnm.Print_Area_13">#REF!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4">#REF!</definedName>
    <definedName name="__xlnm.Print_Area_5">#REF!</definedName>
    <definedName name="__xlnm.Print_Area_7">#REF!</definedName>
    <definedName name="__xlnm.Print_Area_8">#REF!</definedName>
    <definedName name="__xlnm.Print_Area_9">#REF!</definedName>
    <definedName name="Excel_BuiltIn_Print_Area_1">#REF!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#REF!</definedName>
    <definedName name="Excel_BuiltIn_Print_Area_11_1">#REF!</definedName>
    <definedName name="Excel_BuiltIn_Print_Area_11_1_1">#REF!</definedName>
    <definedName name="Excel_BuiltIn_Print_Area_11_1_1_1">"$#REF!.$A$1:$K$71"</definedName>
    <definedName name="Excel_BuiltIn_Print_Area_11_1_1_1_1">"$#REF!.$#REF!$#REF!:$#REF!$#REF!"</definedName>
    <definedName name="Excel_BuiltIn_Print_Area_12">#REF!</definedName>
    <definedName name="Excel_BuiltIn_Print_Area_12_1">#REF!</definedName>
    <definedName name="Excel_BuiltIn_Print_Area_12_1_1">"$#REF!.$A$1:$K$41"</definedName>
    <definedName name="Excel_BuiltIn_Print_Area_13">#REF!</definedName>
    <definedName name="Excel_BuiltIn_Print_Area_13_1">#REF!</definedName>
    <definedName name="Excel_BuiltIn_Print_Area_14">#REF!</definedName>
    <definedName name="Excel_BuiltIn_Print_Area_14_1">"$#REF!.$A$1:$V$41"</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_1">#REF!</definedName>
    <definedName name="Excel_BuiltIn_Print_Area_2_1_1">#REF!</definedName>
    <definedName name="Excel_BuiltIn_Print_Area_2_1_1_1">"$#REF!.$A$1:$K$41"</definedName>
    <definedName name="Excel_BuiltIn_Print_Area_2_1_1_1_1">"$#REF!.$A$1:$K$41"</definedName>
    <definedName name="Excel_BuiltIn_Print_Area_20">#REF!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_1">#REF!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#REF!</definedName>
    <definedName name="Excel_BuiltIn_Print_Area_31">#REF!</definedName>
    <definedName name="Excel_BuiltIn_Print_Area_32">#REF!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#REF!</definedName>
    <definedName name="Excel_BuiltIn_Print_Area_41">#REF!</definedName>
    <definedName name="Excel_BuiltIn_Print_Area_42">#REF!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#REF!</definedName>
    <definedName name="Excel_BuiltIn_Print_Area_51">#REF!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#REF!</definedName>
    <definedName name="Excel_BuiltIn_Print_Area_7_1">#REF!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#REF!</definedName>
    <definedName name="Excel_BuiltIn_Print_Area_8_1">#REF!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#REF!</definedName>
    <definedName name="Excel_BuiltIn_Print_Area_9_1">#REF!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#REF!</definedName>
    <definedName name="Excel_BuiltIn_Print_Titles_16">#REF!</definedName>
    <definedName name="Excel_BuiltIn_Print_Titles_2">"$#REF!.$A$1:$AMJ$6"</definedName>
    <definedName name="Excel_BuiltIn_Print_Titles_2_1">#REF!</definedName>
    <definedName name="Excel_BuiltIn_Print_Titles_22">#REF!</definedName>
    <definedName name="Excel_BuiltIn_Print_Titles_3">#REF!</definedName>
    <definedName name="Excel_BuiltIn_Print_Titles_3_1">"$#REF!.$A$1:$AMJ$6"</definedName>
    <definedName name="Excel_BuiltIn_Print_Titles_32">#REF!</definedName>
    <definedName name="Excel_BuiltIn_Print_Titles_38">#REF!</definedName>
    <definedName name="Excel_BuiltIn_Print_Titles_4">#REF!</definedName>
    <definedName name="Excel_BuiltIn_Print_Titles_4_1">"$#REF!.$A$4:$AMJ$6"</definedName>
    <definedName name="Excel_BuiltIn_Print_Titles_42">#REF!</definedName>
    <definedName name="Excel_BuiltIn_Print_Titles_5">#REF!</definedName>
    <definedName name="Excel_BuiltIn_Print_Titles_5_1">"$#REF!.$A$1:$AMJ$6"</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0">Sarmut!$C$1:$P$56</definedName>
    <definedName name="_xlnm.Print_Titles" localSheetId="0">Sarmut!$8:$8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2" l="1"/>
  <c r="J9" i="2" l="1"/>
  <c r="K9" i="2" s="1"/>
  <c r="J28" i="2"/>
  <c r="K28" i="2" s="1"/>
  <c r="J26" i="2"/>
  <c r="K26" i="2" s="1"/>
  <c r="J25" i="2"/>
  <c r="K25" i="2" s="1"/>
  <c r="J24" i="2"/>
  <c r="K24" i="2" s="1"/>
  <c r="J17" i="2"/>
  <c r="K17" i="2" s="1"/>
  <c r="J16" i="2"/>
  <c r="K16" i="2" s="1"/>
  <c r="J13" i="2"/>
  <c r="K13" i="2" s="1"/>
  <c r="J12" i="2"/>
  <c r="K12" i="2" s="1"/>
  <c r="J11" i="2"/>
  <c r="K11" i="2" s="1"/>
  <c r="J27" i="2" l="1"/>
  <c r="K27" i="2" s="1"/>
  <c r="J22" i="2"/>
  <c r="K22" i="2" s="1"/>
  <c r="J23" i="2"/>
  <c r="K23" i="2" s="1"/>
  <c r="J21" i="2"/>
  <c r="K21" i="2" s="1"/>
  <c r="J20" i="2"/>
  <c r="K20" i="2" s="1"/>
  <c r="J19" i="2"/>
  <c r="K19" i="2" s="1"/>
  <c r="J18" i="2"/>
  <c r="K18" i="2" s="1"/>
  <c r="K15" i="2"/>
  <c r="J14" i="2"/>
  <c r="K14" i="2" s="1"/>
  <c r="J10" i="2"/>
  <c r="K10" i="2" s="1"/>
</calcChain>
</file>

<file path=xl/sharedStrings.xml><?xml version="1.0" encoding="utf-8"?>
<sst xmlns="http://schemas.openxmlformats.org/spreadsheetml/2006/main" count="219" uniqueCount="198">
  <si>
    <t>Version / Revision</t>
  </si>
  <si>
    <t>Issue Date</t>
  </si>
  <si>
    <t>Pages</t>
  </si>
  <si>
    <t>PIC</t>
  </si>
  <si>
    <t>No</t>
  </si>
  <si>
    <t>Prob</t>
  </si>
  <si>
    <t>Dampak</t>
  </si>
  <si>
    <t>Status Resiko</t>
  </si>
  <si>
    <t>1</t>
  </si>
  <si>
    <t>Resiko (Risk)</t>
  </si>
  <si>
    <t>Penilaian Resiko</t>
  </si>
  <si>
    <t>Mitigasi Resiko</t>
  </si>
  <si>
    <t>Analisa Awal</t>
  </si>
  <si>
    <t>Tindakan Perbaikan</t>
  </si>
  <si>
    <t>DEPARTEMEN</t>
  </si>
  <si>
    <t>Approved By:</t>
  </si>
  <si>
    <t>RISK DETERMINATION &amp; PLANNING TO ACTION
BERDASARKAN BISNIS PROSES</t>
  </si>
  <si>
    <t>CINT/CMS/F-002/RDPA</t>
  </si>
  <si>
    <t>No. Dokumen</t>
  </si>
  <si>
    <t xml:space="preserve">Sign </t>
  </si>
  <si>
    <t xml:space="preserve">Date  </t>
  </si>
  <si>
    <t>Date</t>
  </si>
  <si>
    <t>Prepared By:</t>
  </si>
  <si>
    <t>CORPORATE MANAGEMENT SYSTEM</t>
  </si>
  <si>
    <t>FIACO</t>
  </si>
  <si>
    <t>PURCHASING</t>
  </si>
  <si>
    <t>HC&amp;GA</t>
  </si>
  <si>
    <t>IT</t>
  </si>
  <si>
    <t>MKT &amp; SYS. DEV.</t>
  </si>
  <si>
    <t>SALES &amp; DIST</t>
  </si>
  <si>
    <t>SALES &amp; MKT ADM.</t>
  </si>
  <si>
    <t>SCM</t>
  </si>
  <si>
    <t>PRODUKSI</t>
  </si>
  <si>
    <t>QC</t>
  </si>
  <si>
    <t>Sasaran Mutu/Target yang akan dicapai
(Kuantitatif)</t>
  </si>
  <si>
    <t xml:space="preserve">Referensi Document No : MR.P.6. Pengendalian Resiko &amp; Peluang		</t>
  </si>
  <si>
    <t>Rating Status 
(rumus otomatis)</t>
  </si>
  <si>
    <t>KPI</t>
  </si>
  <si>
    <t>Hasil yang Diharapkan dari Proses</t>
  </si>
  <si>
    <t>Identifikasi Peluang (Opportunity)</t>
  </si>
  <si>
    <t>Siti Nur Aisyah</t>
  </si>
  <si>
    <t>EVALUASI
SMT I 2025</t>
  </si>
  <si>
    <t>EVALUASI
SMT II 2025</t>
  </si>
  <si>
    <t>Proses Pendukung Ketercapaian KPI</t>
  </si>
  <si>
    <t>Sales NSB 2025</t>
  </si>
  <si>
    <t>Biaya Storage Demurage Import</t>
  </si>
  <si>
    <t>Biaya Perjalanan Dinas</t>
  </si>
  <si>
    <t>DOH AR</t>
  </si>
  <si>
    <t>Gross Profit Barang Import</t>
  </si>
  <si>
    <t>Gross Profit Barang Alkes</t>
  </si>
  <si>
    <t>Survey Kepuasan Pelanggan Distributor Alkes</t>
  </si>
  <si>
    <t>Respon Costumer</t>
  </si>
  <si>
    <t>Internal Complain Antar Departement</t>
  </si>
  <si>
    <t>Index Kepuasan Pelanggan</t>
  </si>
  <si>
    <t>Produk Hasil Pengembangan Alkes Dapat Diterima Pasar</t>
  </si>
  <si>
    <t>Produk Baru Import Terjual</t>
  </si>
  <si>
    <t>Parts Alternative</t>
  </si>
  <si>
    <t>Komplain Produk Import</t>
  </si>
  <si>
    <t>Complain Produk Alat Kesehatan</t>
  </si>
  <si>
    <t>Klaim Costumer</t>
  </si>
  <si>
    <t>Penambahan Distributor  Alkes Baru dari DH Chitose</t>
  </si>
  <si>
    <t>Team Sales Chitose &amp; DH</t>
  </si>
  <si>
    <t>Dapat memperluas jaringan penjualan produk Chitose</t>
  </si>
  <si>
    <t>Banyaknya peluang di setiap area yang bisa digarap disetiap wilayah oleh setiap distributor</t>
  </si>
  <si>
    <t>Membantu memberikan suggest kepada DH untuk membuat izin distribusi alkes (IDAK)</t>
  </si>
  <si>
    <t>Fokus DH dalam penjualan alkes lebih rendah dari pada penjualan furniture</t>
  </si>
  <si>
    <t xml:space="preserve">Visit &amp; Presentasi Produk Alkes ke RS </t>
  </si>
  <si>
    <t>Produk Alkes semakin dikenal oleh RS</t>
  </si>
  <si>
    <t>Perbandingan dengan produk kompetitor</t>
  </si>
  <si>
    <t>Masih banyak RS yang belum terjamah</t>
  </si>
  <si>
    <t>Mapping dan membuat agenda Visit RS</t>
  </si>
  <si>
    <t>Menggabungkan beberapa agenda Dinas dalam 1 waktu</t>
  </si>
  <si>
    <t>Biaya untuk perjalanan dinas lebih efisien</t>
  </si>
  <si>
    <t xml:space="preserve">Terbatasnya waktu untuk berpindah area </t>
  </si>
  <si>
    <t>Dapat menjaring beberapa Customer dalam 1 agenda dinas</t>
  </si>
  <si>
    <t>Waktu dinas yang tentatif</t>
  </si>
  <si>
    <t>Agenda meeting terjadwal antara Distributor bermasalah dan Tim Chitose</t>
  </si>
  <si>
    <t>GSC &amp; NSB</t>
  </si>
  <si>
    <t>Kombinasi Part Import</t>
  </si>
  <si>
    <t>Menyebarkan Survey Kepuasan Pelanggan ke Distributor Alkes</t>
  </si>
  <si>
    <t>Feedback yg baik dari responden (Distributor Alkes)</t>
  </si>
  <si>
    <t>Meningkatkan kepercayaan pelanggan</t>
  </si>
  <si>
    <t>Customer menghubungi di luar jam kerja/larut malam</t>
  </si>
  <si>
    <t>Adanya Customer yang belum terespon dalam 1x24 jam</t>
  </si>
  <si>
    <t>100% sesuai petunjuk Standar Keberterimaan</t>
  </si>
  <si>
    <t>Tidak adanya complain dari departemen lain</t>
  </si>
  <si>
    <t>Pelanggan puas dengan pelayanan yang diberikan</t>
  </si>
  <si>
    <t>Cascading dengan QC untuk memastikan produk alkes yang dikirim memiliki kualitas yang baik</t>
  </si>
  <si>
    <t>Tidak adanya complain terkait kualitas pada produk Alkes</t>
  </si>
  <si>
    <t>Tidak tercapainya 100% petunjuk Standar Keberterimaan</t>
  </si>
  <si>
    <t>Meningkatkan kepatuhan terhadap Standar Keberterimaan</t>
  </si>
  <si>
    <t xml:space="preserve">Tidak adanya petunjuk Standar Keberterimaan </t>
  </si>
  <si>
    <t>Melakukan tindakan sesuai dengan standar keberterimaan</t>
  </si>
  <si>
    <t>Melengkapi jenis produk NSB yang masih belum ada dengan bekerja sama dengan Rnd</t>
  </si>
  <si>
    <t>Feedback dari Customer yang tidak terukur</t>
  </si>
  <si>
    <t>Adanya permintaan varian Alkes dari Customer yang tidak dimiliki Chitose</t>
  </si>
  <si>
    <t>Adanya complain terhadap kualitas Alkes</t>
  </si>
  <si>
    <t>Adanya ketidakpuasan dari Customer</t>
  </si>
  <si>
    <t>Menjaga kepuasan pelanggan dalam hal kualitas produk Alkes</t>
  </si>
  <si>
    <t>Adanya complain terhadap kualitas produk Alkes</t>
  </si>
  <si>
    <t xml:space="preserve">Melakukan pengecekkan terhadap kualitas Alkes secara menyeluruh
</t>
  </si>
  <si>
    <t>13,106.00 juta rupiah</t>
  </si>
  <si>
    <t>95.00 % dari Budget</t>
  </si>
  <si>
    <t>60.00 Hari</t>
  </si>
  <si>
    <t>20.00 %</t>
  </si>
  <si>
    <t>100.00 % Juli Selesai</t>
  </si>
  <si>
    <t>1.00 X 24 JAM</t>
  </si>
  <si>
    <t>0.00 Complain</t>
  </si>
  <si>
    <t>3.45 dari Skala 4</t>
  </si>
  <si>
    <t>4.00 Produk</t>
  </si>
  <si>
    <t>0.00 Komplain</t>
  </si>
  <si>
    <t>0.00 Rupiah</t>
  </si>
  <si>
    <t>Pemilihan Perusahaan Pelayaran</t>
  </si>
  <si>
    <t>Free Time Demmurage  &gt; 14 Hari jika terdapat hari libur Nasional</t>
  </si>
  <si>
    <t>Penambahan biaya untuk menambah masa free time Demmurage</t>
  </si>
  <si>
    <t>Pelayaran baru Memberikan Free time Demmurage 14 hari, dan jika ada request penambahan waktu, biaya lebih murah</t>
  </si>
  <si>
    <t>1. Biaya Penambahan Free Time kemungkinan akan meningkat tergantung situasi di pelabuhan (ramai/tidak ramai permintaan)</t>
  </si>
  <si>
    <t>1. Negosiasi biaya jika diharuskan untuk menambah free time demmurage di awal shipment                                                                                   2. Bekerjasama dengan forwarder yang tepat, agar proses pengiriman berjalan tepat waktu sesuai dengan Free time Demmurage yang disepakati</t>
  </si>
  <si>
    <t>0 % biaya Storage dan Demmurage</t>
  </si>
  <si>
    <t>Pengiriman Dokumen Import dari Shipper</t>
  </si>
  <si>
    <t>Dokumen Import diterima sebelum Kapal Sampai pelabuhan</t>
  </si>
  <si>
    <t>Shipper terlambat mengirimkan dokumen import</t>
  </si>
  <si>
    <t>Proses Clearance menggunakan Scan original, BL Telex, and E-COO</t>
  </si>
  <si>
    <t xml:space="preserve">Proses Clearance Bea Cukai </t>
  </si>
  <si>
    <t>Penjaluran Container oleh bea cukai Jalur Hijau</t>
  </si>
  <si>
    <t>Jalur Merah pada container di tetapkan secara acak (random) oleh bea cukai</t>
  </si>
  <si>
    <t>Kesiapan Forwarder &amp; kelengkapan dokumen membantu proses pemeriksaan penjaluran di bea cukai</t>
  </si>
  <si>
    <t>1. Penjaluran bea cukai (jalur merah) akan sangat riskan terjadi di saat High Seasion</t>
  </si>
  <si>
    <t>1. Memilih Forwarder yang tepat dan kompeten untuk membantu proses clearance di saat High Seasion</t>
  </si>
  <si>
    <t>Kenaikan Harga barang 5-7 % Per tahun</t>
  </si>
  <si>
    <t>Menjaga kenaikan harga barang dari supplier</t>
  </si>
  <si>
    <t>Ada kenaikan harga barang dari supplier</t>
  </si>
  <si>
    <t>Negosiasi dengan Supplier untuk tidak naik harga</t>
  </si>
  <si>
    <t>1. Adanya Kenaikan harga dari Supplier yang akan mengurangi Gross Profit</t>
  </si>
  <si>
    <t>Menjaga kenaikan barang dan melakukan negosiasi apabila ada kenaikan harga melebihi 10%</t>
  </si>
  <si>
    <t>33% Gross Profit</t>
  </si>
  <si>
    <t>Memaksimalkan Isi Space Container dengan Barang dari beberapa Supplier</t>
  </si>
  <si>
    <t>Biaya Operasional yang lebih Efisien</t>
  </si>
  <si>
    <t>Space Container tidak Penuh karena kekurangan muatan</t>
  </si>
  <si>
    <t xml:space="preserve">Muatan Container dari berbagai Supplier </t>
  </si>
  <si>
    <t>1. Kenaikan biaya freight di pelayaran</t>
  </si>
  <si>
    <t>1. Memaksimalkan isi muatan container, agar biaya freight lebih efisien</t>
  </si>
  <si>
    <t>Pengembangan Produk baru Tiap Tahun</t>
  </si>
  <si>
    <t xml:space="preserve">Keberagaman type produk dan Produk Baru dapat diterima Pangsa Pasar Indonesia, terjual </t>
  </si>
  <si>
    <t>Kesamaan model Produk dengan Kompetitor</t>
  </si>
  <si>
    <t>Trend Research kebutuhan market dari Pameran dan Kunjungan Pabrik Product Sejenis, Memilah dan memastikan kualitas produk baru sesuai kebutuhan pasar</t>
  </si>
  <si>
    <t>1. Kesamaan produk mungkin terjadi, tetapi kualitas produk mungkin akan berbeda</t>
  </si>
  <si>
    <t>15 Produk Baru / Tahun Terjual</t>
  </si>
  <si>
    <t>Support Team RnD dengan part Import</t>
  </si>
  <si>
    <t>Supporting Part Import lebih murah dari Produk Existing</t>
  </si>
  <si>
    <t>Perbedaan Kualitas dan spek Produk</t>
  </si>
  <si>
    <t>Mengirimkan data jelas dan sample part kepada Supplier</t>
  </si>
  <si>
    <t>1. Perbedaan Kualitas part
2. Perbedaan spesifikasi produk</t>
  </si>
  <si>
    <t>1. Mengirimkan sample part kepada supplier, dan memastikan untuk bahan dan kualitas yang sama dengan harga yang lebih murah dari produk existing</t>
  </si>
  <si>
    <t>2 Part Alternative</t>
  </si>
  <si>
    <t>Random QC test saat penerimaan</t>
  </si>
  <si>
    <t>Produk diterima lengkap, tidak ada kekurangan part dan tidak ada komplain</t>
  </si>
  <si>
    <t>Terjadi komplain Part, baik itu kerusakan dalam pengiriman atau kurang part</t>
  </si>
  <si>
    <t>Memastikan Supplier untuk mengecek kembali produk sebelum pengiriman</t>
  </si>
  <si>
    <t>1. Part Tertinggal saat pemuatan, karena pemuatan dilakukan di beberapa factory</t>
  </si>
  <si>
    <t>1. Komunikasi dengan supplier terkait pengecekan kembali produk sebelum pengiriman, mengirimkan sparepart lebih untuk persediaan.                                                                2. Jika ada Komplain kekurangan part, atau klaim produk negosiasi untuk free of charge</t>
  </si>
  <si>
    <t>0% Komplain</t>
  </si>
  <si>
    <t>Berkoordinasi Aktif dengan Distributor dan End User</t>
  </si>
  <si>
    <t>Klaim terpenuhi</t>
  </si>
  <si>
    <t>Produk klaim sudah melebihi masa garansi</t>
  </si>
  <si>
    <t>Meningkatkan Pelayan kepada Customer</t>
  </si>
  <si>
    <t>1. Masa garansi produk yang di klaim sudah melebihi waktu yang disepakati</t>
  </si>
  <si>
    <t>1. Negosiasi dengan Supplier agar memberikan produk yang dikomplain dengan cepat dan tepat</t>
  </si>
  <si>
    <t>Membuat timeline dinas dengan baik kalau bisa penggabungan dinas menjadi 1 waktu</t>
  </si>
  <si>
    <t>Pembayaran tepat waktu maksimal 60 hari</t>
  </si>
  <si>
    <t>Distributor menunggu pembayaran dari Rumah Sakit, sehingga AR menjadi antara 90-120 hari</t>
  </si>
  <si>
    <t>Fasilitas bank, Bank Garansi Lokal</t>
  </si>
  <si>
    <t>Meeting dengan Distributor untuk dapat menggunakan Bank garansi Lokal</t>
  </si>
  <si>
    <t>Pembayaran Distributor melebihi waktu yang sudah disepakati dalam PKS yaitu 60 hari</t>
  </si>
  <si>
    <t>Produk import yang lebih ekonomis dapat menekan HPP</t>
  </si>
  <si>
    <t>Legalitas Import (Suket, IDAK, CDAKB) harus Chitose lengkapi</t>
  </si>
  <si>
    <t>Chitose sudah memiliki legalitasnya</t>
  </si>
  <si>
    <t>Mahalnya Harga material Lokal dan sarat biaya investasi</t>
  </si>
  <si>
    <t>Mencari Part Alternative yang lebih Ekonomis</t>
  </si>
  <si>
    <t>Distributor yang slow respon dalam mengisi survey</t>
  </si>
  <si>
    <t>Dilakukannya survey kepuasan pelanggan dan dilakukan followup serta analisa hasil yang didapat</t>
  </si>
  <si>
    <t>Respon terhadap kebutuhan Costumer dilakukan 1x24 jam</t>
  </si>
  <si>
    <t>memanfaatkan fitur autotext pada whatsapp untuk menjawab costumer secara otomatis</t>
  </si>
  <si>
    <t>Tidak melakukan standar dan SOP  dalam melakukan pelayanan terhadap Customer</t>
  </si>
  <si>
    <t>Selalu Menjalankan SOP
Memastikan mengirim barang yang baik kepada konsumen</t>
  </si>
  <si>
    <t>Produk Alkes Chitose lebih variatif dan dapat dirterima pasar</t>
  </si>
  <si>
    <t>terlalu banyak produk menyebabkan banyak investasi</t>
  </si>
  <si>
    <t>1. Memberikan feedback kepada Rnd untuk produk yang dibutuhkan oleh Market
2. Dilakukan  pengembangan terhadap varian Alkes</t>
  </si>
  <si>
    <t xml:space="preserve">1. Adanya revisi dan terkendalanya system penerbitan FORM E pada proses dokumen import di negara asal </t>
  </si>
  <si>
    <t>1. Pengecekan dokumen tepat waktu maksimal dokumen selesai crosscheck sebelum kapal berangkat</t>
  </si>
  <si>
    <t>1. Memperhatikan kualitas produk baru, agar dapat diterima pangsa pasar dan bisa terjual</t>
  </si>
  <si>
    <t>Tingginya peluang untuk penjualan alkes langsung ke RS</t>
  </si>
  <si>
    <t>Masih ada DH yang belum memiliki izin distribusi alkes</t>
  </si>
  <si>
    <t>Memastikan order customer direspon dalam waktu kurang dari 1X24 jam</t>
  </si>
  <si>
    <t>Perhitungan dari hasil survey Kepuasan Customer</t>
  </si>
  <si>
    <t>Terukurnya kepercayaan dan kepuasan dari Konsumen kepada produk Chitose</t>
  </si>
  <si>
    <t>Kebutuhan Produk Alkes masih banyak dibutuhkan, dan merk Chitose dipercaya banyak masyarakat</t>
  </si>
  <si>
    <t>Survey kepuasan pelanggan menjadi review  kita untuk perbaikan kedepan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</si>
</sst>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Narrow"/>
      <family val="2"/>
    </font>
    <font>
      <sz val="11"/>
      <color theme="1"/>
      <name val="Calibri"/>
      <family val="2"/>
      <charset val="1"/>
      <scheme val="minor"/>
    </font>
    <font>
      <b/>
      <sz val="14"/>
      <name val="Calibri"/>
      <family val="2"/>
    </font>
    <font>
      <b/>
      <sz val="11"/>
      <name val="Calibri"/>
      <family val="2"/>
    </font>
    <font>
      <b/>
      <sz val="14"/>
      <color indexed="8"/>
      <name val="Calibri"/>
      <family val="2"/>
    </font>
    <font>
      <b/>
      <sz val="11"/>
      <color indexed="8"/>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9"/>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4" fillId="0" borderId="0"/>
    <xf numFmtId="0" fontId="1" fillId="0" borderId="0"/>
  </cellStyleXfs>
  <cellXfs count="64">
    <xf numFmtId="0" fontId="0" fillId="0" borderId="0" xfId="0"/>
    <xf numFmtId="0" fontId="4" fillId="0" borderId="0" xfId="1"/>
    <xf numFmtId="0" fontId="2" fillId="0" borderId="3" xfId="1" applyFont="1" applyBorder="1" applyAlignment="1">
      <alignment horizontal="center" vertical="center"/>
    </xf>
    <xf numFmtId="0" fontId="8" fillId="0" borderId="3" xfId="1" applyFont="1" applyBorder="1" applyAlignment="1">
      <alignment vertical="center"/>
    </xf>
    <xf numFmtId="0" fontId="2" fillId="0" borderId="3" xfId="1" applyFont="1" applyBorder="1" applyAlignment="1">
      <alignment horizontal="center" vertical="center" wrapText="1"/>
    </xf>
    <xf numFmtId="0" fontId="4" fillId="0" borderId="3" xfId="1" applyBorder="1" applyAlignment="1">
      <alignment horizontal="center" vertical="center"/>
    </xf>
    <xf numFmtId="0" fontId="1" fillId="0" borderId="3" xfId="1" applyFont="1" applyBorder="1" applyAlignment="1">
      <alignment horizontal="center" vertical="center" wrapText="1"/>
    </xf>
    <xf numFmtId="0" fontId="2" fillId="2" borderId="3" xfId="1" applyFont="1" applyFill="1" applyBorder="1" applyAlignment="1">
      <alignment horizontal="center" vertical="center"/>
    </xf>
    <xf numFmtId="0" fontId="4" fillId="0" borderId="0" xfId="1" applyAlignment="1">
      <alignment horizontal="center"/>
    </xf>
    <xf numFmtId="0" fontId="4" fillId="0" borderId="0" xfId="1" applyAlignment="1">
      <alignment vertical="center"/>
    </xf>
    <xf numFmtId="0" fontId="2" fillId="2" borderId="3" xfId="1" applyFont="1" applyFill="1" applyBorder="1" applyAlignment="1">
      <alignment vertical="center"/>
    </xf>
    <xf numFmtId="0" fontId="8" fillId="2" borderId="3" xfId="1" applyFont="1" applyFill="1" applyBorder="1" applyAlignment="1">
      <alignment horizontal="center" vertical="center" wrapText="1"/>
    </xf>
    <xf numFmtId="49" fontId="2" fillId="0" borderId="3" xfId="1" applyNumberFormat="1" applyFont="1" applyBorder="1" applyAlignment="1">
      <alignment horizontal="center" vertical="center"/>
    </xf>
    <xf numFmtId="164" fontId="3" fillId="0" borderId="3" xfId="2" applyNumberFormat="1" applyFont="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0" xfId="1" applyFont="1"/>
    <xf numFmtId="0" fontId="1" fillId="3" borderId="4" xfId="1" applyFont="1" applyFill="1" applyBorder="1" applyAlignment="1">
      <alignment horizontal="center" vertical="center" wrapText="1"/>
    </xf>
    <xf numFmtId="0" fontId="1" fillId="0" borderId="3" xfId="0" applyFont="1" applyBorder="1" applyAlignment="1">
      <alignment horizontal="center" vertical="center" wrapText="1"/>
    </xf>
    <xf numFmtId="9" fontId="2" fillId="0" borderId="3" xfId="1" applyNumberFormat="1" applyFont="1" applyBorder="1" applyAlignment="1">
      <alignment horizontal="center" vertical="center" wrapText="1"/>
    </xf>
    <xf numFmtId="0" fontId="8" fillId="0" borderId="3" xfId="1" applyFont="1" applyBorder="1" applyAlignment="1">
      <alignment horizontal="center" vertical="center"/>
    </xf>
    <xf numFmtId="0" fontId="0" fillId="0" borderId="3" xfId="0" applyBorder="1"/>
    <xf numFmtId="0" fontId="0" fillId="0" borderId="3" xfId="0" applyBorder="1" applyAlignment="1">
      <alignment horizontal="left" vertical="center" wrapText="1"/>
    </xf>
    <xf numFmtId="0" fontId="4" fillId="4" borderId="3" xfId="1" applyFill="1" applyBorder="1" applyAlignment="1">
      <alignment horizontal="center" vertical="center"/>
    </xf>
    <xf numFmtId="0" fontId="0" fillId="0" borderId="3" xfId="0" applyBorder="1" applyAlignment="1">
      <alignment vertical="center"/>
    </xf>
    <xf numFmtId="9" fontId="2" fillId="0" borderId="14" xfId="1" applyNumberFormat="1" applyFont="1" applyBorder="1" applyAlignment="1">
      <alignment horizontal="center" vertical="center" wrapText="1"/>
    </xf>
    <xf numFmtId="9" fontId="2" fillId="0" borderId="15" xfId="1" applyNumberFormat="1" applyFont="1" applyBorder="1" applyAlignment="1">
      <alignment horizontal="center" vertical="center" wrapText="1"/>
    </xf>
    <xf numFmtId="9" fontId="2" fillId="0" borderId="4" xfId="1" applyNumberFormat="1" applyFont="1" applyBorder="1" applyAlignment="1">
      <alignment horizontal="center" vertical="center" wrapText="1"/>
    </xf>
    <xf numFmtId="0" fontId="2" fillId="0" borderId="3" xfId="1" applyFont="1" applyBorder="1" applyAlignment="1">
      <alignment horizontal="center" vertical="center" wrapText="1"/>
    </xf>
    <xf numFmtId="0" fontId="2" fillId="0" borderId="3" xfId="1" applyFont="1" applyBorder="1" applyAlignment="1">
      <alignment horizontal="center" vertical="center"/>
    </xf>
    <xf numFmtId="0" fontId="8" fillId="0" borderId="3" xfId="1" applyFont="1" applyBorder="1" applyAlignment="1">
      <alignment horizontal="center" vertical="center"/>
    </xf>
    <xf numFmtId="14" fontId="8" fillId="0" borderId="3" xfId="1" applyNumberFormat="1" applyFont="1" applyBorder="1" applyAlignment="1">
      <alignment horizontal="center" vertical="center"/>
    </xf>
    <xf numFmtId="0" fontId="4" fillId="0" borderId="0" xfId="1" applyAlignment="1">
      <alignment horizontal="center"/>
    </xf>
    <xf numFmtId="0" fontId="4" fillId="2" borderId="5" xfId="1" applyFill="1" applyBorder="1" applyAlignment="1">
      <alignment horizontal="center"/>
    </xf>
    <xf numFmtId="0" fontId="4" fillId="2" borderId="11" xfId="1" applyFill="1" applyBorder="1" applyAlignment="1">
      <alignment horizontal="center"/>
    </xf>
    <xf numFmtId="0" fontId="4" fillId="2" borderId="6" xfId="1" applyFill="1" applyBorder="1" applyAlignment="1">
      <alignment horizontal="center"/>
    </xf>
    <xf numFmtId="0" fontId="4" fillId="2" borderId="7" xfId="1" applyFill="1" applyBorder="1" applyAlignment="1">
      <alignment horizontal="center"/>
    </xf>
    <xf numFmtId="0" fontId="4" fillId="2" borderId="0" xfId="1" applyFill="1" applyAlignment="1">
      <alignment horizontal="center"/>
    </xf>
    <xf numFmtId="0" fontId="4" fillId="2" borderId="8" xfId="1" applyFill="1" applyBorder="1" applyAlignment="1">
      <alignment horizontal="center"/>
    </xf>
    <xf numFmtId="0" fontId="4" fillId="2" borderId="9" xfId="1" applyFill="1" applyBorder="1" applyAlignment="1">
      <alignment horizontal="center"/>
    </xf>
    <xf numFmtId="0" fontId="4" fillId="2" borderId="12" xfId="1" applyFill="1" applyBorder="1" applyAlignment="1">
      <alignment horizontal="center"/>
    </xf>
    <xf numFmtId="0" fontId="4" fillId="2" borderId="10" xfId="1" applyFill="1" applyBorder="1" applyAlignment="1">
      <alignment horizontal="center"/>
    </xf>
    <xf numFmtId="0" fontId="8" fillId="2" borderId="3"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1" xfId="1" applyFont="1" applyFill="1" applyBorder="1" applyAlignment="1">
      <alignment horizontal="center" vertical="center"/>
    </xf>
    <xf numFmtId="0" fontId="5" fillId="2" borderId="3"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6" fillId="2" borderId="3" xfId="1" applyFont="1" applyFill="1" applyBorder="1" applyAlignment="1">
      <alignment horizontal="left" vertical="center"/>
    </xf>
    <xf numFmtId="0" fontId="4" fillId="0" borderId="14" xfId="1" applyBorder="1" applyAlignment="1">
      <alignment horizontal="center" vertical="center"/>
    </xf>
    <xf numFmtId="0" fontId="4" fillId="0" borderId="4" xfId="1" applyBorder="1" applyAlignment="1">
      <alignment horizontal="center" vertical="center"/>
    </xf>
    <xf numFmtId="0" fontId="2" fillId="0" borderId="14" xfId="1" applyFont="1" applyBorder="1" applyAlignment="1">
      <alignment horizontal="center" vertical="center"/>
    </xf>
    <xf numFmtId="0" fontId="2" fillId="0" borderId="4" xfId="1" applyFont="1" applyBorder="1" applyAlignment="1">
      <alignment horizontal="center" vertical="center"/>
    </xf>
    <xf numFmtId="0" fontId="0" fillId="0" borderId="3" xfId="0" applyFill="1" applyBorder="1" applyAlignment="1">
      <alignment horizontal="left" vertical="center" wrapText="1"/>
    </xf>
    <xf numFmtId="0" fontId="2" fillId="0" borderId="3" xfId="1" applyFont="1" applyFill="1" applyBorder="1" applyAlignment="1">
      <alignment horizontal="center" vertical="center" wrapText="1"/>
    </xf>
    <xf numFmtId="0" fontId="0" fillId="0" borderId="3" xfId="1" applyFont="1" applyFill="1" applyBorder="1" applyAlignment="1">
      <alignment horizontal="left" vertical="center" wrapText="1"/>
    </xf>
    <xf numFmtId="0" fontId="1" fillId="0" borderId="3" xfId="0" applyFont="1" applyFill="1" applyBorder="1" applyAlignment="1">
      <alignment horizontal="left" vertical="center" wrapText="1"/>
    </xf>
    <xf numFmtId="0" fontId="0" fillId="0" borderId="3" xfId="0" applyFill="1" applyBorder="1" applyAlignment="1">
      <alignment horizontal="center" vertical="center"/>
    </xf>
    <xf numFmtId="0" fontId="0" fillId="0" borderId="14" xfId="0" applyFill="1" applyBorder="1" applyAlignment="1">
      <alignment horizontal="center" vertical="center"/>
    </xf>
    <xf numFmtId="0" fontId="0" fillId="0" borderId="14" xfId="0" applyFill="1" applyBorder="1" applyAlignment="1">
      <alignment horizontal="center" vertical="center"/>
    </xf>
    <xf numFmtId="0" fontId="0" fillId="0" borderId="4" xfId="0" applyFill="1" applyBorder="1" applyAlignment="1">
      <alignment horizontal="center" vertical="center"/>
    </xf>
    <xf numFmtId="0" fontId="0" fillId="0" borderId="15" xfId="0" applyFill="1" applyBorder="1" applyAlignment="1">
      <alignment horizontal="center" vertical="center"/>
    </xf>
    <xf numFmtId="0" fontId="0" fillId="0" borderId="0" xfId="0" applyFill="1" applyAlignment="1">
      <alignment vertical="center" wrapText="1"/>
    </xf>
    <xf numFmtId="0" fontId="0" fillId="0" borderId="3" xfId="0" applyFill="1" applyBorder="1" applyAlignment="1">
      <alignment vertical="center" wrapText="1"/>
    </xf>
  </cellXfs>
  <cellStyles count="3">
    <cellStyle name="Normal" xfId="0" builtinId="0"/>
    <cellStyle name="Normal 2" xfId="1" xr:uid="{00000000-0005-0000-0000-000001000000}"/>
    <cellStyle name="Normal 2 2" xfId="2" xr:uid="{00000000-0005-0000-0000-000002000000}"/>
  </cellStyles>
  <dxfs count="5">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122465</xdr:colOff>
      <xdr:row>32</xdr:row>
      <xdr:rowOff>81644</xdr:rowOff>
    </xdr:from>
    <xdr:to>
      <xdr:col>5</xdr:col>
      <xdr:colOff>571500</xdr:colOff>
      <xdr:row>46</xdr:row>
      <xdr:rowOff>167746</xdr:rowOff>
    </xdr:to>
    <xdr:pic>
      <xdr:nvPicPr>
        <xdr:cNvPr id="2" name="Picture 1">
          <a:extLst>
            <a:ext uri="{FF2B5EF4-FFF2-40B4-BE49-F238E27FC236}">
              <a16:creationId xmlns:a16="http://schemas.microsoft.com/office/drawing/2014/main" id="{C1ACA630-7918-4802-B821-F5D36073BF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822" y="5089073"/>
          <a:ext cx="4667250" cy="2753102"/>
        </a:xfrm>
        <a:prstGeom prst="rect">
          <a:avLst/>
        </a:prstGeom>
        <a:noFill/>
      </xdr:spPr>
    </xdr:pic>
    <xdr:clientData/>
  </xdr:twoCellAnchor>
  <xdr:twoCellAnchor>
    <xdr:from>
      <xdr:col>1</xdr:col>
      <xdr:colOff>319006</xdr:colOff>
      <xdr:row>0</xdr:row>
      <xdr:rowOff>124381</xdr:rowOff>
    </xdr:from>
    <xdr:to>
      <xdr:col>2</xdr:col>
      <xdr:colOff>683109</xdr:colOff>
      <xdr:row>2</xdr:row>
      <xdr:rowOff>115453</xdr:rowOff>
    </xdr:to>
    <xdr:sp macro="" textlink="">
      <xdr:nvSpPr>
        <xdr:cNvPr id="4" name="Freeform 30">
          <a:extLst>
            <a:ext uri="{FF2B5EF4-FFF2-40B4-BE49-F238E27FC236}">
              <a16:creationId xmlns:a16="http://schemas.microsoft.com/office/drawing/2014/main" id="{37AF702B-74DF-B363-26DC-59378E6FCE9A}"/>
            </a:ext>
          </a:extLst>
        </xdr:cNvPr>
        <xdr:cNvSpPr/>
      </xdr:nvSpPr>
      <xdr:spPr>
        <a:xfrm rot="-5400000">
          <a:off x="1424347" y="-673081"/>
          <a:ext cx="789633" cy="2384557"/>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2"/>
          <a:stretch>
            <a:fillRect/>
          </a:stretch>
        </a:blipFill>
      </xdr:spPr>
      <xdr:txBody>
        <a:bodyPr wrap="square"/>
        <a:lstStyle/>
        <a:p>
          <a:endParaRPr lang="en-US"/>
        </a:p>
      </xdr:txBody>
    </xdr:sp>
    <xdr:clientData/>
  </xdr:twoCellAnchor>
  <xdr:twoCellAnchor editAs="oneCell">
    <xdr:from>
      <xdr:col>5</xdr:col>
      <xdr:colOff>1155801</xdr:colOff>
      <xdr:row>32</xdr:row>
      <xdr:rowOff>21469</xdr:rowOff>
    </xdr:from>
    <xdr:to>
      <xdr:col>10</xdr:col>
      <xdr:colOff>530678</xdr:colOff>
      <xdr:row>60</xdr:row>
      <xdr:rowOff>13607</xdr:rowOff>
    </xdr:to>
    <xdr:pic>
      <xdr:nvPicPr>
        <xdr:cNvPr id="7" name="Picture 6">
          <a:extLst>
            <a:ext uri="{FF2B5EF4-FFF2-40B4-BE49-F238E27FC236}">
              <a16:creationId xmlns:a16="http://schemas.microsoft.com/office/drawing/2014/main" id="{2D6F2DE8-497A-429C-9CC9-75548A284C0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73372" y="5028898"/>
          <a:ext cx="5225949" cy="532613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V67"/>
  <sheetViews>
    <sheetView showGridLines="0" tabSelected="1" topLeftCell="B4" zoomScale="88" zoomScaleNormal="99" workbookViewId="0">
      <pane ySplit="5" topLeftCell="A9" activePane="bottomLeft" state="frozen"/>
      <selection activeCell="A4" sqref="A4"/>
      <selection pane="bottomLeft" activeCell="E9" sqref="E9"/>
    </sheetView>
  </sheetViews>
  <sheetFormatPr defaultColWidth="9.109375" defaultRowHeight="14.4" x14ac:dyDescent="0.3"/>
  <cols>
    <col min="1" max="1" width="4.5546875" style="1" customWidth="1"/>
    <col min="2" max="2" width="47.5546875" style="8" bestFit="1" customWidth="1"/>
    <col min="3" max="3" width="24" style="1" customWidth="1"/>
    <col min="4" max="4" width="14.6640625" style="1" customWidth="1"/>
    <col min="5" max="5" width="24.44140625" style="1" customWidth="1"/>
    <col min="6" max="7" width="24.5546875" style="1" customWidth="1"/>
    <col min="8" max="8" width="12.88671875" style="1" customWidth="1"/>
    <col min="9" max="9" width="12.33203125" style="1" customWidth="1"/>
    <col min="10" max="10" width="13.5546875" style="1" customWidth="1"/>
    <col min="11" max="11" width="23.88671875" style="1" customWidth="1"/>
    <col min="12" max="12" width="33.33203125" style="1" customWidth="1"/>
    <col min="13" max="13" width="42.109375" style="1" customWidth="1"/>
    <col min="14" max="14" width="26.109375" style="1" customWidth="1"/>
    <col min="15" max="15" width="1.44140625" style="1" customWidth="1"/>
    <col min="16" max="16" width="22.33203125" style="1" customWidth="1"/>
    <col min="17" max="17" width="22.109375" style="1" customWidth="1"/>
    <col min="18" max="21" width="9.109375" style="1"/>
    <col min="22" max="22" width="33.5546875" style="1" hidden="1" customWidth="1"/>
    <col min="23" max="16384" width="9.109375" style="1"/>
  </cols>
  <sheetData>
    <row r="1" spans="1:22" ht="41.25" customHeight="1" x14ac:dyDescent="0.3">
      <c r="A1" s="33"/>
      <c r="B1" s="34"/>
      <c r="C1" s="35"/>
      <c r="D1" s="46" t="s">
        <v>16</v>
      </c>
      <c r="E1" s="46"/>
      <c r="F1" s="46"/>
      <c r="G1" s="46"/>
      <c r="H1" s="46"/>
      <c r="I1" s="46"/>
      <c r="J1" s="46"/>
      <c r="K1" s="46"/>
      <c r="L1" s="46"/>
      <c r="M1" s="46"/>
      <c r="N1" s="46"/>
      <c r="V1" s="1" t="s">
        <v>23</v>
      </c>
    </row>
    <row r="2" spans="1:22" ht="21.75" customHeight="1" x14ac:dyDescent="0.3">
      <c r="A2" s="36"/>
      <c r="B2" s="37"/>
      <c r="C2" s="38"/>
      <c r="D2" s="42" t="s">
        <v>14</v>
      </c>
      <c r="E2" s="42"/>
      <c r="F2" s="47" t="s">
        <v>23</v>
      </c>
      <c r="G2" s="47"/>
      <c r="H2" s="47"/>
      <c r="I2" s="47"/>
      <c r="J2" s="47"/>
      <c r="K2" s="48" t="s">
        <v>35</v>
      </c>
      <c r="L2" s="48"/>
      <c r="M2" s="48"/>
      <c r="N2" s="48"/>
      <c r="V2" s="1" t="s">
        <v>24</v>
      </c>
    </row>
    <row r="3" spans="1:22" ht="25.5" customHeight="1" x14ac:dyDescent="0.3">
      <c r="A3" s="39"/>
      <c r="B3" s="40"/>
      <c r="C3" s="41"/>
      <c r="D3" s="42"/>
      <c r="E3" s="42"/>
      <c r="F3" s="47"/>
      <c r="G3" s="47"/>
      <c r="H3" s="47"/>
      <c r="I3" s="47"/>
      <c r="J3" s="47"/>
      <c r="K3" s="48"/>
      <c r="L3" s="48"/>
      <c r="M3" s="48"/>
      <c r="N3" s="48"/>
      <c r="V3" s="1" t="s">
        <v>25</v>
      </c>
    </row>
    <row r="4" spans="1:22" ht="20.25" customHeight="1" x14ac:dyDescent="0.3">
      <c r="A4" s="43" t="s">
        <v>22</v>
      </c>
      <c r="B4" s="44"/>
      <c r="C4" s="45"/>
      <c r="D4" s="11" t="s">
        <v>19</v>
      </c>
      <c r="E4" s="11" t="s">
        <v>20</v>
      </c>
      <c r="F4" s="11" t="s">
        <v>15</v>
      </c>
      <c r="G4" s="11" t="s">
        <v>19</v>
      </c>
      <c r="H4" s="42" t="s">
        <v>21</v>
      </c>
      <c r="I4" s="42"/>
      <c r="J4" s="42"/>
      <c r="K4" s="10" t="s">
        <v>0</v>
      </c>
      <c r="L4" s="7" t="s">
        <v>18</v>
      </c>
      <c r="M4" s="7" t="s">
        <v>1</v>
      </c>
      <c r="N4" s="7" t="s">
        <v>2</v>
      </c>
      <c r="V4" s="1" t="s">
        <v>26</v>
      </c>
    </row>
    <row r="5" spans="1:22" ht="44.25" customHeight="1" x14ac:dyDescent="0.3">
      <c r="A5" s="30" t="s">
        <v>40</v>
      </c>
      <c r="B5" s="30"/>
      <c r="C5" s="30"/>
      <c r="D5" s="3"/>
      <c r="E5" s="20"/>
      <c r="F5" s="20"/>
      <c r="G5" s="3"/>
      <c r="H5" s="31"/>
      <c r="I5" s="31"/>
      <c r="J5" s="31"/>
      <c r="K5" s="12" t="s">
        <v>8</v>
      </c>
      <c r="L5" s="12" t="s">
        <v>17</v>
      </c>
      <c r="M5" s="13">
        <v>45485</v>
      </c>
      <c r="N5" s="12" t="s">
        <v>8</v>
      </c>
      <c r="V5" s="1" t="s">
        <v>27</v>
      </c>
    </row>
    <row r="6" spans="1:22" ht="10.5" customHeight="1" x14ac:dyDescent="0.3">
      <c r="A6" s="32"/>
      <c r="B6" s="32"/>
      <c r="C6" s="32"/>
      <c r="V6" s="1" t="s">
        <v>28</v>
      </c>
    </row>
    <row r="7" spans="1:22" s="9" customFormat="1" ht="16.5" customHeight="1" x14ac:dyDescent="0.3">
      <c r="A7" s="29" t="s">
        <v>4</v>
      </c>
      <c r="B7" s="51" t="s">
        <v>37</v>
      </c>
      <c r="C7" s="28" t="s">
        <v>43</v>
      </c>
      <c r="D7" s="28" t="s">
        <v>3</v>
      </c>
      <c r="E7" s="28" t="s">
        <v>38</v>
      </c>
      <c r="F7" s="28" t="s">
        <v>9</v>
      </c>
      <c r="G7" s="28" t="s">
        <v>39</v>
      </c>
      <c r="H7" s="29" t="s">
        <v>10</v>
      </c>
      <c r="I7" s="29"/>
      <c r="J7" s="29"/>
      <c r="K7" s="29"/>
      <c r="L7" s="29" t="s">
        <v>11</v>
      </c>
      <c r="M7" s="29"/>
      <c r="N7" s="28" t="s">
        <v>34</v>
      </c>
      <c r="P7" s="28" t="s">
        <v>41</v>
      </c>
      <c r="Q7" s="28" t="s">
        <v>42</v>
      </c>
      <c r="V7" s="9" t="s">
        <v>29</v>
      </c>
    </row>
    <row r="8" spans="1:22" s="8" customFormat="1" ht="33.75" customHeight="1" x14ac:dyDescent="0.3">
      <c r="A8" s="29"/>
      <c r="B8" s="52"/>
      <c r="C8" s="28"/>
      <c r="D8" s="28"/>
      <c r="E8" s="28"/>
      <c r="F8" s="28"/>
      <c r="G8" s="28"/>
      <c r="H8" s="4" t="s">
        <v>5</v>
      </c>
      <c r="I8" s="4" t="s">
        <v>6</v>
      </c>
      <c r="J8" s="4" t="s">
        <v>7</v>
      </c>
      <c r="K8" s="4" t="s">
        <v>36</v>
      </c>
      <c r="L8" s="4" t="s">
        <v>12</v>
      </c>
      <c r="M8" s="2" t="s">
        <v>13</v>
      </c>
      <c r="N8" s="29"/>
      <c r="P8" s="28"/>
      <c r="Q8" s="28"/>
      <c r="V8" s="8" t="s">
        <v>30</v>
      </c>
    </row>
    <row r="9" spans="1:22" ht="57.6" x14ac:dyDescent="0.3">
      <c r="A9" s="49">
        <v>1</v>
      </c>
      <c r="B9" s="59" t="s">
        <v>44</v>
      </c>
      <c r="C9" s="53" t="s">
        <v>60</v>
      </c>
      <c r="D9" s="54" t="s">
        <v>61</v>
      </c>
      <c r="E9" s="53" t="s">
        <v>62</v>
      </c>
      <c r="F9" s="55" t="s">
        <v>65</v>
      </c>
      <c r="G9" s="55" t="s">
        <v>63</v>
      </c>
      <c r="H9" s="18">
        <v>2</v>
      </c>
      <c r="I9" s="18">
        <v>5</v>
      </c>
      <c r="J9" s="6">
        <f t="shared" ref="J9:J28" si="0">H9*I9</f>
        <v>10</v>
      </c>
      <c r="K9" s="17" t="str">
        <f t="shared" ref="K9:K28" si="1">IF(J9&lt;3,"Tidak Signifikan",IF(AND(J9&gt;=3,J9&lt;=4),"Rendah",IF(AND(J9&gt;=5,J9&lt;=9),"Moderat",IF(AND(J9&gt;=10,J9&lt;=14),"Tinggi","Katastropik"))))</f>
        <v>Tinggi</v>
      </c>
      <c r="L9" s="22" t="s">
        <v>192</v>
      </c>
      <c r="M9" s="22" t="s">
        <v>64</v>
      </c>
      <c r="N9" s="51" t="s">
        <v>101</v>
      </c>
      <c r="P9" s="4"/>
      <c r="Q9" s="4"/>
      <c r="V9" s="1" t="s">
        <v>31</v>
      </c>
    </row>
    <row r="10" spans="1:22" ht="43.2" x14ac:dyDescent="0.3">
      <c r="A10" s="50"/>
      <c r="B10" s="60"/>
      <c r="C10" s="53" t="s">
        <v>66</v>
      </c>
      <c r="D10" s="54" t="s">
        <v>61</v>
      </c>
      <c r="E10" s="53" t="s">
        <v>67</v>
      </c>
      <c r="F10" s="55" t="s">
        <v>68</v>
      </c>
      <c r="G10" s="55" t="s">
        <v>191</v>
      </c>
      <c r="H10" s="18">
        <v>4</v>
      </c>
      <c r="I10" s="18">
        <v>3</v>
      </c>
      <c r="J10" s="6">
        <f t="shared" si="0"/>
        <v>12</v>
      </c>
      <c r="K10" s="17" t="str">
        <f t="shared" si="1"/>
        <v>Tinggi</v>
      </c>
      <c r="L10" s="22" t="s">
        <v>69</v>
      </c>
      <c r="M10" s="22" t="s">
        <v>70</v>
      </c>
      <c r="N10" s="52"/>
      <c r="P10" s="4"/>
      <c r="Q10" s="4"/>
    </row>
    <row r="11" spans="1:22" ht="100.8" x14ac:dyDescent="0.3">
      <c r="A11" s="23">
        <v>2</v>
      </c>
      <c r="B11" s="59" t="s">
        <v>45</v>
      </c>
      <c r="C11" s="53" t="s">
        <v>112</v>
      </c>
      <c r="D11" s="54" t="s">
        <v>77</v>
      </c>
      <c r="E11" s="53" t="s">
        <v>113</v>
      </c>
      <c r="F11" s="53" t="s">
        <v>114</v>
      </c>
      <c r="G11" s="53" t="s">
        <v>115</v>
      </c>
      <c r="H11" s="18">
        <v>2</v>
      </c>
      <c r="I11" s="18">
        <v>2</v>
      </c>
      <c r="J11" s="6">
        <f t="shared" si="0"/>
        <v>4</v>
      </c>
      <c r="K11" s="17" t="str">
        <f t="shared" si="1"/>
        <v>Rendah</v>
      </c>
      <c r="L11" s="22" t="s">
        <v>116</v>
      </c>
      <c r="M11" s="22" t="s">
        <v>117</v>
      </c>
      <c r="N11" s="25" t="s">
        <v>118</v>
      </c>
      <c r="P11" s="4"/>
      <c r="Q11" s="4"/>
      <c r="V11" s="1" t="s">
        <v>32</v>
      </c>
    </row>
    <row r="12" spans="1:22" ht="43.2" x14ac:dyDescent="0.3">
      <c r="A12" s="23"/>
      <c r="B12" s="61"/>
      <c r="C12" s="53" t="s">
        <v>119</v>
      </c>
      <c r="D12" s="54" t="s">
        <v>77</v>
      </c>
      <c r="E12" s="53" t="s">
        <v>120</v>
      </c>
      <c r="F12" s="53" t="s">
        <v>121</v>
      </c>
      <c r="G12" s="53" t="s">
        <v>122</v>
      </c>
      <c r="H12" s="18">
        <v>3</v>
      </c>
      <c r="I12" s="18">
        <v>1</v>
      </c>
      <c r="J12" s="6">
        <f t="shared" si="0"/>
        <v>3</v>
      </c>
      <c r="K12" s="17" t="str">
        <f t="shared" si="1"/>
        <v>Rendah</v>
      </c>
      <c r="L12" s="22" t="s">
        <v>188</v>
      </c>
      <c r="M12" s="22" t="s">
        <v>189</v>
      </c>
      <c r="N12" s="26"/>
      <c r="P12" s="4"/>
      <c r="Q12" s="4"/>
    </row>
    <row r="13" spans="1:22" ht="72" x14ac:dyDescent="0.3">
      <c r="A13" s="23"/>
      <c r="B13" s="60"/>
      <c r="C13" s="53" t="s">
        <v>123</v>
      </c>
      <c r="D13" s="54" t="s">
        <v>77</v>
      </c>
      <c r="E13" s="53" t="s">
        <v>124</v>
      </c>
      <c r="F13" s="53" t="s">
        <v>125</v>
      </c>
      <c r="G13" s="53" t="s">
        <v>126</v>
      </c>
      <c r="H13" s="18">
        <v>3</v>
      </c>
      <c r="I13" s="18">
        <v>2</v>
      </c>
      <c r="J13" s="6">
        <f t="shared" si="0"/>
        <v>6</v>
      </c>
      <c r="K13" s="17" t="str">
        <f t="shared" si="1"/>
        <v>Moderat</v>
      </c>
      <c r="L13" s="22" t="s">
        <v>127</v>
      </c>
      <c r="M13" s="22" t="s">
        <v>128</v>
      </c>
      <c r="N13" s="27"/>
      <c r="P13" s="4"/>
      <c r="Q13" s="4"/>
    </row>
    <row r="14" spans="1:22" ht="43.2" x14ac:dyDescent="0.3">
      <c r="A14" s="5">
        <v>3</v>
      </c>
      <c r="B14" s="57" t="s">
        <v>46</v>
      </c>
      <c r="C14" s="53" t="s">
        <v>71</v>
      </c>
      <c r="D14" s="54" t="s">
        <v>77</v>
      </c>
      <c r="E14" s="53" t="s">
        <v>72</v>
      </c>
      <c r="F14" s="53" t="s">
        <v>73</v>
      </c>
      <c r="G14" s="53" t="s">
        <v>74</v>
      </c>
      <c r="H14" s="18">
        <v>2</v>
      </c>
      <c r="I14" s="18">
        <v>2</v>
      </c>
      <c r="J14" s="6">
        <f t="shared" si="0"/>
        <v>4</v>
      </c>
      <c r="K14" s="17" t="str">
        <f t="shared" si="1"/>
        <v>Rendah</v>
      </c>
      <c r="L14" s="22" t="s">
        <v>75</v>
      </c>
      <c r="M14" s="22" t="s">
        <v>168</v>
      </c>
      <c r="N14" s="21" t="s">
        <v>102</v>
      </c>
      <c r="P14" s="4"/>
      <c r="Q14" s="4"/>
    </row>
    <row r="15" spans="1:22" ht="80.25" customHeight="1" x14ac:dyDescent="0.3">
      <c r="A15" s="5">
        <v>4</v>
      </c>
      <c r="B15" s="57" t="s">
        <v>47</v>
      </c>
      <c r="C15" s="56" t="s">
        <v>76</v>
      </c>
      <c r="D15" s="54" t="s">
        <v>77</v>
      </c>
      <c r="E15" s="53" t="s">
        <v>169</v>
      </c>
      <c r="F15" s="53" t="s">
        <v>170</v>
      </c>
      <c r="G15" s="53" t="s">
        <v>171</v>
      </c>
      <c r="H15" s="18">
        <v>2</v>
      </c>
      <c r="I15" s="18">
        <v>3</v>
      </c>
      <c r="J15" s="6">
        <f t="shared" si="0"/>
        <v>6</v>
      </c>
      <c r="K15" s="17" t="str">
        <f t="shared" si="1"/>
        <v>Moderat</v>
      </c>
      <c r="L15" s="22" t="s">
        <v>173</v>
      </c>
      <c r="M15" s="22" t="s">
        <v>172</v>
      </c>
      <c r="N15" s="21" t="s">
        <v>103</v>
      </c>
      <c r="P15" s="4"/>
      <c r="Q15" s="4"/>
    </row>
    <row r="16" spans="1:22" ht="43.2" x14ac:dyDescent="0.3">
      <c r="A16" s="5">
        <v>5</v>
      </c>
      <c r="B16" s="59" t="s">
        <v>48</v>
      </c>
      <c r="C16" s="53" t="s">
        <v>129</v>
      </c>
      <c r="D16" s="54" t="s">
        <v>77</v>
      </c>
      <c r="E16" s="53" t="s">
        <v>130</v>
      </c>
      <c r="F16" s="53" t="s">
        <v>131</v>
      </c>
      <c r="G16" s="53" t="s">
        <v>132</v>
      </c>
      <c r="H16" s="18">
        <v>2</v>
      </c>
      <c r="I16" s="18">
        <v>2</v>
      </c>
      <c r="J16" s="6">
        <f t="shared" si="0"/>
        <v>4</v>
      </c>
      <c r="K16" s="17" t="str">
        <f t="shared" si="1"/>
        <v>Rendah</v>
      </c>
      <c r="L16" s="22" t="s">
        <v>133</v>
      </c>
      <c r="M16" s="22" t="s">
        <v>134</v>
      </c>
      <c r="N16" s="25" t="s">
        <v>135</v>
      </c>
      <c r="P16" s="4"/>
      <c r="Q16" s="4"/>
    </row>
    <row r="17" spans="1:22" ht="43.2" x14ac:dyDescent="0.3">
      <c r="A17" s="5"/>
      <c r="B17" s="60"/>
      <c r="C17" s="53" t="s">
        <v>136</v>
      </c>
      <c r="D17" s="54" t="s">
        <v>77</v>
      </c>
      <c r="E17" s="53" t="s">
        <v>137</v>
      </c>
      <c r="F17" s="53" t="s">
        <v>138</v>
      </c>
      <c r="G17" s="53" t="s">
        <v>139</v>
      </c>
      <c r="H17" s="18">
        <v>2</v>
      </c>
      <c r="I17" s="18">
        <v>2</v>
      </c>
      <c r="J17" s="6">
        <f t="shared" si="0"/>
        <v>4</v>
      </c>
      <c r="K17" s="17" t="str">
        <f t="shared" si="1"/>
        <v>Rendah</v>
      </c>
      <c r="L17" s="22" t="s">
        <v>140</v>
      </c>
      <c r="M17" s="22" t="s">
        <v>141</v>
      </c>
      <c r="N17" s="27"/>
      <c r="P17" s="4"/>
      <c r="Q17" s="4"/>
    </row>
    <row r="18" spans="1:22" ht="53.4" customHeight="1" x14ac:dyDescent="0.3">
      <c r="A18" s="5">
        <v>6</v>
      </c>
      <c r="B18" s="57" t="s">
        <v>49</v>
      </c>
      <c r="C18" s="56" t="s">
        <v>78</v>
      </c>
      <c r="D18" s="54" t="s">
        <v>77</v>
      </c>
      <c r="E18" s="53" t="s">
        <v>174</v>
      </c>
      <c r="F18" s="53" t="s">
        <v>175</v>
      </c>
      <c r="G18" s="53" t="s">
        <v>176</v>
      </c>
      <c r="H18" s="18">
        <v>2</v>
      </c>
      <c r="I18" s="18">
        <v>2</v>
      </c>
      <c r="J18" s="6">
        <f t="shared" si="0"/>
        <v>4</v>
      </c>
      <c r="K18" s="17" t="str">
        <f t="shared" si="1"/>
        <v>Rendah</v>
      </c>
      <c r="L18" s="22" t="s">
        <v>177</v>
      </c>
      <c r="M18" s="22" t="s">
        <v>178</v>
      </c>
      <c r="N18" s="24" t="s">
        <v>104</v>
      </c>
      <c r="P18" s="4"/>
      <c r="Q18" s="4"/>
    </row>
    <row r="19" spans="1:22" ht="43.2" x14ac:dyDescent="0.3">
      <c r="A19" s="5">
        <v>7</v>
      </c>
      <c r="B19" s="57" t="s">
        <v>50</v>
      </c>
      <c r="C19" s="53" t="s">
        <v>79</v>
      </c>
      <c r="D19" s="54" t="s">
        <v>77</v>
      </c>
      <c r="E19" s="53" t="s">
        <v>80</v>
      </c>
      <c r="F19" s="53" t="s">
        <v>179</v>
      </c>
      <c r="G19" s="53" t="s">
        <v>197</v>
      </c>
      <c r="H19" s="18">
        <v>2</v>
      </c>
      <c r="I19" s="18">
        <v>2</v>
      </c>
      <c r="J19" s="6">
        <f t="shared" si="0"/>
        <v>4</v>
      </c>
      <c r="K19" s="17" t="str">
        <f t="shared" si="1"/>
        <v>Rendah</v>
      </c>
      <c r="L19" s="22" t="s">
        <v>94</v>
      </c>
      <c r="M19" s="22" t="s">
        <v>180</v>
      </c>
      <c r="N19" s="21" t="s">
        <v>105</v>
      </c>
      <c r="P19" s="4"/>
      <c r="Q19" s="4"/>
    </row>
    <row r="20" spans="1:22" ht="43.2" x14ac:dyDescent="0.3">
      <c r="A20" s="5">
        <v>8</v>
      </c>
      <c r="B20" s="57" t="s">
        <v>51</v>
      </c>
      <c r="C20" s="53" t="s">
        <v>193</v>
      </c>
      <c r="D20" s="54" t="s">
        <v>77</v>
      </c>
      <c r="E20" s="53" t="s">
        <v>181</v>
      </c>
      <c r="F20" s="53" t="s">
        <v>82</v>
      </c>
      <c r="G20" s="53" t="s">
        <v>81</v>
      </c>
      <c r="H20" s="18">
        <v>3</v>
      </c>
      <c r="I20" s="18">
        <v>2</v>
      </c>
      <c r="J20" s="6">
        <f t="shared" si="0"/>
        <v>6</v>
      </c>
      <c r="K20" s="17" t="str">
        <f t="shared" si="1"/>
        <v>Moderat</v>
      </c>
      <c r="L20" s="22" t="s">
        <v>83</v>
      </c>
      <c r="M20" s="22" t="s">
        <v>182</v>
      </c>
      <c r="N20" s="21" t="s">
        <v>106</v>
      </c>
      <c r="P20" s="4"/>
      <c r="Q20" s="4"/>
    </row>
    <row r="21" spans="1:22" ht="43.2" x14ac:dyDescent="0.3">
      <c r="A21" s="5">
        <v>9</v>
      </c>
      <c r="B21" s="57" t="s">
        <v>52</v>
      </c>
      <c r="C21" s="62" t="s">
        <v>84</v>
      </c>
      <c r="D21" s="54" t="s">
        <v>77</v>
      </c>
      <c r="E21" s="53" t="s">
        <v>85</v>
      </c>
      <c r="F21" s="53" t="s">
        <v>89</v>
      </c>
      <c r="G21" s="53" t="s">
        <v>90</v>
      </c>
      <c r="H21" s="18">
        <v>2</v>
      </c>
      <c r="I21" s="18">
        <v>3</v>
      </c>
      <c r="J21" s="6">
        <f t="shared" si="0"/>
        <v>6</v>
      </c>
      <c r="K21" s="17" t="str">
        <f t="shared" si="1"/>
        <v>Moderat</v>
      </c>
      <c r="L21" s="22" t="s">
        <v>91</v>
      </c>
      <c r="M21" s="22" t="s">
        <v>92</v>
      </c>
      <c r="N21" s="21" t="s">
        <v>107</v>
      </c>
      <c r="P21" s="4"/>
      <c r="Q21" s="4"/>
    </row>
    <row r="22" spans="1:22" ht="57.6" x14ac:dyDescent="0.3">
      <c r="A22" s="5">
        <v>10</v>
      </c>
      <c r="B22" s="57" t="s">
        <v>53</v>
      </c>
      <c r="C22" s="53" t="s">
        <v>194</v>
      </c>
      <c r="D22" s="54" t="s">
        <v>77</v>
      </c>
      <c r="E22" s="53" t="s">
        <v>86</v>
      </c>
      <c r="F22" s="53" t="s">
        <v>97</v>
      </c>
      <c r="G22" s="53" t="s">
        <v>195</v>
      </c>
      <c r="H22" s="18">
        <v>2</v>
      </c>
      <c r="I22" s="18">
        <v>3</v>
      </c>
      <c r="J22" s="6">
        <f t="shared" si="0"/>
        <v>6</v>
      </c>
      <c r="K22" s="17" t="str">
        <f t="shared" si="1"/>
        <v>Moderat</v>
      </c>
      <c r="L22" s="22" t="s">
        <v>183</v>
      </c>
      <c r="M22" s="22" t="s">
        <v>184</v>
      </c>
      <c r="N22" s="21" t="s">
        <v>108</v>
      </c>
      <c r="P22" s="4"/>
      <c r="Q22" s="4"/>
    </row>
    <row r="23" spans="1:22" ht="57.6" x14ac:dyDescent="0.3">
      <c r="A23" s="5">
        <v>11</v>
      </c>
      <c r="B23" s="57" t="s">
        <v>54</v>
      </c>
      <c r="C23" s="53" t="s">
        <v>93</v>
      </c>
      <c r="D23" s="54" t="s">
        <v>77</v>
      </c>
      <c r="E23" s="53" t="s">
        <v>185</v>
      </c>
      <c r="F23" s="53" t="s">
        <v>186</v>
      </c>
      <c r="G23" s="53" t="s">
        <v>196</v>
      </c>
      <c r="H23" s="18">
        <v>2</v>
      </c>
      <c r="I23" s="6">
        <v>2</v>
      </c>
      <c r="J23" s="6">
        <f t="shared" si="0"/>
        <v>4</v>
      </c>
      <c r="K23" s="17" t="str">
        <f t="shared" si="1"/>
        <v>Rendah</v>
      </c>
      <c r="L23" s="22" t="s">
        <v>95</v>
      </c>
      <c r="M23" s="22" t="s">
        <v>187</v>
      </c>
      <c r="N23" s="21" t="s">
        <v>109</v>
      </c>
      <c r="P23" s="4"/>
      <c r="Q23" s="4"/>
    </row>
    <row r="24" spans="1:22" ht="105.6" customHeight="1" x14ac:dyDescent="0.3">
      <c r="A24" s="5">
        <v>12</v>
      </c>
      <c r="B24" s="57" t="s">
        <v>55</v>
      </c>
      <c r="C24" s="53" t="s">
        <v>142</v>
      </c>
      <c r="D24" s="54" t="s">
        <v>77</v>
      </c>
      <c r="E24" s="53" t="s">
        <v>143</v>
      </c>
      <c r="F24" s="53" t="s">
        <v>144</v>
      </c>
      <c r="G24" s="53" t="s">
        <v>145</v>
      </c>
      <c r="H24" s="18">
        <v>3</v>
      </c>
      <c r="I24" s="18">
        <v>1</v>
      </c>
      <c r="J24" s="6">
        <f t="shared" si="0"/>
        <v>3</v>
      </c>
      <c r="K24" s="17" t="str">
        <f t="shared" si="1"/>
        <v>Rendah</v>
      </c>
      <c r="L24" s="22" t="s">
        <v>146</v>
      </c>
      <c r="M24" s="22" t="s">
        <v>190</v>
      </c>
      <c r="N24" s="19" t="s">
        <v>147</v>
      </c>
      <c r="P24" s="4"/>
      <c r="Q24" s="4"/>
    </row>
    <row r="25" spans="1:22" ht="57.6" x14ac:dyDescent="0.3">
      <c r="A25" s="5">
        <v>13</v>
      </c>
      <c r="B25" s="57" t="s">
        <v>56</v>
      </c>
      <c r="C25" s="53" t="s">
        <v>148</v>
      </c>
      <c r="D25" s="54" t="s">
        <v>77</v>
      </c>
      <c r="E25" s="53" t="s">
        <v>149</v>
      </c>
      <c r="F25" s="53" t="s">
        <v>150</v>
      </c>
      <c r="G25" s="53" t="s">
        <v>151</v>
      </c>
      <c r="H25" s="18">
        <v>2</v>
      </c>
      <c r="I25" s="18">
        <v>2</v>
      </c>
      <c r="J25" s="6">
        <f t="shared" si="0"/>
        <v>4</v>
      </c>
      <c r="K25" s="17" t="str">
        <f t="shared" si="1"/>
        <v>Rendah</v>
      </c>
      <c r="L25" s="22" t="s">
        <v>152</v>
      </c>
      <c r="M25" s="22" t="s">
        <v>153</v>
      </c>
      <c r="N25" s="19" t="s">
        <v>154</v>
      </c>
      <c r="P25" s="4"/>
      <c r="Q25" s="4"/>
    </row>
    <row r="26" spans="1:22" ht="108" customHeight="1" x14ac:dyDescent="0.3">
      <c r="A26" s="5">
        <v>14</v>
      </c>
      <c r="B26" s="58" t="s">
        <v>57</v>
      </c>
      <c r="C26" s="53" t="s">
        <v>155</v>
      </c>
      <c r="D26" s="54" t="s">
        <v>77</v>
      </c>
      <c r="E26" s="53" t="s">
        <v>156</v>
      </c>
      <c r="F26" s="53" t="s">
        <v>157</v>
      </c>
      <c r="G26" s="53" t="s">
        <v>158</v>
      </c>
      <c r="H26" s="18">
        <v>2</v>
      </c>
      <c r="I26" s="18">
        <v>2</v>
      </c>
      <c r="J26" s="6">
        <f t="shared" si="0"/>
        <v>4</v>
      </c>
      <c r="K26" s="17" t="str">
        <f t="shared" si="1"/>
        <v>Rendah</v>
      </c>
      <c r="L26" s="22" t="s">
        <v>159</v>
      </c>
      <c r="M26" s="22" t="s">
        <v>160</v>
      </c>
      <c r="N26" s="19" t="s">
        <v>161</v>
      </c>
      <c r="P26" s="4"/>
      <c r="Q26" s="4"/>
    </row>
    <row r="27" spans="1:22" ht="57.6" x14ac:dyDescent="0.3">
      <c r="A27" s="5">
        <v>15</v>
      </c>
      <c r="B27" s="57" t="s">
        <v>58</v>
      </c>
      <c r="C27" s="63" t="s">
        <v>87</v>
      </c>
      <c r="D27" s="54" t="s">
        <v>77</v>
      </c>
      <c r="E27" s="53" t="s">
        <v>88</v>
      </c>
      <c r="F27" s="53" t="s">
        <v>96</v>
      </c>
      <c r="G27" s="53" t="s">
        <v>98</v>
      </c>
      <c r="H27" s="18">
        <v>3</v>
      </c>
      <c r="I27" s="18">
        <v>3</v>
      </c>
      <c r="J27" s="6">
        <f t="shared" si="0"/>
        <v>9</v>
      </c>
      <c r="K27" s="17" t="str">
        <f t="shared" si="1"/>
        <v>Moderat</v>
      </c>
      <c r="L27" s="22" t="s">
        <v>99</v>
      </c>
      <c r="M27" s="22" t="s">
        <v>100</v>
      </c>
      <c r="N27" s="21" t="s">
        <v>110</v>
      </c>
      <c r="P27" s="4"/>
      <c r="Q27" s="4"/>
    </row>
    <row r="28" spans="1:22" ht="47.4" customHeight="1" x14ac:dyDescent="0.3">
      <c r="A28" s="5">
        <v>16</v>
      </c>
      <c r="B28" s="57" t="s">
        <v>59</v>
      </c>
      <c r="C28" s="53" t="s">
        <v>162</v>
      </c>
      <c r="D28" s="54" t="s">
        <v>77</v>
      </c>
      <c r="E28" s="53" t="s">
        <v>163</v>
      </c>
      <c r="F28" s="53" t="s">
        <v>164</v>
      </c>
      <c r="G28" s="55" t="s">
        <v>165</v>
      </c>
      <c r="H28" s="6">
        <v>3</v>
      </c>
      <c r="I28" s="6">
        <v>3</v>
      </c>
      <c r="J28" s="6">
        <f t="shared" si="0"/>
        <v>9</v>
      </c>
      <c r="K28" s="17" t="str">
        <f t="shared" si="1"/>
        <v>Moderat</v>
      </c>
      <c r="L28" s="22" t="s">
        <v>166</v>
      </c>
      <c r="M28" s="22" t="s">
        <v>167</v>
      </c>
      <c r="N28" s="24" t="s">
        <v>111</v>
      </c>
      <c r="P28" s="19"/>
      <c r="Q28" s="4"/>
      <c r="V28" s="1" t="s">
        <v>33</v>
      </c>
    </row>
    <row r="34" spans="12:12" x14ac:dyDescent="0.3">
      <c r="L34" s="16"/>
    </row>
    <row r="49" spans="12:12" x14ac:dyDescent="0.3">
      <c r="L49" s="14"/>
    </row>
    <row r="57" spans="12:12" x14ac:dyDescent="0.3">
      <c r="L57" s="15"/>
    </row>
    <row r="58" spans="12:12" x14ac:dyDescent="0.3">
      <c r="L58" s="14"/>
    </row>
    <row r="59" spans="12:12" x14ac:dyDescent="0.3">
      <c r="L59" s="14"/>
    </row>
    <row r="60" spans="12:12" x14ac:dyDescent="0.3">
      <c r="L60" s="14"/>
    </row>
    <row r="61" spans="12:12" x14ac:dyDescent="0.3">
      <c r="L61" s="14"/>
    </row>
    <row r="62" spans="12:12" x14ac:dyDescent="0.3">
      <c r="L62" s="14"/>
    </row>
    <row r="63" spans="12:12" x14ac:dyDescent="0.3">
      <c r="L63" s="14"/>
    </row>
    <row r="64" spans="12:12" x14ac:dyDescent="0.3">
      <c r="L64" s="14"/>
    </row>
    <row r="65" spans="12:12" x14ac:dyDescent="0.3">
      <c r="L65" s="14"/>
    </row>
    <row r="66" spans="12:12" x14ac:dyDescent="0.3">
      <c r="L66" s="14"/>
    </row>
    <row r="67" spans="12:12" x14ac:dyDescent="0.3">
      <c r="L67" s="14"/>
    </row>
  </sheetData>
  <mergeCells count="29">
    <mergeCell ref="A9:A10"/>
    <mergeCell ref="B9:B10"/>
    <mergeCell ref="N9:N10"/>
    <mergeCell ref="A5:C5"/>
    <mergeCell ref="H5:J5"/>
    <mergeCell ref="A6:C6"/>
    <mergeCell ref="A1:C3"/>
    <mergeCell ref="H4:J4"/>
    <mergeCell ref="A4:C4"/>
    <mergeCell ref="D1:N1"/>
    <mergeCell ref="D2:E3"/>
    <mergeCell ref="F2:J3"/>
    <mergeCell ref="K2:N3"/>
    <mergeCell ref="A7:A8"/>
    <mergeCell ref="P7:P8"/>
    <mergeCell ref="N7:N8"/>
    <mergeCell ref="H7:K7"/>
    <mergeCell ref="L7:M7"/>
    <mergeCell ref="D7:D8"/>
    <mergeCell ref="E7:E8"/>
    <mergeCell ref="F7:F8"/>
    <mergeCell ref="G7:G8"/>
    <mergeCell ref="B7:B8"/>
    <mergeCell ref="B11:B13"/>
    <mergeCell ref="N11:N13"/>
    <mergeCell ref="B16:B17"/>
    <mergeCell ref="N16:N17"/>
    <mergeCell ref="Q7:Q8"/>
    <mergeCell ref="C7:C8"/>
  </mergeCells>
  <conditionalFormatting sqref="K9:K28">
    <cfRule type="containsText" dxfId="4" priority="1" operator="containsText" text="Katastropik">
      <formula>NOT(ISERROR(SEARCH("Katastropik",K9)))</formula>
    </cfRule>
    <cfRule type="containsText" dxfId="3" priority="2" operator="containsText" text="Tinggi">
      <formula>NOT(ISERROR(SEARCH("Tinggi",K9)))</formula>
    </cfRule>
    <cfRule type="containsText" dxfId="2" priority="3" operator="containsText" text="Moderat">
      <formula>NOT(ISERROR(SEARCH("Moderat",K9)))</formula>
    </cfRule>
    <cfRule type="containsText" dxfId="1" priority="4" operator="containsText" text="Rendah">
      <formula>NOT(ISERROR(SEARCH("Rendah",K9)))</formula>
    </cfRule>
    <cfRule type="containsText" dxfId="0" priority="5" operator="containsText" text="Tidak Signifikan">
      <formula>NOT(ISERROR(SEARCH("Tidak Signifikan",K9)))</formula>
    </cfRule>
  </conditionalFormatting>
  <dataValidations disablePrompts="1" count="1">
    <dataValidation type="list" allowBlank="1" showInputMessage="1" showErrorMessage="1" sqref="F2:J3" xr:uid="{00000000-0002-0000-0000-000000000000}">
      <formula1>$V$1:$V$28</formula1>
    </dataValidation>
  </dataValidations>
  <pageMargins left="0.23622047244094491" right="0.23622047244094491" top="0.39370078740157483" bottom="0.39370078740157483" header="0.31496062992125984" footer="0.31496062992125984"/>
  <pageSetup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Sarmut</vt:lpstr>
      <vt:lpstr>Sarmut!Print_Area</vt:lpstr>
      <vt:lpstr>Sarmut!Print_Titles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IT02</cp:lastModifiedBy>
  <dcterms:created xsi:type="dcterms:W3CDTF">2024-06-12T00:41:19Z</dcterms:created>
  <dcterms:modified xsi:type="dcterms:W3CDTF">2025-09-03T07:23:28Z</dcterms:modified>
</cp:coreProperties>
</file>