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vo\01 RND 2025\a.8 ISO 2025\Analisa Resiko\"/>
    </mc:Choice>
  </mc:AlternateContent>
  <xr:revisionPtr revIDLastSave="0" documentId="13_ncr:1_{F76BF202-2D0E-447E-B90E-FD8F198FE4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rmut R&amp;D" sheetId="3" r:id="rId1"/>
  </sheets>
  <definedNames>
    <definedName name="__xlnm.Print_Area_1">#REF!</definedName>
    <definedName name="__xlnm.Print_Area_10">#REF!</definedName>
    <definedName name="__xlnm.Print_Area_11">#REF!</definedName>
    <definedName name="__xlnm.Print_Area_13">#REF!</definedName>
    <definedName name="__xlnm.Print_Area_15">#REF!</definedName>
    <definedName name="__xlnm.Print_Area_16">#REF!</definedName>
    <definedName name="__xlnm.Print_Area_17">#REF!</definedName>
    <definedName name="__xlnm.Print_Area_18">#REF!</definedName>
    <definedName name="__xlnm.Print_Area_19">#REF!</definedName>
    <definedName name="__xlnm.Print_Area_2">#REF!</definedName>
    <definedName name="__xlnm.Print_Area_20">#REF!</definedName>
    <definedName name="__xlnm.Print_Area_21">#REF!</definedName>
    <definedName name="__xlnm.Print_Area_22">#REF!</definedName>
    <definedName name="__xlnm.Print_Area_23">#REF!</definedName>
    <definedName name="__xlnm.Print_Area_24">#REF!</definedName>
    <definedName name="__xlnm.Print_Area_4">#REF!</definedName>
    <definedName name="__xlnm.Print_Area_5">#REF!</definedName>
    <definedName name="__xlnm.Print_Area_7">#REF!</definedName>
    <definedName name="__xlnm.Print_Area_8">#REF!</definedName>
    <definedName name="__xlnm.Print_Area_9">#REF!</definedName>
    <definedName name="Excel_BuiltIn_Print_Area_1">#REF!</definedName>
    <definedName name="Excel_BuiltIn_Print_Area_1_1">#REF!</definedName>
    <definedName name="Excel_BuiltIn_Print_Area_1_1_1">"$#REF!.$#REF!$#REF!:$#REF!$#REF!"</definedName>
    <definedName name="Excel_BuiltIn_Print_Area_1_1_1_1">"$#REF!.$#REF!$#REF!:$#REF!$#REF!"</definedName>
    <definedName name="Excel_BuiltIn_Print_Area_1_1_1_1_1">"$#REF!.$A$1:$K$41"</definedName>
    <definedName name="Excel_BuiltIn_Print_Area_10">#REF!</definedName>
    <definedName name="Excel_BuiltIn_Print_Area_10_1">#REF!</definedName>
    <definedName name="Excel_BuiltIn_Print_Area_10_1_1">"$#REF!.$A$1:$K$71"</definedName>
    <definedName name="Excel_BuiltIn_Print_Area_10_1_1_1">"$#REF!.$#REF!$#REF!:$#REF!$#REF!"</definedName>
    <definedName name="Excel_BuiltIn_Print_Area_10_1_1_1_1">"$#REF!.$A$1:$K$41"</definedName>
    <definedName name="Excel_BuiltIn_Print_Area_10_1_1_1_1_1">"$#REF!.$A$1:$K$41"</definedName>
    <definedName name="Excel_BuiltIn_Print_Area_11">#REF!</definedName>
    <definedName name="Excel_BuiltIn_Print_Area_11_1">#REF!</definedName>
    <definedName name="Excel_BuiltIn_Print_Area_11_1_1">#REF!</definedName>
    <definedName name="Excel_BuiltIn_Print_Area_11_1_1_1">"$#REF!.$A$1:$K$71"</definedName>
    <definedName name="Excel_BuiltIn_Print_Area_11_1_1_1_1">"$#REF!.$#REF!$#REF!:$#REF!$#REF!"</definedName>
    <definedName name="Excel_BuiltIn_Print_Area_12">#REF!</definedName>
    <definedName name="Excel_BuiltIn_Print_Area_12_1">#REF!</definedName>
    <definedName name="Excel_BuiltIn_Print_Area_12_1_1">"$#REF!.$A$1:$K$41"</definedName>
    <definedName name="Excel_BuiltIn_Print_Area_13">#REF!</definedName>
    <definedName name="Excel_BuiltIn_Print_Area_13_1">#REF!</definedName>
    <definedName name="Excel_BuiltIn_Print_Area_14">#REF!</definedName>
    <definedName name="Excel_BuiltIn_Print_Area_14_1">"$#REF!.$A$1:$V$41"</definedName>
    <definedName name="Excel_BuiltIn_Print_Area_15">#REF!</definedName>
    <definedName name="Excel_BuiltIn_Print_Area_16">#REF!</definedName>
    <definedName name="Excel_BuiltIn_Print_Area_17">#REF!</definedName>
    <definedName name="Excel_BuiltIn_Print_Area_18">#REF!</definedName>
    <definedName name="Excel_BuiltIn_Print_Area_19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"$#REF!.$A$1:$K$41"</definedName>
    <definedName name="Excel_BuiltIn_Print_Area_2_1_1_1_1">"$#REF!.$A$1:$K$41"</definedName>
    <definedName name="Excel_BuiltIn_Print_Area_20">#REF!</definedName>
    <definedName name="Excel_BuiltIn_Print_Area_21">#REF!</definedName>
    <definedName name="Excel_BuiltIn_Print_Area_22">#REF!</definedName>
    <definedName name="Excel_BuiltIn_Print_Area_23">#REF!</definedName>
    <definedName name="Excel_BuiltIn_Print_Area_24">#REF!</definedName>
    <definedName name="Excel_BuiltIn_Print_Area_25">#REF!</definedName>
    <definedName name="Excel_BuiltIn_Print_Area_26">#REF!</definedName>
    <definedName name="Excel_BuiltIn_Print_Area_27">#REF!</definedName>
    <definedName name="Excel_BuiltIn_Print_Area_28">#REF!</definedName>
    <definedName name="Excel_BuiltIn_Print_Area_29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"$#REF!.$A$1:$K$71"</definedName>
    <definedName name="Excel_BuiltIn_Print_Area_3_1_1_1_1">"$#REF!.$#REF!$#REF!:$#REF!$#REF!"</definedName>
    <definedName name="Excel_BuiltIn_Print_Area_3_1_1_1_1_1">"$#REF!.$#REF!$#REF!:$#REF!$#REF!"</definedName>
    <definedName name="Excel_BuiltIn_Print_Area_3_1_1_1_1_1_1">"$#REF!.$A$1:$K$41"</definedName>
    <definedName name="Excel_BuiltIn_Print_Area_3_1_1_1_1_1_1_1">"$#REF!.$A$1:$K$41"</definedName>
    <definedName name="Excel_BuiltIn_Print_Area_30">#REF!</definedName>
    <definedName name="Excel_BuiltIn_Print_Area_31">#REF!</definedName>
    <definedName name="Excel_BuiltIn_Print_Area_32">#REF!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7">#REF!</definedName>
    <definedName name="Excel_BuiltIn_Print_Area_38">#REF!</definedName>
    <definedName name="Excel_BuiltIn_Print_Area_39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"$#REF!.$A$1:$K$71"</definedName>
    <definedName name="Excel_BuiltIn_Print_Area_4_1_1_1_1">"$#REF!.$#REF!$#REF!:$#REF!$#REF!"</definedName>
    <definedName name="Excel_BuiltIn_Print_Area_4_1_1_1_1_1">"$#REF!.$#REF!$#REF!:$#REF!$#REF!"</definedName>
    <definedName name="Excel_BuiltIn_Print_Area_4_1_1_1_1_1_1">"$#REF!.$A$1:$K$41"</definedName>
    <definedName name="Excel_BuiltIn_Print_Area_40">#REF!</definedName>
    <definedName name="Excel_BuiltIn_Print_Area_41">#REF!</definedName>
    <definedName name="Excel_BuiltIn_Print_Area_42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1_1_1">"$#REF!.$A$1:$K$71"</definedName>
    <definedName name="Excel_BuiltIn_Print_Area_5_1_1_1_1_1">"$#REF!.$#REF!$#REF!:$#REF!$#REF!"</definedName>
    <definedName name="Excel_BuiltIn_Print_Area_5_1_1_1_1_1_1">"$#REF!.$#REF!$#REF!:$#REF!$#REF!"</definedName>
    <definedName name="Excel_BuiltIn_Print_Area_5_1_1_1_1_1_1_1">"$#REF!.$A$1:$K$41"</definedName>
    <definedName name="Excel_BuiltIn_Print_Area_5_1_1_1_1_1_1_1_1">"$#REF!.$A$1:$K$41"</definedName>
    <definedName name="Excel_BuiltIn_Print_Area_50">#REF!</definedName>
    <definedName name="Excel_BuiltIn_Print_Area_51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"$#REF!.$A$1:$K$71"</definedName>
    <definedName name="Excel_BuiltIn_Print_Area_6_1_1_1_1_1">"$#REF!.$#REF!$#REF!:$#REF!$#REF!"</definedName>
    <definedName name="Excel_BuiltIn_Print_Area_6_1_1_1_1_1_1">"$#REF!.$A$1:$K$41"</definedName>
    <definedName name="Excel_BuiltIn_Print_Area_6_1_1_1_1_1_1_1">"$#REF!.$A$1:$K$41"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"$#REF!.$A$1:$K$71"</definedName>
    <definedName name="Excel_BuiltIn_Print_Area_7_1_1_1_1">"$#REF!.$#REF!$#REF!:$#REF!$#REF!"</definedName>
    <definedName name="Excel_BuiltIn_Print_Area_7_1_1_1_1_1">"$#REF!.$A$1:$K$41"</definedName>
    <definedName name="Excel_BuiltIn_Print_Area_7_1_1_1_1_1_1">"$#REF!.$A$1:$K$41"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"$#REF!.$A$1:$K$71"</definedName>
    <definedName name="Excel_BuiltIn_Print_Area_8_1_1_1_1">"$#REF!.$#REF!$#REF!:$#REF!$#REF!"</definedName>
    <definedName name="Excel_BuiltIn_Print_Area_8_1_1_1_1_1">"$#REF!.$A$1:$K$41"</definedName>
    <definedName name="Excel_BuiltIn_Print_Area_9">#REF!</definedName>
    <definedName name="Excel_BuiltIn_Print_Area_9_1">#REF!</definedName>
    <definedName name="Excel_BuiltIn_Print_Area_9_1_1">#REF!</definedName>
    <definedName name="Excel_BuiltIn_Print_Area_9_1_1_1">"$#REF!.$A$1:$K$71"</definedName>
    <definedName name="Excel_BuiltIn_Print_Area_9_1_1_1_1">"$#REF!.$#REF!$#REF!:$#REF!$#REF!"</definedName>
    <definedName name="Excel_BuiltIn_Print_Area_9_1_1_1_1_1">"$#REF!.$A$1:$K$41"</definedName>
    <definedName name="Excel_BuiltIn_Print_Titles_1">"$#REF!.$A$1:$AMJ$7"</definedName>
    <definedName name="Excel_BuiltIn_Print_Titles_1_1">"$#REF!.$A$1:$AMJ$6"</definedName>
    <definedName name="Excel_BuiltIn_Print_Titles_10_1">"$#REF!.$A$1:$AMJ$7"</definedName>
    <definedName name="Excel_BuiltIn_Print_Titles_11">"$#REF!.$A$1:$AMJ$7"</definedName>
    <definedName name="Excel_BuiltIn_Print_Titles_12_1">"$#REF!.$A$1:$AMJ$7"</definedName>
    <definedName name="Excel_BuiltIn_Print_Titles_15">#REF!</definedName>
    <definedName name="Excel_BuiltIn_Print_Titles_16">#REF!</definedName>
    <definedName name="Excel_BuiltIn_Print_Titles_2">"$#REF!.$A$1:$AMJ$6"</definedName>
    <definedName name="Excel_BuiltIn_Print_Titles_2_1">#REF!</definedName>
    <definedName name="Excel_BuiltIn_Print_Titles_22">#REF!</definedName>
    <definedName name="Excel_BuiltIn_Print_Titles_3">#REF!</definedName>
    <definedName name="Excel_BuiltIn_Print_Titles_3_1">"$#REF!.$A$1:$AMJ$6"</definedName>
    <definedName name="Excel_BuiltIn_Print_Titles_32">#REF!</definedName>
    <definedName name="Excel_BuiltIn_Print_Titles_38">#REF!</definedName>
    <definedName name="Excel_BuiltIn_Print_Titles_4">#REF!</definedName>
    <definedName name="Excel_BuiltIn_Print_Titles_4_1">"$#REF!.$A$4:$AMJ$6"</definedName>
    <definedName name="Excel_BuiltIn_Print_Titles_42">#REF!</definedName>
    <definedName name="Excel_BuiltIn_Print_Titles_5">#REF!</definedName>
    <definedName name="Excel_BuiltIn_Print_Titles_5_1">"$#REF!.$A$1:$AMJ$6"</definedName>
    <definedName name="Excel_BuiltIn_Print_Titles_50">#REF!</definedName>
    <definedName name="Excel_BuiltIn_Print_Titles_6_1">"$#REF!.$A$1:$AMJ$6"</definedName>
    <definedName name="Excel_BuiltIn_Print_Titles_7_1">"$#REF!.$A$1:$AMJ$6"</definedName>
    <definedName name="Excel_BuiltIn_Print_Titles_8_1">"$#REF!.$A$1:$AMJ$6"</definedName>
    <definedName name="Excel_BuiltIn_Print_Titles_9_1">"$#REF!.$A$1:$AMJ$6"</definedName>
    <definedName name="_xlnm.Print_Area" localSheetId="0">'Sarmut R&amp;D'!$B$1:$O$57</definedName>
    <definedName name="_xlnm.Print_Titles" localSheetId="0">'Sarmut R&amp;D'!$8:$8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3" l="1"/>
  <c r="J28" i="3"/>
  <c r="I27" i="3"/>
  <c r="J27" i="3"/>
  <c r="I26" i="3"/>
  <c r="J26" i="3"/>
  <c r="I29" i="3"/>
  <c r="J29" i="3" s="1"/>
  <c r="I25" i="3"/>
  <c r="J25" i="3" s="1"/>
  <c r="I24" i="3"/>
  <c r="J24" i="3" s="1"/>
  <c r="I23" i="3"/>
  <c r="J23" i="3" s="1"/>
  <c r="I22" i="3"/>
  <c r="J22" i="3" s="1"/>
  <c r="I21" i="3"/>
  <c r="J21" i="3" s="1"/>
  <c r="I20" i="3"/>
  <c r="J20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</calcChain>
</file>

<file path=xl/sharedStrings.xml><?xml version="1.0" encoding="utf-8"?>
<sst xmlns="http://schemas.openxmlformats.org/spreadsheetml/2006/main" count="235" uniqueCount="203">
  <si>
    <t>Version / Revision</t>
  </si>
  <si>
    <t>Issue Date</t>
  </si>
  <si>
    <t>Pages</t>
  </si>
  <si>
    <t>PIC</t>
  </si>
  <si>
    <t>No</t>
  </si>
  <si>
    <t>Prob</t>
  </si>
  <si>
    <t>Dampak</t>
  </si>
  <si>
    <t>Status Resiko</t>
  </si>
  <si>
    <t>EVALUASI
SMT II 2024</t>
  </si>
  <si>
    <t>1</t>
  </si>
  <si>
    <t>Hasil yang Diharapkan</t>
  </si>
  <si>
    <t>Resiko (Risk)</t>
  </si>
  <si>
    <t>Opportunity (Peluang)</t>
  </si>
  <si>
    <t>Penilaian Resiko</t>
  </si>
  <si>
    <t>Mitigasi Resiko</t>
  </si>
  <si>
    <t>Analisa Awal</t>
  </si>
  <si>
    <t>Tindakan Perbaikan</t>
  </si>
  <si>
    <t>DEPARTEMEN</t>
  </si>
  <si>
    <t>Approved By:</t>
  </si>
  <si>
    <t>RISK DETERMINATION &amp; PLANNING TO ACTION
BERDASARKAN BISNIS PROSES</t>
  </si>
  <si>
    <t>CINT/CMS/F-002/RDPA</t>
  </si>
  <si>
    <t>No. Dokumen</t>
  </si>
  <si>
    <t xml:space="preserve">Sign </t>
  </si>
  <si>
    <t xml:space="preserve">Date  </t>
  </si>
  <si>
    <t>Date</t>
  </si>
  <si>
    <t>Prepared By:</t>
  </si>
  <si>
    <t>CORPORATE MANAGEMENT SYSTEM</t>
  </si>
  <si>
    <t>FIACO</t>
  </si>
  <si>
    <t>PURCHASING</t>
  </si>
  <si>
    <t>HC&amp;GA</t>
  </si>
  <si>
    <t>IT</t>
  </si>
  <si>
    <t>MKT &amp; SYS. DEV.</t>
  </si>
  <si>
    <t>SALES &amp; DIST</t>
  </si>
  <si>
    <t>SALES &amp; MKT ADM.</t>
  </si>
  <si>
    <t>E-CATALOQUE</t>
  </si>
  <si>
    <t>GLOBAL SOURCHING &amp; NSB</t>
  </si>
  <si>
    <t>BUSINESS DEV.</t>
  </si>
  <si>
    <t>SCM</t>
  </si>
  <si>
    <t>PRODUKSI</t>
  </si>
  <si>
    <t>QC</t>
  </si>
  <si>
    <t>R&amp;D</t>
  </si>
  <si>
    <t>ENGINEERING</t>
  </si>
  <si>
    <t>Sasaran Mutu/Target yang akan dicapai
(Kuantitatif)</t>
  </si>
  <si>
    <t xml:space="preserve">Referensi Document No : MR.P.6. Pengendalian Resiko &amp; Peluang		</t>
  </si>
  <si>
    <t>Rating Status 
(rumus otomatis)</t>
  </si>
  <si>
    <t>Proses</t>
  </si>
  <si>
    <t xml:space="preserve">1. Perencanaan budget tidak dihitungkan terhadap penambahan biaya
2. Adanya permintaan kenaikan harga dari vendor yang sedang bekerjasama </t>
  </si>
  <si>
    <t>1. Melakukan pencarian vendor pembanding
2. Meningkatkan peran pelatihan melalui KMS</t>
  </si>
  <si>
    <t>0 kecelakaan kerja</t>
  </si>
  <si>
    <t>Menggerakkan program Kaizen/Inovasi</t>
  </si>
  <si>
    <t>75% keterlibatan</t>
  </si>
  <si>
    <t>-</t>
  </si>
  <si>
    <t>20 Maret 2025</t>
  </si>
  <si>
    <t>R&amp;D Manager</t>
  </si>
  <si>
    <t>Ivo Agustian</t>
  </si>
  <si>
    <t>30 Maret 2025</t>
  </si>
  <si>
    <t>Realisasi Budget RND 95%</t>
  </si>
  <si>
    <t>Pengendalian Biaya R&amp;D</t>
  </si>
  <si>
    <t>Product Development Furniture &amp; Bed</t>
  </si>
  <si>
    <t>95% Dari Budget</t>
  </si>
  <si>
    <t>1. Biaya RND yang dikeluarkan melebihi budget
2. Biaya diluar budget karena proyek tambahan</t>
  </si>
  <si>
    <t>Pembatasan Jumlah Material untuk trial, test dan Prototype</t>
  </si>
  <si>
    <t>1. Proses design berulang menyesuaikan keinginan konsumen
2. Permintaan Design dan prototype diluar yang direncanakan</t>
  </si>
  <si>
    <t xml:space="preserve">1. Aproval design pada tahapan gambar lebih dimatangkan
2. Mengurangi pembuatan prototype (Kalau bisa cukup gambar)
</t>
  </si>
  <si>
    <t>EVALUASI
SMT I 2025</t>
  </si>
  <si>
    <t>6 Produk simplikasi dalam 1 tahun</t>
  </si>
  <si>
    <t>Melakukan Simplikasi Produk Material &amp; Proses</t>
  </si>
  <si>
    <t>6 Produk disimplikasi dalam 1 tahun</t>
  </si>
  <si>
    <t>1. Kekuatan, Visual Produk Berubah
2. Tidak Lulus uji kekuatan                                  3. Tidak disukai konsumen</t>
  </si>
  <si>
    <t>1. Efisiensi dan produktivitas            2. Menurunnya Production Cost</t>
  </si>
  <si>
    <t>1.  Rencana simplikasi terutama pipa cenderung Menurunkan spek                      2. Proses simplikasi dilakukan di internal M.O tanpa melibatkan Konsumen</t>
  </si>
  <si>
    <t xml:space="preserve">1. Simplikasi ke hal yang lainnya. apabila tidak memungkinkan tidak memaksakan
2. saat simplikasi melibatkan konsumen, minimal sales &amp; marketing
</t>
  </si>
  <si>
    <t>0 Komplain antar Departemen</t>
  </si>
  <si>
    <t>Melayani dengan Baik Setiap Permintaan Internal Terhadap R&amp;D</t>
  </si>
  <si>
    <t>0 Komplain Antar Departemen</t>
  </si>
  <si>
    <t>1. Percepatan Pelayanan.                  2. Pembagian tugas yang merata supaya semua permintaan terpenuhi.</t>
  </si>
  <si>
    <t>1. Intensitas Permintaan yang tinggi Berpeluang semua departemen tidak terlayani dengan baik.                                          2. Tidak semua permintaan departemen internal bisa diutamakan, akan tetapi harus diurutkan berdasarkan prioritas</t>
  </si>
  <si>
    <t>15 Produk hasil Pengembangan diterima pasar</t>
  </si>
  <si>
    <t>Product Development Furniture</t>
  </si>
  <si>
    <t>15 Produk Hasil pengembangan setahun</t>
  </si>
  <si>
    <t xml:space="preserve">1. Hasil pengembangan Produk tidak diterima pasar
2. memerlukan biaya investasi yang tinggi untuk pengembangan produk baru
</t>
  </si>
  <si>
    <t>R&amp;D MGR</t>
  </si>
  <si>
    <t>1. Produk baru yang diterima pasar bisa meningkatkan omzet penjualan.             2. design memanfaatan komponen produk yang mulai menurun , untuk produk baru.</t>
  </si>
  <si>
    <t>Produk hasil pengembangan Furniture dapat diterima pasar</t>
  </si>
  <si>
    <t xml:space="preserve">1. Tidak melibatkan Konsumen dalam Pengembangan Produk..                               2. harapan untuk menghasilkan design yang unik dan baru
</t>
  </si>
  <si>
    <t>1. Bekerjasama dengan sales dan marketing untuk mengetahui suara konsumen                                                                  2. mendahulukan design kombinasi dengan produk yang telah ada untuk effisiensi investasi.</t>
  </si>
  <si>
    <t>25 buah input design berupa PDI/PFI/ PFC</t>
  </si>
  <si>
    <t>Meeting design</t>
  </si>
  <si>
    <t>RND</t>
  </si>
  <si>
    <t>25 Input Design</t>
  </si>
  <si>
    <t>1. Marketing dan Sales lebih sering berada diluar kantor untuk mencari order, sulit bisa melakukan meeting terencana</t>
  </si>
  <si>
    <t>melakukan kunjungan bersama baik ke konsumen maupun ke pameran furnitur untuk mencari idea pengembangan priduk</t>
  </si>
  <si>
    <t>tidak matching antara jadwal RND dengan jadwal kerja marketing &amp; sales</t>
  </si>
  <si>
    <t>1. Melakukan kunjungan bersama kepada konsumen untuk mencari masukan konsumen                                                               2. Melakukan kunjungan bersama ke pameran furniture untuk sama-sama menggali input design</t>
  </si>
  <si>
    <t>4 Produk hasil Pengembangan ALKES dalam satu tahun</t>
  </si>
  <si>
    <t>Produk hasil pengembangan alkes dapat diterima pasar</t>
  </si>
  <si>
    <t>RND Alkes</t>
  </si>
  <si>
    <t>4 Produk Hasil Pengembangan</t>
  </si>
  <si>
    <t xml:space="preserve">1. Hasil Pengembangan Produk Alkes tidak dterima pasar                                                           2. Sedikitnya kompetitor Alkes Dalam negeri yaang bisa dijadikan benchmark
</t>
  </si>
  <si>
    <t>1. Produk Baru Alkes bisa meningkakan omzet penjualan.                                           2. Upgrade teknologi dan fitur alkes Cint untuk kepuasan konsumen</t>
  </si>
  <si>
    <t>1. Proses design yang tidak melibatkan konsumen, marketing &amp; Sales                     2. terlalu banyak produk import</t>
  </si>
  <si>
    <t xml:space="preserve">1. Melakukan meeting design dengan team Sales &amp; marketing dan kunjungan bersama ke konsumen dan pameran
2. Melakukan kerjasama dengan partner luarnegeri (Bossay)
</t>
  </si>
  <si>
    <t>8 laporan trend furniture</t>
  </si>
  <si>
    <t>Membuat laporan trend perkembangan design furniture</t>
  </si>
  <si>
    <t>8 laporan trend Furniture</t>
  </si>
  <si>
    <t>1. sedikit sumber informasi tentang perkembangan trend furniture.                       2. Jarang ada pameran Furniture  internasional di jakarta</t>
  </si>
  <si>
    <t>1. masukan untuk meningkatkan keunggulan design produk.                        2. melengkapi koleksi design Produk untuk pilihan konsumen yang lebih banyak</t>
  </si>
  <si>
    <t>1. pilihan pameran furniture yang ada didalam negeri sedikit/ jarang.                   2. diindonesia lebih banyak importir furniture daripada manufacturer furniture</t>
  </si>
  <si>
    <t>1. Rajin mencari informasi eksebitor dipameran luar, lalu kunjungi websitenya.                                                                             2. mengunjungi pameran dalam dan luar negeri</t>
  </si>
  <si>
    <t>0 komplain Produk &amp; Deliveri</t>
  </si>
  <si>
    <t>Komplain Produk dan Delivery</t>
  </si>
  <si>
    <t>0 Komplain Produk Delivery</t>
  </si>
  <si>
    <t>1. Keluhan terhadap Produk dan deliveri bisa menurunkan tingkat kepercayaan konsumen terhadap Produk chitose dan menurunkan loyalitas konsumen</t>
  </si>
  <si>
    <t>1. bertahap mulai dilakukan peningkatan kualitas packing case dan methoda packing    2. Training oleh team QC dan RND tentang Produk dan proses Inspeksi</t>
  </si>
  <si>
    <t xml:space="preserve">1. Semangat cost reduction yang tidak mempertimbangkan faktor resiko produk dalam perjalanan.                                              2. Masih kurangnya tingkat ketelitian dalam proses Produksi
</t>
  </si>
  <si>
    <t xml:space="preserve">1. bertahap mengganti Kualitas Packing dari single Wall menjadi Double Wall                                                                              2. Memperbaiki metode packing                                                         3. Training Operator
</t>
  </si>
  <si>
    <t>0 temuan pelanggaran K3</t>
  </si>
  <si>
    <t>Kepatuhan menggunakan APD internal dan subkon</t>
  </si>
  <si>
    <t>RND Staff</t>
  </si>
  <si>
    <t>0 Pelnggaran</t>
  </si>
  <si>
    <t>1. Karyawan Tidak masuk kerja karena mengalami Cidera</t>
  </si>
  <si>
    <t>1. Kelengkapan APD dan alat keselamatan lainnya selalu di perbaharui dan ditambah setiap tahunnya</t>
  </si>
  <si>
    <t>1. kurangnya pemahaman karyawan akan pentinnya alat keselamatan kerja baik digunakan ketika di internal maupun di subkon</t>
  </si>
  <si>
    <t xml:space="preserve">1. Melakukan cek APD dan melengkapi kekurangannya.         2. mengingatkan karyawan saat briefing tentang pentingnya penggunaan APD demi keselamatan kerja.
</t>
  </si>
  <si>
    <t>Penggunaan 3 Material Ramah Lingkungan</t>
  </si>
  <si>
    <t>Penggunaan Material Ramah Lingkungan</t>
  </si>
  <si>
    <t>3 Material ramah lingkungan digunakan</t>
  </si>
  <si>
    <t xml:space="preserve">1. Pelanggaran hukum bagi yang membuang material yang mencemari lingkungan 2. Terancam pembekuan ijin usaha bagi perusahaan yang melakukan pencemaran lingkungan
</t>
  </si>
  <si>
    <t>1. Menggunakan material Bend wood dalam pengembangan Produk</t>
  </si>
  <si>
    <t xml:space="preserve">1. konsumen dunia mulai manjadikan isue produk ramah lingkungan sebagai salah satu pertimbangan dalam membeli produk. 1. Chitose menerapkan ISO 14.001 tentang Lingkungan
</t>
  </si>
  <si>
    <t xml:space="preserve">1. Design produk berbasic Bendwood dan material lain yang ramah lingkungan.
</t>
  </si>
  <si>
    <t>Keselamatan Kerja dilingkungan RND</t>
  </si>
  <si>
    <t>0 Kecelakaan Kerja</t>
  </si>
  <si>
    <t>1. Cidera pada karyawan dapat menyebabkan ketidakhadiran</t>
  </si>
  <si>
    <t>1. Refresh terus menerus melalui program New wave disampaikan saat briefing</t>
  </si>
  <si>
    <t>1. Rendahnya kesadaran karyawan tentang keselamatan kerja</t>
  </si>
  <si>
    <t xml:space="preserve">1. Simulasi Kebakaran                                                                     2.Training P2K3
</t>
  </si>
  <si>
    <t>0 temuan 5S &amp; K3</t>
  </si>
  <si>
    <t>Pelanggaran 5S dan K3 dilingkungan RND</t>
  </si>
  <si>
    <t>1. Kegiatan yang padat dan penggunaan material dalam pengembaangan produk selalu menyisakan sisa material dan ketidak rapihan tempat kerja</t>
  </si>
  <si>
    <t>1. Kegiatan audit 5S dan K3 memberikan dampak pada bagian untuk selalu merapikan setiap selesai mengembangkan produk</t>
  </si>
  <si>
    <t>tidak memiliki ruang workshop dan penyimpanan yang memadai</t>
  </si>
  <si>
    <t>sedang dilakukan pengembangan ruang kerja baru RND beserta ruang workshop dan penyimpanan.</t>
  </si>
  <si>
    <t>2000 point perkaryawan/ Tahun</t>
  </si>
  <si>
    <t>Pencapaian Point KMS</t>
  </si>
  <si>
    <t>2000 Point KMS</t>
  </si>
  <si>
    <t>1 . Tidak melakukan update terkait perkembangan ilmu dan teknologi serta informasi tentu saja dapat menghambat kemajuan Organisasi</t>
  </si>
  <si>
    <t>1. Portal chitose dilengkapi dengan KMS yang berisi pengetahuan yang bisa diakses oleh seluruh karyawan untuk meningkatkan pengetahuan dan skill</t>
  </si>
  <si>
    <t>1. Kesibukan terhadap target dan pekerjaaan melupakan peningkatan pengetahuan</t>
  </si>
  <si>
    <t>1. mengingatkan karyawan RND untuk menyisihkan waktu untuk mengkses KMS tiap harinya minimal 1 x</t>
  </si>
  <si>
    <t>1 Kaizen Strategis</t>
  </si>
  <si>
    <t>Kaizen Strategis</t>
  </si>
  <si>
    <t>1 kaizen Strategis dalam 1 tahun</t>
  </si>
  <si>
    <t>1. Pengembangan Produk yang dilakukan oleh RND merupakan salah satu cabang Innovasi</t>
  </si>
  <si>
    <t>1. Innovasi yang dibuat justru menimbulkan tambahan biaya pada proses &amp; Investasi.    2. Innovasi yang dibuat tidak bisa diterapkan pada sarana produksi yang ada</t>
  </si>
  <si>
    <t>1. Innovasi yang dibuat merupakan permintaan konsumen sehingga harus mengikuti walaupun berakibat penambahan biaya dan investasi</t>
  </si>
  <si>
    <t>1. setiap Innovasi dinilai dari sisi efektivitas dan effisiensi, jika dinilai tidak efektif dan effisien maka akan dipikirkan innovasi lainnya.</t>
  </si>
  <si>
    <t>Innovasi belum menjadi budaya sehari-hari</t>
  </si>
  <si>
    <t>Program Perusahaan mencanangkan perlombaan innovasi yang konsisten dilakukan setiap tahun</t>
  </si>
  <si>
    <t>1. merasa puas dengan kemajuan yang terjadi pada saat ini.                                         2. tidak berani mengungkapkan ide/ gagasan Innovasi</t>
  </si>
  <si>
    <t xml:space="preserve">1. Mentargetkan 1 orang 1 innovasi setiap tahun                        2. berusahan menumbuhkan semangat innovasi pada setiap brieffing dan kesempatan
</t>
  </si>
  <si>
    <t>2 Program</t>
  </si>
  <si>
    <t>Peningkatan Kompetensi teknis</t>
  </si>
  <si>
    <t>2 Program dalam 1 tahun</t>
  </si>
  <si>
    <t>1. Tuntutan Konsumen untuk selalu bisa menghasilkan design Produk sesuai kebutuhan Konsumen.                                         2. Kondisi Bisnis yang tidak begitu baik akhir-akhir ini menuntut kita meningkatkan kompetensi untuk menghadapi setiap perubahan</t>
  </si>
  <si>
    <t>Program perusahaan untuk peningkatan kompetensi karyawan selalu dilakukan</t>
  </si>
  <si>
    <t>minat dalam meningkatkan kompetensi dirasa kurang, masih beranggapan mengikuti training menyita waktu</t>
  </si>
  <si>
    <t xml:space="preserve">1. Menerapkan program pelatihan bagi karyawan RND sesuai kompetensi yang dibutuhkan.
</t>
  </si>
  <si>
    <t>0 Surat peringatan</t>
  </si>
  <si>
    <t>Pemenuhan GCG, Kode etik &amp; PKB</t>
  </si>
  <si>
    <t>0 Surat peringatan yg diterima karyawan RND</t>
  </si>
  <si>
    <t>Rawan terhadap penyimpangan mengingat R&amp;D berhubungan langsung dengan Vendor</t>
  </si>
  <si>
    <t>Itikad baik dari perusahaan untuk terus mencegah penyimpangan dari GCG, Kode etik dan PKB dengan dibuatnya sop dan prosedur</t>
  </si>
  <si>
    <t>1. Kurangnya sosialisasi dan pemahaman kepada seluruh karyawan mengenai GCG, Kode etik dan PKB</t>
  </si>
  <si>
    <t xml:space="preserve">1. Melakukan program sosialisasi melalui Briefing                    2. Melakukan sosialisasi melalu WA group
</t>
  </si>
  <si>
    <t>4 Kaize tersubmit</t>
  </si>
  <si>
    <t>Jumlah Kaizen submited</t>
  </si>
  <si>
    <t>4 Kaizen Tersubmit</t>
  </si>
  <si>
    <t>1. Innovasi yang dilakukan terlewatkan untuk dibuatkan A3 Report</t>
  </si>
  <si>
    <t>1. Setiap Bulan Selalu ada permintaan Konsumen tantang Innovasi Produk.      2. Selalu ada permintaan Internal untuk innovasi Proses</t>
  </si>
  <si>
    <t xml:space="preserve">1. Setiap hasil innovasi yangtelah dilakukan tidak langsung terpikir untuk dibuatkan A3 Report sebagai materi kaizen
</t>
  </si>
  <si>
    <t>1. Mencanangkan pembuatan A3 Report untuk setiap innovasi.                                                                                                       2. Mnegingatkan dalam Briefing maupun setiap kesempatan.</t>
  </si>
  <si>
    <t>0 Temuan Mayor dan Minor</t>
  </si>
  <si>
    <t>Jumlah temuan Mayor dan minor audit Eksternal</t>
  </si>
  <si>
    <t>0 Temuan Mayor &amp; Minor</t>
  </si>
  <si>
    <t>1. Terlambat atau terlupakan menyiapkan dan update dokumen iso dan pengembangan produk</t>
  </si>
  <si>
    <t>Audit mutu internal dan eksternal terjadwal secara rutin</t>
  </si>
  <si>
    <t xml:space="preserve">1. tidak melakukan update dan menyiapakn dokumen Development terkait ISO
</t>
  </si>
  <si>
    <t>1. Melengkapi seluruh dokumen pengembangan produk..          2.Update dokumen lainnya untuk kebutuhan audit eka</t>
  </si>
  <si>
    <t>10 Hari kerja</t>
  </si>
  <si>
    <t>Ketepatan waktu Closed temuan internal audit</t>
  </si>
  <si>
    <t>10 hari kerja</t>
  </si>
  <si>
    <t>1. tidak tercapai 10 hari sesuai target karena mendahulukan permintaan konsumen yang lebih urgen.                                                              2. Perlu dipersiapkan Dokumen yang banya dan terkait departemen lain untuk mnyelesaikan temuan ini</t>
  </si>
  <si>
    <t>1. Team CMS yang selalu membantu dan mengingatkan.                                        2. berusaha melengkapi setiap dokumen pengembangan produk</t>
  </si>
  <si>
    <t>1. Tidak Terjadwalkan dengan baik antara permintaan konsumen dan kebutuhan penyelesaian temuan audit                         2. mengerjakan dokumen pengembangan produk setelah design Aprove</t>
  </si>
  <si>
    <t>1. Melakukan penjadwalan penyelesaian Temuan audit internal                                                                                                         2. dokumen pengembangan produk dikerjakan secara bersamaan dengan kegiatan pengembangan produk</t>
  </si>
  <si>
    <t>1 Program Digitalisasi</t>
  </si>
  <si>
    <t>Pembuatan Aplikasi digitalisasi Spek Furniture</t>
  </si>
  <si>
    <t>1 Aplikasi dalam 1 tahun</t>
  </si>
  <si>
    <t xml:space="preserve">1. Persiapan Dokumen berupa list spek Produk yang banyak                                               2. dokumen yang bocor dan dimanfaatkan kompetitor
</t>
  </si>
  <si>
    <t>1. Dengan adanya data spek yang terdigitalisasi akan memudahkan proses kerja. 2. membantu dalam produk Knowhow bagi yang membutuhkan</t>
  </si>
  <si>
    <t>1. Tidak dilakukan update pada dokumen sehingga harus melakukan pemeriksaan ulang dokumen dan update</t>
  </si>
  <si>
    <t xml:space="preserve">1. melakukan filing sistem untuk semua dokumen proses pengembangan produk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</si>
</sst>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1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1">
    <xf numFmtId="0" fontId="0" fillId="0" borderId="0" xfId="0"/>
    <xf numFmtId="0" fontId="4" fillId="0" borderId="0" xfId="1"/>
    <xf numFmtId="0" fontId="1" fillId="0" borderId="3" xfId="1" applyFont="1" applyBorder="1" applyAlignment="1">
      <alignment horizontal="left" vertical="top" wrapText="1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Alignment="1">
      <alignment vertical="center"/>
    </xf>
    <xf numFmtId="0" fontId="2" fillId="2" borderId="3" xfId="1" applyFont="1" applyFill="1" applyBorder="1" applyAlignment="1">
      <alignment vertical="center"/>
    </xf>
    <xf numFmtId="49" fontId="2" fillId="0" borderId="3" xfId="1" applyNumberFormat="1" applyFont="1" applyBorder="1" applyAlignment="1">
      <alignment horizontal="center" vertical="center"/>
    </xf>
    <xf numFmtId="164" fontId="3" fillId="0" borderId="3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1" applyFont="1"/>
    <xf numFmtId="0" fontId="0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horizontal="center" vertical="top" wrapText="1"/>
    </xf>
    <xf numFmtId="0" fontId="1" fillId="3" borderId="4" xfId="1" applyFont="1" applyFill="1" applyBorder="1" applyAlignment="1">
      <alignment horizontal="center" vertical="top" wrapText="1"/>
    </xf>
    <xf numFmtId="0" fontId="1" fillId="0" borderId="0" xfId="1" applyFont="1" applyAlignment="1">
      <alignment horizontal="center" vertical="top"/>
    </xf>
    <xf numFmtId="0" fontId="1" fillId="0" borderId="0" xfId="1" applyFont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8" fillId="0" borderId="3" xfId="1" applyFont="1" applyBorder="1" applyAlignment="1">
      <alignment horizontal="center" vertical="center" wrapText="1"/>
    </xf>
    <xf numFmtId="14" fontId="8" fillId="0" borderId="3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4" fillId="0" borderId="0" xfId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  <xf numFmtId="0" fontId="1" fillId="0" borderId="3" xfId="1" quotePrefix="1" applyFont="1" applyBorder="1" applyAlignment="1">
      <alignment horizontal="center" vertical="top" wrapText="1"/>
    </xf>
    <xf numFmtId="9" fontId="1" fillId="0" borderId="3" xfId="1" applyNumberFormat="1" applyFont="1" applyBorder="1" applyAlignment="1">
      <alignment horizontal="center" vertical="top" wrapText="1"/>
    </xf>
    <xf numFmtId="10" fontId="1" fillId="0" borderId="3" xfId="1" applyNumberFormat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center" wrapText="1"/>
    </xf>
    <xf numFmtId="0" fontId="0" fillId="0" borderId="3" xfId="1" applyFont="1" applyBorder="1" applyAlignment="1">
      <alignment horizontal="left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9" fillId="0" borderId="3" xfId="1" applyFont="1" applyBorder="1" applyAlignment="1">
      <alignment horizontal="left" vertical="center" wrapText="1"/>
    </xf>
    <xf numFmtId="0" fontId="1" fillId="0" borderId="0" xfId="1" applyFont="1" applyAlignment="1">
      <alignment vertical="center" wrapText="1"/>
    </xf>
    <xf numFmtId="0" fontId="1" fillId="0" borderId="3" xfId="1" applyFont="1" applyBorder="1" applyAlignment="1">
      <alignment vertical="center" wrapText="1"/>
    </xf>
    <xf numFmtId="0" fontId="1" fillId="3" borderId="4" xfId="1" applyFont="1" applyFill="1" applyBorder="1" applyAlignment="1">
      <alignment vertical="center" wrapText="1"/>
    </xf>
    <xf numFmtId="0" fontId="0" fillId="0" borderId="3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left" wrapText="1"/>
    </xf>
    <xf numFmtId="0" fontId="8" fillId="0" borderId="3" xfId="1" applyFont="1" applyBorder="1" applyAlignment="1">
      <alignment horizontal="center" vertical="center"/>
    </xf>
    <xf numFmtId="14" fontId="8" fillId="3" borderId="3" xfId="1" applyNumberFormat="1" applyFont="1" applyFill="1" applyBorder="1" applyAlignment="1">
      <alignment horizontal="center" vertical="center"/>
    </xf>
    <xf numFmtId="0" fontId="4" fillId="0" borderId="0" xfId="1" applyAlignment="1">
      <alignment horizontal="center"/>
    </xf>
    <xf numFmtId="0" fontId="4" fillId="2" borderId="5" xfId="1" applyFill="1" applyBorder="1" applyAlignment="1">
      <alignment horizontal="center"/>
    </xf>
    <xf numFmtId="0" fontId="4" fillId="2" borderId="6" xfId="1" applyFill="1" applyBorder="1" applyAlignment="1">
      <alignment horizontal="center"/>
    </xf>
    <xf numFmtId="0" fontId="4" fillId="2" borderId="7" xfId="1" applyFill="1" applyBorder="1" applyAlignment="1">
      <alignment horizontal="center"/>
    </xf>
    <xf numFmtId="0" fontId="4" fillId="2" borderId="8" xfId="1" applyFill="1" applyBorder="1" applyAlignment="1">
      <alignment horizontal="center"/>
    </xf>
    <xf numFmtId="0" fontId="4" fillId="2" borderId="9" xfId="1" applyFill="1" applyBorder="1" applyAlignment="1">
      <alignment horizontal="center"/>
    </xf>
    <xf numFmtId="0" fontId="4" fillId="2" borderId="10" xfId="1" applyFill="1" applyBorder="1" applyAlignment="1">
      <alignment horizontal="center"/>
    </xf>
    <xf numFmtId="0" fontId="8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left" vertical="center"/>
    </xf>
    <xf numFmtId="0" fontId="2" fillId="0" borderId="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5">
    <dxf>
      <fill>
        <patternFill>
          <fgColor rgb="FF00B050"/>
          <bgColor theme="9"/>
        </patternFill>
      </fill>
    </dxf>
    <dxf>
      <fill>
        <patternFill>
          <fgColor rgb="FF0070C0"/>
          <bgColor rgb="FF0070C0"/>
        </patternFill>
      </fill>
    </dxf>
    <dxf>
      <fill>
        <patternFill>
          <fgColor rgb="FFFFFF00"/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39120</xdr:colOff>
      <xdr:row>30</xdr:row>
      <xdr:rowOff>5278</xdr:rowOff>
    </xdr:from>
    <xdr:to>
      <xdr:col>5</xdr:col>
      <xdr:colOff>321467</xdr:colOff>
      <xdr:row>51</xdr:row>
      <xdr:rowOff>12126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B78101-1EB1-48F1-8AE8-0921669C7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540" y="23863498"/>
          <a:ext cx="6949847" cy="3847328"/>
        </a:xfrm>
        <a:prstGeom prst="rect">
          <a:avLst/>
        </a:prstGeom>
        <a:noFill/>
      </xdr:spPr>
    </xdr:pic>
    <xdr:clientData/>
  </xdr:twoCellAnchor>
  <xdr:twoCellAnchor>
    <xdr:from>
      <xdr:col>0</xdr:col>
      <xdr:colOff>68855</xdr:colOff>
      <xdr:row>0</xdr:row>
      <xdr:rowOff>114760</xdr:rowOff>
    </xdr:from>
    <xdr:to>
      <xdr:col>1</xdr:col>
      <xdr:colOff>1560726</xdr:colOff>
      <xdr:row>2</xdr:row>
      <xdr:rowOff>114758</xdr:rowOff>
    </xdr:to>
    <xdr:sp macro="" textlink="">
      <xdr:nvSpPr>
        <xdr:cNvPr id="3" name="Freeform 30">
          <a:extLst>
            <a:ext uri="{FF2B5EF4-FFF2-40B4-BE49-F238E27FC236}">
              <a16:creationId xmlns:a16="http://schemas.microsoft.com/office/drawing/2014/main" id="{580D0163-2EBB-45AB-BB42-95A5C02A9490}"/>
            </a:ext>
          </a:extLst>
        </xdr:cNvPr>
        <xdr:cNvSpPr/>
      </xdr:nvSpPr>
      <xdr:spPr>
        <a:xfrm rot="-5400000">
          <a:off x="574762" y="-391147"/>
          <a:ext cx="792478" cy="1804291"/>
        </a:xfrm>
        <a:custGeom>
          <a:avLst/>
          <a:gdLst/>
          <a:ahLst/>
          <a:cxnLst/>
          <a:rect l="l" t="t" r="r" b="b"/>
          <a:pathLst>
            <a:path w="668178" h="2181805">
              <a:moveTo>
                <a:pt x="0" y="0"/>
              </a:moveTo>
              <a:lnTo>
                <a:pt x="668178" y="0"/>
              </a:lnTo>
              <a:lnTo>
                <a:pt x="668178" y="2181805"/>
              </a:lnTo>
              <a:lnTo>
                <a:pt x="0" y="2181805"/>
              </a:lnTo>
              <a:lnTo>
                <a:pt x="0" y="0"/>
              </a:lnTo>
              <a:close/>
            </a:path>
          </a:pathLst>
        </a:custGeom>
        <a:blipFill>
          <a:blip xmlns:r="http://schemas.openxmlformats.org/officeDocument/2006/relationships" r:embed="rId2"/>
          <a:stretch>
            <a:fillRect/>
          </a:stretch>
        </a:blipFill>
      </xdr:spPr>
      <xdr:txBody>
        <a:bodyPr wrap="square"/>
        <a:lstStyle/>
        <a:p>
          <a:endParaRPr lang="en-US"/>
        </a:p>
      </xdr:txBody>
    </xdr:sp>
    <xdr:clientData/>
  </xdr:twoCellAnchor>
  <xdr:twoCellAnchor editAs="oneCell">
    <xdr:from>
      <xdr:col>5</xdr:col>
      <xdr:colOff>1548708</xdr:colOff>
      <xdr:row>30</xdr:row>
      <xdr:rowOff>140531</xdr:rowOff>
    </xdr:from>
    <xdr:to>
      <xdr:col>11</xdr:col>
      <xdr:colOff>277121</xdr:colOff>
      <xdr:row>58</xdr:row>
      <xdr:rowOff>132668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E137992-5093-4124-AFB2-45BDA90701CF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8128" y="23998751"/>
          <a:ext cx="6584633" cy="51127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57052-B78E-4FDE-A1E8-C61ADED95144}">
  <sheetPr>
    <tabColor theme="1"/>
  </sheetPr>
  <dimension ref="A1:U68"/>
  <sheetViews>
    <sheetView showGridLines="0" tabSelected="1" zoomScale="80" zoomScaleNormal="80" workbookViewId="0">
      <pane xSplit="2" ySplit="8" topLeftCell="H28" activePane="bottomRight" state="frozen"/>
      <selection pane="topRight" activeCell="C1" sqref="C1"/>
      <selection pane="bottomLeft" activeCell="A9" sqref="A9"/>
      <selection pane="bottomRight" activeCell="O30" sqref="O30"/>
    </sheetView>
  </sheetViews>
  <sheetFormatPr defaultColWidth="9.109375" defaultRowHeight="14.4" x14ac:dyDescent="0.3"/>
  <cols>
    <col min="1" max="1" width="4.5546875" style="1" customWidth="1"/>
    <col min="2" max="2" width="29.5546875" style="1" bestFit="1" customWidth="1"/>
    <col min="3" max="3" width="14.6640625" style="1" customWidth="1"/>
    <col min="4" max="4" width="15" style="1" customWidth="1"/>
    <col min="5" max="5" width="38" style="1" bestFit="1" customWidth="1"/>
    <col min="6" max="6" width="34.5546875" style="1" customWidth="1"/>
    <col min="7" max="7" width="5.109375" style="1" bestFit="1" customWidth="1"/>
    <col min="8" max="8" width="8.6640625" style="1" bestFit="1" customWidth="1"/>
    <col min="9" max="9" width="13.109375" style="1" bestFit="1" customWidth="1"/>
    <col min="10" max="10" width="17.44140625" style="1" bestFit="1" customWidth="1"/>
    <col min="11" max="11" width="35.6640625" style="1" bestFit="1" customWidth="1"/>
    <col min="12" max="12" width="52.33203125" style="1" bestFit="1" customWidth="1"/>
    <col min="13" max="13" width="31" style="1" bestFit="1" customWidth="1"/>
    <col min="14" max="14" width="1.44140625" style="1" customWidth="1"/>
    <col min="15" max="15" width="11" style="1" bestFit="1" customWidth="1"/>
    <col min="16" max="16" width="11.5546875" style="1" bestFit="1" customWidth="1"/>
    <col min="17" max="20" width="9.109375" style="1"/>
    <col min="21" max="21" width="33.5546875" style="1" hidden="1" customWidth="1"/>
    <col min="22" max="16384" width="9.109375" style="1"/>
  </cols>
  <sheetData>
    <row r="1" spans="1:21" ht="41.25" customHeight="1" x14ac:dyDescent="0.3">
      <c r="A1" s="42"/>
      <c r="B1" s="43"/>
      <c r="C1" s="51" t="s">
        <v>19</v>
      </c>
      <c r="D1" s="51"/>
      <c r="E1" s="51"/>
      <c r="F1" s="51"/>
      <c r="G1" s="51"/>
      <c r="H1" s="51"/>
      <c r="I1" s="51"/>
      <c r="J1" s="51"/>
      <c r="K1" s="51"/>
      <c r="L1" s="51"/>
      <c r="M1" s="51"/>
      <c r="U1" s="1" t="s">
        <v>26</v>
      </c>
    </row>
    <row r="2" spans="1:21" ht="21.75" customHeight="1" x14ac:dyDescent="0.3">
      <c r="A2" s="44"/>
      <c r="B2" s="45"/>
      <c r="C2" s="48" t="s">
        <v>17</v>
      </c>
      <c r="D2" s="48"/>
      <c r="E2" s="52" t="s">
        <v>29</v>
      </c>
      <c r="F2" s="53"/>
      <c r="G2" s="53"/>
      <c r="H2" s="53"/>
      <c r="I2" s="54"/>
      <c r="J2" s="58" t="s">
        <v>43</v>
      </c>
      <c r="K2" s="58"/>
      <c r="L2" s="58"/>
      <c r="M2" s="58"/>
      <c r="U2" s="1" t="s">
        <v>27</v>
      </c>
    </row>
    <row r="3" spans="1:21" ht="25.5" customHeight="1" x14ac:dyDescent="0.3">
      <c r="A3" s="46"/>
      <c r="B3" s="47"/>
      <c r="C3" s="48"/>
      <c r="D3" s="48"/>
      <c r="E3" s="55"/>
      <c r="F3" s="56"/>
      <c r="G3" s="56"/>
      <c r="H3" s="56"/>
      <c r="I3" s="57"/>
      <c r="J3" s="58"/>
      <c r="K3" s="58"/>
      <c r="L3" s="58"/>
      <c r="M3" s="58"/>
      <c r="U3" s="1" t="s">
        <v>28</v>
      </c>
    </row>
    <row r="4" spans="1:21" ht="20.25" customHeight="1" x14ac:dyDescent="0.3">
      <c r="A4" s="49" t="s">
        <v>25</v>
      </c>
      <c r="B4" s="50"/>
      <c r="C4" s="21" t="s">
        <v>22</v>
      </c>
      <c r="D4" s="21" t="s">
        <v>23</v>
      </c>
      <c r="E4" s="21" t="s">
        <v>18</v>
      </c>
      <c r="F4" s="21" t="s">
        <v>22</v>
      </c>
      <c r="G4" s="48" t="s">
        <v>24</v>
      </c>
      <c r="H4" s="48"/>
      <c r="I4" s="48"/>
      <c r="J4" s="5" t="s">
        <v>0</v>
      </c>
      <c r="K4" s="3" t="s">
        <v>21</v>
      </c>
      <c r="L4" s="3" t="s">
        <v>1</v>
      </c>
      <c r="M4" s="3" t="s">
        <v>2</v>
      </c>
      <c r="U4" s="1" t="s">
        <v>29</v>
      </c>
    </row>
    <row r="5" spans="1:21" s="20" customFormat="1" ht="15.6" x14ac:dyDescent="0.3">
      <c r="A5" s="39" t="s">
        <v>81</v>
      </c>
      <c r="B5" s="39"/>
      <c r="C5" s="17" t="s">
        <v>54</v>
      </c>
      <c r="D5" s="18" t="s">
        <v>52</v>
      </c>
      <c r="E5" s="19" t="s">
        <v>53</v>
      </c>
      <c r="F5" s="19" t="s">
        <v>54</v>
      </c>
      <c r="G5" s="40"/>
      <c r="H5" s="40"/>
      <c r="I5" s="40"/>
      <c r="J5" s="6" t="s">
        <v>9</v>
      </c>
      <c r="K5" s="6" t="s">
        <v>20</v>
      </c>
      <c r="L5" s="7" t="s">
        <v>55</v>
      </c>
      <c r="M5" s="6" t="s">
        <v>9</v>
      </c>
      <c r="U5" s="20" t="s">
        <v>30</v>
      </c>
    </row>
    <row r="6" spans="1:21" ht="10.5" customHeight="1" x14ac:dyDescent="0.3">
      <c r="A6" s="41"/>
      <c r="B6" s="41"/>
      <c r="U6" s="1" t="s">
        <v>31</v>
      </c>
    </row>
    <row r="7" spans="1:21" s="4" customFormat="1" ht="16.5" customHeight="1" x14ac:dyDescent="0.3">
      <c r="A7" s="60" t="s">
        <v>4</v>
      </c>
      <c r="B7" s="59" t="s">
        <v>45</v>
      </c>
      <c r="C7" s="59" t="s">
        <v>3</v>
      </c>
      <c r="D7" s="59" t="s">
        <v>10</v>
      </c>
      <c r="E7" s="59" t="s">
        <v>11</v>
      </c>
      <c r="F7" s="59" t="s">
        <v>12</v>
      </c>
      <c r="G7" s="60" t="s">
        <v>13</v>
      </c>
      <c r="H7" s="60"/>
      <c r="I7" s="60"/>
      <c r="J7" s="60"/>
      <c r="K7" s="60" t="s">
        <v>14</v>
      </c>
      <c r="L7" s="60"/>
      <c r="M7" s="59" t="s">
        <v>42</v>
      </c>
      <c r="O7" s="59" t="s">
        <v>64</v>
      </c>
      <c r="P7" s="59" t="s">
        <v>8</v>
      </c>
      <c r="U7" s="4" t="s">
        <v>32</v>
      </c>
    </row>
    <row r="8" spans="1:21" s="20" customFormat="1" ht="33.75" customHeight="1" x14ac:dyDescent="0.3">
      <c r="A8" s="60"/>
      <c r="B8" s="59"/>
      <c r="C8" s="59"/>
      <c r="D8" s="59"/>
      <c r="E8" s="59"/>
      <c r="F8" s="59"/>
      <c r="G8" s="22" t="s">
        <v>5</v>
      </c>
      <c r="H8" s="22" t="s">
        <v>6</v>
      </c>
      <c r="I8" s="22" t="s">
        <v>7</v>
      </c>
      <c r="J8" s="22" t="s">
        <v>44</v>
      </c>
      <c r="K8" s="22" t="s">
        <v>15</v>
      </c>
      <c r="L8" s="23" t="s">
        <v>16</v>
      </c>
      <c r="M8" s="60"/>
      <c r="O8" s="59"/>
      <c r="P8" s="59"/>
      <c r="U8" s="20" t="s">
        <v>33</v>
      </c>
    </row>
    <row r="9" spans="1:21" s="14" customFormat="1" ht="57.6" x14ac:dyDescent="0.3">
      <c r="A9" s="28">
        <v>1</v>
      </c>
      <c r="B9" s="29" t="s">
        <v>57</v>
      </c>
      <c r="C9" s="27" t="s">
        <v>58</v>
      </c>
      <c r="D9" s="27" t="s">
        <v>59</v>
      </c>
      <c r="E9" s="11" t="s">
        <v>60</v>
      </c>
      <c r="F9" s="11" t="s">
        <v>61</v>
      </c>
      <c r="G9" s="12">
        <v>3</v>
      </c>
      <c r="H9" s="12">
        <v>2</v>
      </c>
      <c r="I9" s="12">
        <f>G9*H9</f>
        <v>6</v>
      </c>
      <c r="J9" s="13" t="str">
        <f>IF(I9&lt;3,"Tidak Signifikan",IF(AND(I9&gt;=3,I9&lt;=4),"Rendah",IF(AND(I9&gt;=5,I9&lt;=9),"Moderat",IF(AND(I9&gt;=10,I9&lt;=14),"Tinggi","Katastropik"))))</f>
        <v>Moderat</v>
      </c>
      <c r="K9" s="2" t="s">
        <v>62</v>
      </c>
      <c r="L9" s="2" t="s">
        <v>63</v>
      </c>
      <c r="M9" s="27" t="s">
        <v>56</v>
      </c>
      <c r="O9" s="12"/>
      <c r="P9" s="12"/>
      <c r="U9" s="14" t="s">
        <v>34</v>
      </c>
    </row>
    <row r="10" spans="1:21" s="14" customFormat="1" ht="100.5" customHeight="1" x14ac:dyDescent="0.3">
      <c r="A10" s="32">
        <v>2</v>
      </c>
      <c r="B10" s="33" t="s">
        <v>66</v>
      </c>
      <c r="C10" s="27" t="s">
        <v>58</v>
      </c>
      <c r="D10" s="27" t="s">
        <v>67</v>
      </c>
      <c r="E10" s="30" t="s">
        <v>68</v>
      </c>
      <c r="F10" s="30" t="s">
        <v>69</v>
      </c>
      <c r="G10" s="27">
        <v>3</v>
      </c>
      <c r="H10" s="27">
        <v>2</v>
      </c>
      <c r="I10" s="27">
        <f t="shared" ref="I10:I29" si="0">G10*H10</f>
        <v>6</v>
      </c>
      <c r="J10" s="31" t="str">
        <f t="shared" ref="J10:J29" si="1">IF(I10&lt;3,"Tidak Signifikan",IF(AND(I10&gt;=3,I10&lt;=4),"Rendah",IF(AND(I10&gt;=5,I10&lt;=9),"Moderat",IF(AND(I10&gt;=10,I10&lt;=14),"Tinggi","Katastropik"))))</f>
        <v>Moderat</v>
      </c>
      <c r="K10" s="29" t="s">
        <v>70</v>
      </c>
      <c r="L10" s="29" t="s">
        <v>71</v>
      </c>
      <c r="M10" s="27" t="s">
        <v>65</v>
      </c>
      <c r="O10" s="12"/>
      <c r="P10" s="12"/>
      <c r="U10" s="14" t="s">
        <v>35</v>
      </c>
    </row>
    <row r="11" spans="1:21" s="14" customFormat="1" ht="125.25" customHeight="1" x14ac:dyDescent="0.3">
      <c r="A11" s="32">
        <v>3</v>
      </c>
      <c r="B11" s="33" t="s">
        <v>73</v>
      </c>
      <c r="C11" s="27" t="s">
        <v>40</v>
      </c>
      <c r="D11" s="27" t="s">
        <v>74</v>
      </c>
      <c r="E11" s="30" t="s">
        <v>76</v>
      </c>
      <c r="F11" s="30" t="s">
        <v>75</v>
      </c>
      <c r="G11" s="27">
        <v>2</v>
      </c>
      <c r="H11" s="27">
        <v>2</v>
      </c>
      <c r="I11" s="27">
        <f t="shared" si="0"/>
        <v>4</v>
      </c>
      <c r="J11" s="31" t="str">
        <f t="shared" si="1"/>
        <v>Rendah</v>
      </c>
      <c r="K11" s="2" t="s">
        <v>46</v>
      </c>
      <c r="L11" s="2" t="s">
        <v>47</v>
      </c>
      <c r="M11" s="27" t="s">
        <v>72</v>
      </c>
      <c r="O11" s="12"/>
      <c r="P11" s="12"/>
      <c r="U11" s="14" t="s">
        <v>36</v>
      </c>
    </row>
    <row r="12" spans="1:21" s="14" customFormat="1" ht="72" x14ac:dyDescent="0.3">
      <c r="A12" s="28">
        <v>4</v>
      </c>
      <c r="B12" s="29" t="s">
        <v>83</v>
      </c>
      <c r="C12" s="27" t="s">
        <v>78</v>
      </c>
      <c r="D12" s="27" t="s">
        <v>79</v>
      </c>
      <c r="E12" s="29" t="s">
        <v>80</v>
      </c>
      <c r="F12" s="11" t="s">
        <v>82</v>
      </c>
      <c r="G12" s="12">
        <v>2</v>
      </c>
      <c r="H12" s="12">
        <v>3</v>
      </c>
      <c r="I12" s="12">
        <f t="shared" si="0"/>
        <v>6</v>
      </c>
      <c r="J12" s="13" t="str">
        <f t="shared" si="1"/>
        <v>Moderat</v>
      </c>
      <c r="K12" s="2" t="s">
        <v>84</v>
      </c>
      <c r="L12" s="2" t="s">
        <v>85</v>
      </c>
      <c r="M12" s="27" t="s">
        <v>77</v>
      </c>
      <c r="O12" s="12"/>
      <c r="P12" s="12"/>
      <c r="U12" s="14" t="s">
        <v>37</v>
      </c>
    </row>
    <row r="13" spans="1:21" s="14" customFormat="1" ht="60.75" customHeight="1" x14ac:dyDescent="0.3">
      <c r="A13" s="28">
        <v>5</v>
      </c>
      <c r="B13" s="29" t="s">
        <v>87</v>
      </c>
      <c r="C13" s="27" t="s">
        <v>88</v>
      </c>
      <c r="D13" s="27" t="s">
        <v>89</v>
      </c>
      <c r="E13" s="30" t="s">
        <v>90</v>
      </c>
      <c r="F13" s="29" t="s">
        <v>91</v>
      </c>
      <c r="G13" s="12">
        <v>3</v>
      </c>
      <c r="H13" s="12">
        <v>3</v>
      </c>
      <c r="I13" s="12">
        <f t="shared" si="0"/>
        <v>9</v>
      </c>
      <c r="J13" s="13" t="str">
        <f t="shared" si="1"/>
        <v>Moderat</v>
      </c>
      <c r="K13" s="11" t="s">
        <v>92</v>
      </c>
      <c r="L13" s="2" t="s">
        <v>93</v>
      </c>
      <c r="M13" s="27" t="s">
        <v>86</v>
      </c>
      <c r="O13" s="12"/>
      <c r="P13" s="12"/>
      <c r="U13" s="14" t="s">
        <v>38</v>
      </c>
    </row>
    <row r="14" spans="1:21" s="14" customFormat="1" ht="107.25" customHeight="1" x14ac:dyDescent="0.3">
      <c r="A14" s="28">
        <v>6</v>
      </c>
      <c r="B14" s="34" t="s">
        <v>95</v>
      </c>
      <c r="C14" s="27" t="s">
        <v>96</v>
      </c>
      <c r="D14" s="35" t="s">
        <v>97</v>
      </c>
      <c r="E14" s="35" t="s">
        <v>98</v>
      </c>
      <c r="F14" s="35" t="s">
        <v>99</v>
      </c>
      <c r="G14" s="35">
        <v>2</v>
      </c>
      <c r="H14" s="35">
        <v>3</v>
      </c>
      <c r="I14" s="27">
        <f t="shared" si="0"/>
        <v>6</v>
      </c>
      <c r="J14" s="36" t="str">
        <f t="shared" si="1"/>
        <v>Moderat</v>
      </c>
      <c r="K14" s="34" t="s">
        <v>100</v>
      </c>
      <c r="L14" s="35" t="s">
        <v>101</v>
      </c>
      <c r="M14" s="27" t="s">
        <v>94</v>
      </c>
      <c r="O14" s="25"/>
      <c r="P14" s="12"/>
      <c r="U14" s="14" t="s">
        <v>39</v>
      </c>
    </row>
    <row r="15" spans="1:21" s="14" customFormat="1" ht="78.75" customHeight="1" x14ac:dyDescent="0.3">
      <c r="A15" s="28">
        <v>7</v>
      </c>
      <c r="B15" s="29" t="s">
        <v>103</v>
      </c>
      <c r="C15" s="27" t="s">
        <v>88</v>
      </c>
      <c r="D15" s="27" t="s">
        <v>104</v>
      </c>
      <c r="E15" s="2" t="s">
        <v>105</v>
      </c>
      <c r="F15" s="2" t="s">
        <v>106</v>
      </c>
      <c r="G15" s="12">
        <v>3</v>
      </c>
      <c r="H15" s="12">
        <v>3</v>
      </c>
      <c r="I15" s="12">
        <f t="shared" si="0"/>
        <v>9</v>
      </c>
      <c r="J15" s="13" t="str">
        <f t="shared" si="1"/>
        <v>Moderat</v>
      </c>
      <c r="K15" s="2" t="s">
        <v>107</v>
      </c>
      <c r="L15" s="2" t="s">
        <v>108</v>
      </c>
      <c r="M15" s="27" t="s">
        <v>102</v>
      </c>
      <c r="O15" s="12"/>
      <c r="P15" s="12"/>
      <c r="U15" s="14" t="s">
        <v>40</v>
      </c>
    </row>
    <row r="16" spans="1:21" s="14" customFormat="1" ht="93.75" customHeight="1" x14ac:dyDescent="0.3">
      <c r="A16" s="28">
        <v>8</v>
      </c>
      <c r="B16" s="29" t="s">
        <v>110</v>
      </c>
      <c r="C16" s="27" t="s">
        <v>88</v>
      </c>
      <c r="D16" s="37" t="s">
        <v>111</v>
      </c>
      <c r="E16" s="2" t="s">
        <v>112</v>
      </c>
      <c r="F16" s="11" t="s">
        <v>113</v>
      </c>
      <c r="G16" s="12">
        <v>2</v>
      </c>
      <c r="H16" s="12">
        <v>1</v>
      </c>
      <c r="I16" s="12">
        <f t="shared" si="0"/>
        <v>2</v>
      </c>
      <c r="J16" s="13" t="str">
        <f t="shared" si="1"/>
        <v>Tidak Signifikan</v>
      </c>
      <c r="K16" s="2" t="s">
        <v>114</v>
      </c>
      <c r="L16" s="2" t="s">
        <v>115</v>
      </c>
      <c r="M16" s="27" t="s">
        <v>109</v>
      </c>
      <c r="O16" s="12"/>
      <c r="P16" s="12"/>
      <c r="U16" s="14" t="s">
        <v>41</v>
      </c>
    </row>
    <row r="17" spans="1:21" s="14" customFormat="1" ht="81.75" customHeight="1" x14ac:dyDescent="0.3">
      <c r="A17" s="28">
        <v>9</v>
      </c>
      <c r="B17" s="29" t="s">
        <v>117</v>
      </c>
      <c r="C17" s="27" t="s">
        <v>118</v>
      </c>
      <c r="D17" s="37" t="s">
        <v>119</v>
      </c>
      <c r="E17" s="2" t="s">
        <v>120</v>
      </c>
      <c r="F17" s="2" t="s">
        <v>121</v>
      </c>
      <c r="G17" s="12">
        <v>3</v>
      </c>
      <c r="H17" s="12">
        <v>4</v>
      </c>
      <c r="I17" s="12">
        <f t="shared" si="0"/>
        <v>12</v>
      </c>
      <c r="J17" s="13" t="str">
        <f t="shared" si="1"/>
        <v>Tinggi</v>
      </c>
      <c r="K17" s="2" t="s">
        <v>122</v>
      </c>
      <c r="L17" s="2" t="s">
        <v>123</v>
      </c>
      <c r="M17" s="27" t="s">
        <v>116</v>
      </c>
      <c r="O17" s="12"/>
      <c r="P17" s="12"/>
      <c r="U17" s="14" t="s">
        <v>41</v>
      </c>
    </row>
    <row r="18" spans="1:21" s="15" customFormat="1" ht="135" customHeight="1" x14ac:dyDescent="0.3">
      <c r="A18" s="27">
        <v>10</v>
      </c>
      <c r="B18" s="29" t="s">
        <v>125</v>
      </c>
      <c r="C18" s="27" t="s">
        <v>88</v>
      </c>
      <c r="D18" s="27" t="s">
        <v>126</v>
      </c>
      <c r="E18" s="30" t="s">
        <v>127</v>
      </c>
      <c r="F18" s="30" t="s">
        <v>128</v>
      </c>
      <c r="G18" s="27">
        <v>2</v>
      </c>
      <c r="H18" s="27">
        <v>3</v>
      </c>
      <c r="I18" s="27">
        <f t="shared" si="0"/>
        <v>6</v>
      </c>
      <c r="J18" s="31" t="str">
        <f t="shared" si="1"/>
        <v>Moderat</v>
      </c>
      <c r="K18" s="30" t="s">
        <v>129</v>
      </c>
      <c r="L18" s="30" t="s">
        <v>130</v>
      </c>
      <c r="M18" s="27" t="s">
        <v>124</v>
      </c>
      <c r="O18" s="25"/>
      <c r="P18" s="12"/>
      <c r="U18" s="15" t="s">
        <v>41</v>
      </c>
    </row>
    <row r="19" spans="1:21" s="15" customFormat="1" ht="43.2" x14ac:dyDescent="0.3">
      <c r="A19" s="27">
        <v>11</v>
      </c>
      <c r="B19" s="29" t="s">
        <v>131</v>
      </c>
      <c r="C19" s="27" t="s">
        <v>88</v>
      </c>
      <c r="D19" s="27" t="s">
        <v>132</v>
      </c>
      <c r="E19" s="30" t="s">
        <v>133</v>
      </c>
      <c r="F19" s="30" t="s">
        <v>134</v>
      </c>
      <c r="G19" s="27">
        <v>2</v>
      </c>
      <c r="H19" s="27">
        <v>2</v>
      </c>
      <c r="I19" s="27">
        <f t="shared" si="0"/>
        <v>4</v>
      </c>
      <c r="J19" s="13" t="str">
        <f t="shared" si="1"/>
        <v>Rendah</v>
      </c>
      <c r="K19" s="30" t="s">
        <v>135</v>
      </c>
      <c r="L19" s="38" t="s">
        <v>136</v>
      </c>
      <c r="M19" s="27" t="s">
        <v>48</v>
      </c>
      <c r="O19" s="26"/>
      <c r="P19" s="12"/>
      <c r="U19" s="15" t="s">
        <v>41</v>
      </c>
    </row>
    <row r="20" spans="1:21" s="15" customFormat="1" ht="57.6" x14ac:dyDescent="0.3">
      <c r="A20" s="12">
        <v>12</v>
      </c>
      <c r="B20" s="2" t="s">
        <v>138</v>
      </c>
      <c r="C20" s="12" t="s">
        <v>88</v>
      </c>
      <c r="D20" s="12" t="s">
        <v>137</v>
      </c>
      <c r="E20" s="11" t="s">
        <v>139</v>
      </c>
      <c r="F20" s="11" t="s">
        <v>140</v>
      </c>
      <c r="G20" s="27">
        <v>3</v>
      </c>
      <c r="H20" s="27">
        <v>2</v>
      </c>
      <c r="I20" s="27">
        <f t="shared" si="0"/>
        <v>6</v>
      </c>
      <c r="J20" s="13" t="str">
        <f t="shared" si="1"/>
        <v>Moderat</v>
      </c>
      <c r="K20" s="29" t="s">
        <v>141</v>
      </c>
      <c r="L20" s="11" t="s">
        <v>142</v>
      </c>
      <c r="M20" s="27" t="s">
        <v>137</v>
      </c>
      <c r="O20" s="12"/>
      <c r="P20" s="12"/>
      <c r="U20" s="15" t="s">
        <v>41</v>
      </c>
    </row>
    <row r="21" spans="1:21" s="15" customFormat="1" ht="106.8" customHeight="1" x14ac:dyDescent="0.3">
      <c r="A21" s="27">
        <v>13</v>
      </c>
      <c r="B21" s="29" t="s">
        <v>144</v>
      </c>
      <c r="C21" s="27" t="s">
        <v>88</v>
      </c>
      <c r="D21" s="37" t="s">
        <v>145</v>
      </c>
      <c r="E21" s="30" t="s">
        <v>146</v>
      </c>
      <c r="F21" s="30" t="s">
        <v>147</v>
      </c>
      <c r="G21" s="27">
        <v>2</v>
      </c>
      <c r="H21" s="27">
        <v>2</v>
      </c>
      <c r="I21" s="27">
        <f t="shared" si="0"/>
        <v>4</v>
      </c>
      <c r="J21" s="31" t="str">
        <f t="shared" si="1"/>
        <v>Rendah</v>
      </c>
      <c r="K21" s="30" t="s">
        <v>148</v>
      </c>
      <c r="L21" s="30" t="s">
        <v>149</v>
      </c>
      <c r="M21" s="37" t="s">
        <v>143</v>
      </c>
      <c r="O21" s="24"/>
      <c r="P21" s="12"/>
      <c r="U21" s="15" t="s">
        <v>41</v>
      </c>
    </row>
    <row r="22" spans="1:21" s="15" customFormat="1" ht="111" customHeight="1" x14ac:dyDescent="0.3">
      <c r="A22" s="27">
        <v>14</v>
      </c>
      <c r="B22" s="30" t="s">
        <v>151</v>
      </c>
      <c r="C22" s="27" t="s">
        <v>88</v>
      </c>
      <c r="D22" s="37" t="s">
        <v>152</v>
      </c>
      <c r="E22" s="30" t="s">
        <v>154</v>
      </c>
      <c r="F22" s="30" t="s">
        <v>153</v>
      </c>
      <c r="G22" s="27">
        <v>3</v>
      </c>
      <c r="H22" s="27">
        <v>3</v>
      </c>
      <c r="I22" s="27">
        <f t="shared" si="0"/>
        <v>9</v>
      </c>
      <c r="J22" s="31" t="str">
        <f t="shared" si="1"/>
        <v>Moderat</v>
      </c>
      <c r="K22" s="37" t="s">
        <v>155</v>
      </c>
      <c r="L22" s="30" t="s">
        <v>156</v>
      </c>
      <c r="M22" s="37" t="s">
        <v>150</v>
      </c>
      <c r="O22" s="12"/>
      <c r="P22" s="12"/>
      <c r="U22" s="15" t="s">
        <v>41</v>
      </c>
    </row>
    <row r="23" spans="1:21" s="15" customFormat="1" ht="57.6" x14ac:dyDescent="0.3">
      <c r="A23" s="27">
        <v>15</v>
      </c>
      <c r="B23" s="29" t="s">
        <v>49</v>
      </c>
      <c r="C23" s="27" t="s">
        <v>88</v>
      </c>
      <c r="D23" s="37" t="s">
        <v>50</v>
      </c>
      <c r="E23" s="30" t="s">
        <v>157</v>
      </c>
      <c r="F23" s="30" t="s">
        <v>158</v>
      </c>
      <c r="G23" s="27">
        <v>3</v>
      </c>
      <c r="H23" s="27">
        <v>2</v>
      </c>
      <c r="I23" s="27">
        <f t="shared" si="0"/>
        <v>6</v>
      </c>
      <c r="J23" s="31" t="str">
        <f t="shared" si="1"/>
        <v>Moderat</v>
      </c>
      <c r="K23" s="30" t="s">
        <v>159</v>
      </c>
      <c r="L23" s="11" t="s">
        <v>160</v>
      </c>
      <c r="M23" s="37" t="s">
        <v>50</v>
      </c>
      <c r="O23" s="25"/>
      <c r="P23" s="12"/>
      <c r="U23" s="15" t="s">
        <v>41</v>
      </c>
    </row>
    <row r="24" spans="1:21" s="15" customFormat="1" ht="100.8" x14ac:dyDescent="0.3">
      <c r="A24" s="27">
        <v>16</v>
      </c>
      <c r="B24" s="30" t="s">
        <v>162</v>
      </c>
      <c r="C24" s="27" t="s">
        <v>88</v>
      </c>
      <c r="D24" s="37" t="s">
        <v>163</v>
      </c>
      <c r="E24" s="30" t="s">
        <v>164</v>
      </c>
      <c r="F24" s="30" t="s">
        <v>165</v>
      </c>
      <c r="G24" s="27">
        <v>2</v>
      </c>
      <c r="H24" s="27">
        <v>3</v>
      </c>
      <c r="I24" s="27">
        <f t="shared" si="0"/>
        <v>6</v>
      </c>
      <c r="J24" s="31" t="str">
        <f t="shared" si="1"/>
        <v>Moderat</v>
      </c>
      <c r="K24" s="30" t="s">
        <v>166</v>
      </c>
      <c r="L24" s="30" t="s">
        <v>167</v>
      </c>
      <c r="M24" s="37" t="s">
        <v>161</v>
      </c>
      <c r="O24" s="12"/>
      <c r="P24" s="12"/>
      <c r="U24" s="15" t="s">
        <v>41</v>
      </c>
    </row>
    <row r="25" spans="1:21" s="15" customFormat="1" ht="114" customHeight="1" x14ac:dyDescent="0.3">
      <c r="A25" s="27">
        <v>17</v>
      </c>
      <c r="B25" s="30" t="s">
        <v>169</v>
      </c>
      <c r="C25" s="37" t="s">
        <v>88</v>
      </c>
      <c r="D25" s="37" t="s">
        <v>170</v>
      </c>
      <c r="E25" s="30" t="s">
        <v>171</v>
      </c>
      <c r="F25" s="30" t="s">
        <v>172</v>
      </c>
      <c r="G25" s="27">
        <v>2</v>
      </c>
      <c r="H25" s="27">
        <v>2</v>
      </c>
      <c r="I25" s="27">
        <f t="shared" si="0"/>
        <v>4</v>
      </c>
      <c r="J25" s="31" t="str">
        <f t="shared" si="1"/>
        <v>Rendah</v>
      </c>
      <c r="K25" s="30" t="s">
        <v>173</v>
      </c>
      <c r="L25" s="30" t="s">
        <v>174</v>
      </c>
      <c r="M25" s="37" t="s">
        <v>168</v>
      </c>
      <c r="O25" s="26"/>
      <c r="P25" s="12"/>
      <c r="U25" s="15" t="s">
        <v>41</v>
      </c>
    </row>
    <row r="26" spans="1:21" s="15" customFormat="1" ht="114" customHeight="1" x14ac:dyDescent="0.3">
      <c r="A26" s="27">
        <v>18</v>
      </c>
      <c r="B26" s="30" t="s">
        <v>176</v>
      </c>
      <c r="C26" s="37" t="s">
        <v>88</v>
      </c>
      <c r="D26" s="37" t="s">
        <v>177</v>
      </c>
      <c r="E26" s="30" t="s">
        <v>178</v>
      </c>
      <c r="F26" s="30" t="s">
        <v>179</v>
      </c>
      <c r="G26" s="27">
        <v>3</v>
      </c>
      <c r="H26" s="27">
        <v>2</v>
      </c>
      <c r="I26" s="27">
        <f t="shared" si="0"/>
        <v>6</v>
      </c>
      <c r="J26" s="31" t="str">
        <f t="shared" si="1"/>
        <v>Moderat</v>
      </c>
      <c r="K26" s="30" t="s">
        <v>180</v>
      </c>
      <c r="L26" s="30" t="s">
        <v>181</v>
      </c>
      <c r="M26" s="37" t="s">
        <v>175</v>
      </c>
      <c r="O26" s="26"/>
      <c r="P26" s="12"/>
    </row>
    <row r="27" spans="1:21" s="15" customFormat="1" ht="114" customHeight="1" x14ac:dyDescent="0.3">
      <c r="A27" s="27">
        <v>19</v>
      </c>
      <c r="B27" s="30" t="s">
        <v>183</v>
      </c>
      <c r="C27" s="37" t="s">
        <v>88</v>
      </c>
      <c r="D27" s="37" t="s">
        <v>184</v>
      </c>
      <c r="E27" s="30" t="s">
        <v>185</v>
      </c>
      <c r="F27" s="30" t="s">
        <v>186</v>
      </c>
      <c r="G27" s="27">
        <v>3</v>
      </c>
      <c r="H27" s="27">
        <v>2</v>
      </c>
      <c r="I27" s="27">
        <f t="shared" si="0"/>
        <v>6</v>
      </c>
      <c r="J27" s="31" t="str">
        <f t="shared" si="1"/>
        <v>Moderat</v>
      </c>
      <c r="K27" s="30" t="s">
        <v>187</v>
      </c>
      <c r="L27" s="30" t="s">
        <v>188</v>
      </c>
      <c r="M27" s="37" t="s">
        <v>182</v>
      </c>
      <c r="O27" s="26"/>
      <c r="P27" s="12"/>
    </row>
    <row r="28" spans="1:21" s="15" customFormat="1" ht="114" customHeight="1" x14ac:dyDescent="0.3">
      <c r="A28" s="27">
        <v>20</v>
      </c>
      <c r="B28" s="30" t="s">
        <v>190</v>
      </c>
      <c r="C28" s="37" t="s">
        <v>88</v>
      </c>
      <c r="D28" s="37" t="s">
        <v>191</v>
      </c>
      <c r="E28" s="30" t="s">
        <v>192</v>
      </c>
      <c r="F28" s="30" t="s">
        <v>193</v>
      </c>
      <c r="G28" s="27">
        <v>3</v>
      </c>
      <c r="H28" s="27">
        <v>2</v>
      </c>
      <c r="I28" s="27">
        <f t="shared" si="0"/>
        <v>6</v>
      </c>
      <c r="J28" s="31" t="str">
        <f t="shared" si="1"/>
        <v>Moderat</v>
      </c>
      <c r="K28" s="30" t="s">
        <v>194</v>
      </c>
      <c r="L28" s="30" t="s">
        <v>195</v>
      </c>
      <c r="M28" s="37" t="s">
        <v>189</v>
      </c>
      <c r="O28" s="26"/>
      <c r="P28" s="12"/>
    </row>
    <row r="29" spans="1:21" s="15" customFormat="1" ht="72" x14ac:dyDescent="0.3">
      <c r="A29" s="12">
        <v>21</v>
      </c>
      <c r="B29" s="2" t="s">
        <v>197</v>
      </c>
      <c r="C29" s="12" t="s">
        <v>88</v>
      </c>
      <c r="D29" s="12" t="s">
        <v>198</v>
      </c>
      <c r="E29" s="2" t="s">
        <v>199</v>
      </c>
      <c r="F29" s="11" t="s">
        <v>200</v>
      </c>
      <c r="G29" s="12">
        <v>2</v>
      </c>
      <c r="H29" s="12">
        <v>3</v>
      </c>
      <c r="I29" s="12">
        <f t="shared" si="0"/>
        <v>6</v>
      </c>
      <c r="J29" s="13" t="str">
        <f t="shared" si="1"/>
        <v>Moderat</v>
      </c>
      <c r="K29" s="16" t="s">
        <v>201</v>
      </c>
      <c r="L29" s="11" t="s">
        <v>202</v>
      </c>
      <c r="M29" s="27" t="s">
        <v>196</v>
      </c>
      <c r="O29" s="24" t="s">
        <v>51</v>
      </c>
      <c r="P29" s="12"/>
      <c r="U29" s="15" t="s">
        <v>41</v>
      </c>
    </row>
    <row r="35" spans="11:11" x14ac:dyDescent="0.3">
      <c r="K35" s="10"/>
    </row>
    <row r="50" spans="11:11" x14ac:dyDescent="0.3">
      <c r="K50" s="8"/>
    </row>
    <row r="58" spans="11:11" x14ac:dyDescent="0.3">
      <c r="K58" s="9"/>
    </row>
    <row r="59" spans="11:11" x14ac:dyDescent="0.3">
      <c r="K59" s="8"/>
    </row>
    <row r="60" spans="11:11" x14ac:dyDescent="0.3">
      <c r="K60" s="8"/>
    </row>
    <row r="61" spans="11:11" x14ac:dyDescent="0.3">
      <c r="K61" s="8"/>
    </row>
    <row r="62" spans="11:11" x14ac:dyDescent="0.3">
      <c r="K62" s="8"/>
    </row>
    <row r="63" spans="11:11" x14ac:dyDescent="0.3">
      <c r="K63" s="8"/>
    </row>
    <row r="64" spans="11:11" x14ac:dyDescent="0.3">
      <c r="K64" s="8"/>
    </row>
    <row r="65" spans="11:11" x14ac:dyDescent="0.3">
      <c r="K65" s="8"/>
    </row>
    <row r="66" spans="11:11" x14ac:dyDescent="0.3">
      <c r="K66" s="8"/>
    </row>
    <row r="67" spans="11:11" x14ac:dyDescent="0.3">
      <c r="K67" s="8"/>
    </row>
    <row r="68" spans="11:11" x14ac:dyDescent="0.3">
      <c r="K68" s="8"/>
    </row>
  </sheetData>
  <mergeCells count="21">
    <mergeCell ref="A4:B4"/>
    <mergeCell ref="G4:I4"/>
    <mergeCell ref="A1:B3"/>
    <mergeCell ref="C1:M1"/>
    <mergeCell ref="C2:D3"/>
    <mergeCell ref="E2:I3"/>
    <mergeCell ref="J2:M3"/>
    <mergeCell ref="K7:L7"/>
    <mergeCell ref="M7:M8"/>
    <mergeCell ref="O7:O8"/>
    <mergeCell ref="P7:P8"/>
    <mergeCell ref="A5:B5"/>
    <mergeCell ref="G5:I5"/>
    <mergeCell ref="A6:B6"/>
    <mergeCell ref="A7:A8"/>
    <mergeCell ref="B7:B8"/>
    <mergeCell ref="C7:C8"/>
    <mergeCell ref="D7:D8"/>
    <mergeCell ref="E7:E8"/>
    <mergeCell ref="F7:F8"/>
    <mergeCell ref="G7:J7"/>
  </mergeCells>
  <conditionalFormatting sqref="J9:J29">
    <cfRule type="containsText" dxfId="4" priority="1" operator="containsText" text="Katastropik">
      <formula>NOT(ISERROR(SEARCH("Katastropik",J9)))</formula>
    </cfRule>
    <cfRule type="containsText" dxfId="3" priority="2" operator="containsText" text="Tinggi">
      <formula>NOT(ISERROR(SEARCH("Tinggi",J9)))</formula>
    </cfRule>
    <cfRule type="containsText" dxfId="2" priority="3" operator="containsText" text="Moderat">
      <formula>NOT(ISERROR(SEARCH("Moderat",J9)))</formula>
    </cfRule>
    <cfRule type="containsText" dxfId="1" priority="4" operator="containsText" text="Rendah">
      <formula>NOT(ISERROR(SEARCH("Rendah",J9)))</formula>
    </cfRule>
    <cfRule type="containsText" dxfId="0" priority="5" operator="containsText" text="Tidak Signifikan">
      <formula>NOT(ISERROR(SEARCH("Tidak Signifikan",J9)))</formula>
    </cfRule>
  </conditionalFormatting>
  <dataValidations count="1">
    <dataValidation type="list" allowBlank="1" showInputMessage="1" showErrorMessage="1" sqref="E2:I3" xr:uid="{FE07E46F-2B0B-4F23-A0A6-ABD2C9FB8830}">
      <formula1>$U$1:$U$16</formula1>
    </dataValidation>
  </dataValidations>
  <pageMargins left="0.23622047244094491" right="0.23622047244094491" top="0.39370078740157483" bottom="0.39370078740157483" header="0.31496062992125984" footer="0.31496062992125984"/>
  <pageSetup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Sarmut R&amp;D</vt:lpstr>
      <vt:lpstr>'Sarmut R&amp;D'!Print_Area</vt:lpstr>
      <vt:lpstr>'Sarmut R&amp;D'!Print_Titles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MT05</dc:creator>
  <cp:lastModifiedBy>Ivo</cp:lastModifiedBy>
  <dcterms:created xsi:type="dcterms:W3CDTF">2024-06-12T00:41:19Z</dcterms:created>
  <dcterms:modified xsi:type="dcterms:W3CDTF">2025-03-21T03:15:42Z</dcterms:modified>
</cp:coreProperties>
</file>