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adan\AppData\Local\Microsoft\Windows\INetCache\Content.Outlook\EF8WLVBU\"/>
    </mc:Choice>
  </mc:AlternateContent>
  <xr:revisionPtr revIDLastSave="0" documentId="13_ncr:1_{B1E84622-E64F-4049-9184-EAFB74470136}" xr6:coauthVersionLast="47" xr6:coauthVersionMax="47" xr10:uidLastSave="{00000000-0000-0000-0000-000000000000}"/>
  <bookViews>
    <workbookView xWindow="-108" yWindow="-108" windowWidth="23256" windowHeight="13176" xr2:uid="{ED96D23B-03C7-452D-8B2F-822E07E1B989}"/>
  </bookViews>
  <sheets>
    <sheet name="PLAN &amp; REALISASI" sheetId="1" r:id="rId1"/>
  </sheets>
  <externalReferences>
    <externalReference r:id="rId2"/>
    <externalReference r:id="rId3"/>
    <externalReference r:id="rId4"/>
  </externalReferences>
  <definedNames>
    <definedName name="_____xlnm.Print_Area_1">#REF!</definedName>
    <definedName name="_____xlnm.Print_Area_10">#REF!</definedName>
    <definedName name="_____xlnm.Print_Area_11">#REF!</definedName>
    <definedName name="_____xlnm.Print_Area_13">#REF!</definedName>
    <definedName name="_____xlnm.Print_Area_15">#REF!</definedName>
    <definedName name="_____xlnm.Print_Area_16">#REF!</definedName>
    <definedName name="_____xlnm.Print_Area_17">#REF!</definedName>
    <definedName name="_____xlnm.Print_Area_18">#REF!</definedName>
    <definedName name="_____xlnm.Print_Area_19">#REF!</definedName>
    <definedName name="_____xlnm.Print_Area_2">#REF!</definedName>
    <definedName name="_____xlnm.Print_Area_20">#REF!</definedName>
    <definedName name="_____xlnm.Print_Area_21">#REF!</definedName>
    <definedName name="_____xlnm.Print_Area_22">#REF!</definedName>
    <definedName name="_____xlnm.Print_Area_23">#REF!</definedName>
    <definedName name="_____xlnm.Print_Area_24">#REF!</definedName>
    <definedName name="_____xlnm.Print_Area_4">#REF!</definedName>
    <definedName name="_____xlnm.Print_Area_5">#REF!</definedName>
    <definedName name="_____xlnm.Print_Area_7">#REF!</definedName>
    <definedName name="_____xlnm.Print_Area_8">#REF!</definedName>
    <definedName name="_____xlnm.Print_Area_9">#REF!</definedName>
    <definedName name="____xlnm.Print_Area_1">#REF!</definedName>
    <definedName name="____xlnm.Print_Area_10">#REF!</definedName>
    <definedName name="____xlnm.Print_Area_11">#REF!</definedName>
    <definedName name="____xlnm.Print_Area_13">#REF!</definedName>
    <definedName name="____xlnm.Print_Area_15">#REF!</definedName>
    <definedName name="____xlnm.Print_Area_16">#REF!</definedName>
    <definedName name="____xlnm.Print_Area_17">#REF!</definedName>
    <definedName name="____xlnm.Print_Area_18">#REF!</definedName>
    <definedName name="____xlnm.Print_Area_19">#REF!</definedName>
    <definedName name="____xlnm.Print_Area_2">#REF!</definedName>
    <definedName name="____xlnm.Print_Area_20">#REF!</definedName>
    <definedName name="____xlnm.Print_Area_21">#REF!</definedName>
    <definedName name="____xlnm.Print_Area_22">#REF!</definedName>
    <definedName name="____xlnm.Print_Area_23">#REF!</definedName>
    <definedName name="____xlnm.Print_Area_24">#REF!</definedName>
    <definedName name="____xlnm.Print_Area_4">#REF!</definedName>
    <definedName name="____xlnm.Print_Area_5">#REF!</definedName>
    <definedName name="____xlnm.Print_Area_7">#REF!</definedName>
    <definedName name="____xlnm.Print_Area_8">#REF!</definedName>
    <definedName name="____xlnm.Print_Area_9">#REF!</definedName>
    <definedName name="___xlnm.Print_Area_1">#REF!</definedName>
    <definedName name="___xlnm.Print_Area_10">#REF!</definedName>
    <definedName name="___xlnm.Print_Area_11">#REF!</definedName>
    <definedName name="___xlnm.Print_Area_13">#REF!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4">#REF!</definedName>
    <definedName name="___xlnm.Print_Area_5">#REF!</definedName>
    <definedName name="___xlnm.Print_Area_7">#REF!</definedName>
    <definedName name="___xlnm.Print_Area_8">#REF!</definedName>
    <definedName name="___xlnm.Print_Area_9">#REF!</definedName>
    <definedName name="__xlnm.Print_Area_1" localSheetId="0">#REF!</definedName>
    <definedName name="__xlnm.Print_Area_1">#REF!</definedName>
    <definedName name="__xlnm.Print_Area_10" localSheetId="0">#REF!</definedName>
    <definedName name="__xlnm.Print_Area_10">#REF!</definedName>
    <definedName name="__xlnm.Print_Area_11" localSheetId="0">#REF!</definedName>
    <definedName name="__xlnm.Print_Area_11">#REF!</definedName>
    <definedName name="__xlnm.Print_Area_13" localSheetId="0">#REF!</definedName>
    <definedName name="__xlnm.Print_Area_13">#REF!</definedName>
    <definedName name="__xlnm.Print_Area_15" localSheetId="0">#REF!</definedName>
    <definedName name="__xlnm.Print_Area_15">#REF!</definedName>
    <definedName name="__xlnm.Print_Area_16" localSheetId="0">#REF!</definedName>
    <definedName name="__xlnm.Print_Area_16">#REF!</definedName>
    <definedName name="__xlnm.Print_Area_17" localSheetId="0">#REF!</definedName>
    <definedName name="__xlnm.Print_Area_17">#REF!</definedName>
    <definedName name="__xlnm.Print_Area_18" localSheetId="0">#REF!</definedName>
    <definedName name="__xlnm.Print_Area_18">#REF!</definedName>
    <definedName name="__xlnm.Print_Area_19" localSheetId="0">#REF!</definedName>
    <definedName name="__xlnm.Print_Area_19">#REF!</definedName>
    <definedName name="__xlnm.Print_Area_2" localSheetId="0">#REF!</definedName>
    <definedName name="__xlnm.Print_Area_2">#REF!</definedName>
    <definedName name="__xlnm.Print_Area_20" localSheetId="0">#REF!</definedName>
    <definedName name="__xlnm.Print_Area_20">#REF!</definedName>
    <definedName name="__xlnm.Print_Area_21" localSheetId="0">#REF!</definedName>
    <definedName name="__xlnm.Print_Area_21">#REF!</definedName>
    <definedName name="__xlnm.Print_Area_22" localSheetId="0">#REF!</definedName>
    <definedName name="__xlnm.Print_Area_22">#REF!</definedName>
    <definedName name="__xlnm.Print_Area_23" localSheetId="0">#REF!</definedName>
    <definedName name="__xlnm.Print_Area_23">#REF!</definedName>
    <definedName name="__xlnm.Print_Area_24" localSheetId="0">#REF!</definedName>
    <definedName name="__xlnm.Print_Area_24">#REF!</definedName>
    <definedName name="__xlnm.Print_Area_4" localSheetId="0">#REF!</definedName>
    <definedName name="__xlnm.Print_Area_4">#REF!</definedName>
    <definedName name="__xlnm.Print_Area_5" localSheetId="0">#REF!</definedName>
    <definedName name="__xlnm.Print_Area_5">#REF!</definedName>
    <definedName name="__xlnm.Print_Area_7" localSheetId="0">#REF!</definedName>
    <definedName name="__xlnm.Print_Area_7">#REF!</definedName>
    <definedName name="__xlnm.Print_Area_8" localSheetId="0">#REF!</definedName>
    <definedName name="__xlnm.Print_Area_8">#REF!</definedName>
    <definedName name="__xlnm.Print_Area_9" localSheetId="0">#REF!</definedName>
    <definedName name="__xlnm.Print_Area_9">#REF!</definedName>
    <definedName name="ART">'[1]MASTER PROSES'!#REF!</definedName>
    <definedName name="ARTIKEL">[2]Master!$C$13:$C$476</definedName>
    <definedName name="D">#REF!</definedName>
    <definedName name="_xlnm.Database">#REF!</definedName>
    <definedName name="database2">#REF!</definedName>
    <definedName name="database3">#REF!</definedName>
    <definedName name="database4">#REF!</definedName>
    <definedName name="database5">#REF!</definedName>
    <definedName name="DIVISI">#REF!</definedName>
    <definedName name="Excel_BuiltIn_Database">#REF!</definedName>
    <definedName name="Excel_BuiltIn_Database_22">#REF!</definedName>
    <definedName name="Excel_BuiltIn_Database_23">#REF!</definedName>
    <definedName name="Excel_BuiltIn_Database_24">#REF!</definedName>
    <definedName name="Excel_BuiltIn_Database_4">#REF!</definedName>
    <definedName name="Excel_BuiltIn_Database_8">#REF!</definedName>
    <definedName name="Excel_BuiltIn_Database_9">#REF!</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0">#REF!</definedName>
    <definedName name="Excel_BuiltIn_Print_Area_10">#REF!</definedName>
    <definedName name="Excel_BuiltIn_Print_Area_10_1" localSheetId="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0">#REF!</definedName>
    <definedName name="Excel_BuiltIn_Print_Area_11">#REF!</definedName>
    <definedName name="Excel_BuiltIn_Print_Area_11_1" localSheetId="0">#REF!</definedName>
    <definedName name="Excel_BuiltIn_Print_Area_11_1">#REF!</definedName>
    <definedName name="Excel_BuiltIn_Print_Area_11_1_1" localSheetId="0">#REF!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0">#REF!</definedName>
    <definedName name="Excel_BuiltIn_Print_Area_12">#REF!</definedName>
    <definedName name="Excel_BuiltIn_Print_Area_12_1" localSheetId="0">#REF!</definedName>
    <definedName name="Excel_BuiltIn_Print_Area_12_1">#REF!</definedName>
    <definedName name="Excel_BuiltIn_Print_Area_12_1_1">"$#REF!.$A$1:$K$41"</definedName>
    <definedName name="Excel_BuiltIn_Print_Area_13" localSheetId="0">#REF!</definedName>
    <definedName name="Excel_BuiltIn_Print_Area_13">#REF!</definedName>
    <definedName name="Excel_BuiltIn_Print_Area_13_1" localSheetId="0">#REF!</definedName>
    <definedName name="Excel_BuiltIn_Print_Area_13_1">#REF!</definedName>
    <definedName name="Excel_BuiltIn_Print_Area_14" localSheetId="0">#REF!</definedName>
    <definedName name="Excel_BuiltIn_Print_Area_14">#REF!</definedName>
    <definedName name="Excel_BuiltIn_Print_Area_14_1">"$#REF!.$A$1:$V$41"</definedName>
    <definedName name="Excel_BuiltIn_Print_Area_15" localSheetId="0">#REF!</definedName>
    <definedName name="Excel_BuiltIn_Print_Area_15">#REF!</definedName>
    <definedName name="Excel_BuiltIn_Print_Area_16" localSheetId="0">#REF!</definedName>
    <definedName name="Excel_BuiltIn_Print_Area_16">#REF!</definedName>
    <definedName name="Excel_BuiltIn_Print_Area_17" localSheetId="0">#REF!</definedName>
    <definedName name="Excel_BuiltIn_Print_Area_17">#REF!</definedName>
    <definedName name="Excel_BuiltIn_Print_Area_18" localSheetId="0">#REF!</definedName>
    <definedName name="Excel_BuiltIn_Print_Area_18">#REF!</definedName>
    <definedName name="Excel_BuiltIn_Print_Area_19" localSheetId="0">#REF!</definedName>
    <definedName name="Excel_BuiltIn_Print_Area_19">#REF!</definedName>
    <definedName name="Excel_BuiltIn_Print_Area_2" localSheetId="0">#REF!</definedName>
    <definedName name="Excel_BuiltIn_Print_Area_2">#REF!</definedName>
    <definedName name="Excel_BuiltIn_Print_Area_2_1" localSheetId="0">#REF!</definedName>
    <definedName name="Excel_BuiltIn_Print_Area_2_1">#REF!</definedName>
    <definedName name="Excel_BuiltIn_Print_Area_2_1_1" localSheetId="0">#REF!</definedName>
    <definedName name="Excel_BuiltIn_Print_Area_2_1_1">#REF!</definedName>
    <definedName name="Excel_BuiltIn_Print_Area_2_1_1_1">"$#REF!.$A$1:$K$41"</definedName>
    <definedName name="Excel_BuiltIn_Print_Area_2_1_1_1_1">"$#REF!.$A$1:$K$41"</definedName>
    <definedName name="Excel_BuiltIn_Print_Area_20" localSheetId="0">#REF!</definedName>
    <definedName name="Excel_BuiltIn_Print_Area_20">#REF!</definedName>
    <definedName name="Excel_BuiltIn_Print_Area_21" localSheetId="0">#REF!</definedName>
    <definedName name="Excel_BuiltIn_Print_Area_21">#REF!</definedName>
    <definedName name="Excel_BuiltIn_Print_Area_22" localSheetId="0">#REF!</definedName>
    <definedName name="Excel_BuiltIn_Print_Area_22">#REF!</definedName>
    <definedName name="Excel_BuiltIn_Print_Area_23" localSheetId="0">#REF!</definedName>
    <definedName name="Excel_BuiltIn_Print_Area_23">#REF!</definedName>
    <definedName name="Excel_BuiltIn_Print_Area_24" localSheetId="0">#REF!</definedName>
    <definedName name="Excel_BuiltIn_Print_Area_24">#REF!</definedName>
    <definedName name="Excel_BuiltIn_Print_Area_25" localSheetId="0">#REF!</definedName>
    <definedName name="Excel_BuiltIn_Print_Area_25">#REF!</definedName>
    <definedName name="Excel_BuiltIn_Print_Area_26" localSheetId="0">#REF!</definedName>
    <definedName name="Excel_BuiltIn_Print_Area_26">#REF!</definedName>
    <definedName name="Excel_BuiltIn_Print_Area_27" localSheetId="0">#REF!</definedName>
    <definedName name="Excel_BuiltIn_Print_Area_27">#REF!</definedName>
    <definedName name="Excel_BuiltIn_Print_Area_28" localSheetId="0">#REF!</definedName>
    <definedName name="Excel_BuiltIn_Print_Area_28">#REF!</definedName>
    <definedName name="Excel_BuiltIn_Print_Area_29" localSheetId="0">#REF!</definedName>
    <definedName name="Excel_BuiltIn_Print_Area_29">#REF!</definedName>
    <definedName name="Excel_BuiltIn_Print_Area_3" localSheetId="0">#REF!</definedName>
    <definedName name="Excel_BuiltIn_Print_Area_3">#REF!</definedName>
    <definedName name="Excel_BuiltIn_Print_Area_3_1" localSheetId="0">#REF!</definedName>
    <definedName name="Excel_BuiltIn_Print_Area_3_1">#REF!</definedName>
    <definedName name="Excel_BuiltIn_Print_Area_3_1_1" localSheetId="0">#REF!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0">#REF!</definedName>
    <definedName name="Excel_BuiltIn_Print_Area_30">#REF!</definedName>
    <definedName name="Excel_BuiltIn_Print_Area_31" localSheetId="0">#REF!</definedName>
    <definedName name="Excel_BuiltIn_Print_Area_31">#REF!</definedName>
    <definedName name="Excel_BuiltIn_Print_Area_32" localSheetId="0">#REF!</definedName>
    <definedName name="Excel_BuiltIn_Print_Area_32">#REF!</definedName>
    <definedName name="Excel_BuiltIn_Print_Area_33" localSheetId="0">#REF!</definedName>
    <definedName name="Excel_BuiltIn_Print_Area_33">#REF!</definedName>
    <definedName name="Excel_BuiltIn_Print_Area_34" localSheetId="0">#REF!</definedName>
    <definedName name="Excel_BuiltIn_Print_Area_34">#REF!</definedName>
    <definedName name="Excel_BuiltIn_Print_Area_35" localSheetId="0">#REF!</definedName>
    <definedName name="Excel_BuiltIn_Print_Area_35">#REF!</definedName>
    <definedName name="Excel_BuiltIn_Print_Area_36" localSheetId="0">#REF!</definedName>
    <definedName name="Excel_BuiltIn_Print_Area_36">#REF!</definedName>
    <definedName name="Excel_BuiltIn_Print_Area_37" localSheetId="0">#REF!</definedName>
    <definedName name="Excel_BuiltIn_Print_Area_37">#REF!</definedName>
    <definedName name="Excel_BuiltIn_Print_Area_38" localSheetId="0">#REF!</definedName>
    <definedName name="Excel_BuiltIn_Print_Area_38">#REF!</definedName>
    <definedName name="Excel_BuiltIn_Print_Area_39" localSheetId="0">#REF!</definedName>
    <definedName name="Excel_BuiltIn_Print_Area_39">#REF!</definedName>
    <definedName name="Excel_BuiltIn_Print_Area_4" localSheetId="0">#REF!</definedName>
    <definedName name="Excel_BuiltIn_Print_Area_4">#REF!</definedName>
    <definedName name="Excel_BuiltIn_Print_Area_4_1" localSheetId="0">#REF!</definedName>
    <definedName name="Excel_BuiltIn_Print_Area_4_1">#REF!</definedName>
    <definedName name="Excel_BuiltIn_Print_Area_4_1_1" localSheetId="0">#REF!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0">#REF!</definedName>
    <definedName name="Excel_BuiltIn_Print_Area_40">#REF!</definedName>
    <definedName name="Excel_BuiltIn_Print_Area_41" localSheetId="0">#REF!</definedName>
    <definedName name="Excel_BuiltIn_Print_Area_41">#REF!</definedName>
    <definedName name="Excel_BuiltIn_Print_Area_42" localSheetId="0">#REF!</definedName>
    <definedName name="Excel_BuiltIn_Print_Area_42">#REF!</definedName>
    <definedName name="Excel_BuiltIn_Print_Area_5" localSheetId="0">#REF!</definedName>
    <definedName name="Excel_BuiltIn_Print_Area_5">#REF!</definedName>
    <definedName name="Excel_BuiltIn_Print_Area_5_1" localSheetId="0">#REF!</definedName>
    <definedName name="Excel_BuiltIn_Print_Area_5_1">#REF!</definedName>
    <definedName name="Excel_BuiltIn_Print_Area_5_1_1" localSheetId="0">#REF!</definedName>
    <definedName name="Excel_BuiltIn_Print_Area_5_1_1">#REF!</definedName>
    <definedName name="Excel_BuiltIn_Print_Area_5_1_1_1" localSheetId="0">#REF!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0">#REF!</definedName>
    <definedName name="Excel_BuiltIn_Print_Area_50">#REF!</definedName>
    <definedName name="Excel_BuiltIn_Print_Area_51" localSheetId="0">#REF!</definedName>
    <definedName name="Excel_BuiltIn_Print_Area_51">#REF!</definedName>
    <definedName name="Excel_BuiltIn_Print_Area_6" localSheetId="0">#REF!</definedName>
    <definedName name="Excel_BuiltIn_Print_Area_6">#REF!</definedName>
    <definedName name="Excel_BuiltIn_Print_Area_6_1" localSheetId="0">#REF!</definedName>
    <definedName name="Excel_BuiltIn_Print_Area_6_1">#REF!</definedName>
    <definedName name="Excel_BuiltIn_Print_Area_6_1_1" localSheetId="0">#REF!</definedName>
    <definedName name="Excel_BuiltIn_Print_Area_6_1_1">#REF!</definedName>
    <definedName name="Excel_BuiltIn_Print_Area_6_1_1_1" localSheetId="0">#REF!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0">#REF!</definedName>
    <definedName name="Excel_BuiltIn_Print_Area_7">#REF!</definedName>
    <definedName name="Excel_BuiltIn_Print_Area_7_1" localSheetId="0">#REF!</definedName>
    <definedName name="Excel_BuiltIn_Print_Area_7_1">#REF!</definedName>
    <definedName name="Excel_BuiltIn_Print_Area_7_1_1" localSheetId="0">#REF!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0">#REF!</definedName>
    <definedName name="Excel_BuiltIn_Print_Area_8">#REF!</definedName>
    <definedName name="Excel_BuiltIn_Print_Area_8_1" localSheetId="0">#REF!</definedName>
    <definedName name="Excel_BuiltIn_Print_Area_8_1">#REF!</definedName>
    <definedName name="Excel_BuiltIn_Print_Area_8_1_1" localSheetId="0">#REF!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0">#REF!</definedName>
    <definedName name="Excel_BuiltIn_Print_Area_9">#REF!</definedName>
    <definedName name="Excel_BuiltIn_Print_Area_9_1" localSheetId="0">#REF!</definedName>
    <definedName name="Excel_BuiltIn_Print_Area_9_1">#REF!</definedName>
    <definedName name="Excel_BuiltIn_Print_Area_9_1_1" localSheetId="0">#REF!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0">#REF!</definedName>
    <definedName name="Excel_BuiltIn_Print_Titles_15">#REF!</definedName>
    <definedName name="Excel_BuiltIn_Print_Titles_16" localSheetId="0">#REF!</definedName>
    <definedName name="Excel_BuiltIn_Print_Titles_16">#REF!</definedName>
    <definedName name="Excel_BuiltIn_Print_Titles_2">"$#REF!.$A$1:$AMJ$6"</definedName>
    <definedName name="Excel_BuiltIn_Print_Titles_2_1" localSheetId="0">#REF!</definedName>
    <definedName name="Excel_BuiltIn_Print_Titles_2_1">#REF!</definedName>
    <definedName name="Excel_BuiltIn_Print_Titles_22" localSheetId="0">#REF!</definedName>
    <definedName name="Excel_BuiltIn_Print_Titles_22">#REF!</definedName>
    <definedName name="Excel_BuiltIn_Print_Titles_3" localSheetId="0">#REF!</definedName>
    <definedName name="Excel_BuiltIn_Print_Titles_3">#REF!</definedName>
    <definedName name="Excel_BuiltIn_Print_Titles_3_1">"$#REF!.$A$1:$AMJ$6"</definedName>
    <definedName name="Excel_BuiltIn_Print_Titles_32" localSheetId="0">#REF!</definedName>
    <definedName name="Excel_BuiltIn_Print_Titles_32">#REF!</definedName>
    <definedName name="Excel_BuiltIn_Print_Titles_38" localSheetId="0">#REF!</definedName>
    <definedName name="Excel_BuiltIn_Print_Titles_38">#REF!</definedName>
    <definedName name="Excel_BuiltIn_Print_Titles_4" localSheetId="0">#REF!</definedName>
    <definedName name="Excel_BuiltIn_Print_Titles_4">#REF!</definedName>
    <definedName name="Excel_BuiltIn_Print_Titles_4_1">"$#REF!.$A$4:$AMJ$6"</definedName>
    <definedName name="Excel_BuiltIn_Print_Titles_42" localSheetId="0">#REF!</definedName>
    <definedName name="Excel_BuiltIn_Print_Titles_42">#REF!</definedName>
    <definedName name="Excel_BuiltIn_Print_Titles_5" localSheetId="0">#REF!</definedName>
    <definedName name="Excel_BuiltIn_Print_Titles_5">#REF!</definedName>
    <definedName name="Excel_BuiltIn_Print_Titles_5_1">"$#REF!.$A$1:$AMJ$6"</definedName>
    <definedName name="Excel_BuiltIn_Print_Titles_50" localSheetId="0">#REF!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FORM">#REF!</definedName>
    <definedName name="LINE">'[3]List Price &amp; SMV'!$T$9:$T$19</definedName>
    <definedName name="multi">#REF!</definedName>
    <definedName name="_xlnm.Print_Area" localSheetId="0">'PLAN &amp; REALISASI'!$C$1:$O$88</definedName>
    <definedName name="_xlnm.Print_Titles" localSheetId="0">'PLAN &amp; REALISASI'!$8:$8</definedName>
    <definedName name="S7AC_20">#REF!</definedName>
    <definedName name="WI">#REF!</definedName>
    <definedName name="WII">#REF!</definedName>
    <definedName name="WIII">#REF!</definedName>
    <definedName name="WIV">#REF!</definedName>
    <definedName name="W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0" i="1" l="1"/>
  <c r="K60" i="1" s="1"/>
  <c r="K59" i="1"/>
  <c r="J59" i="1"/>
  <c r="J58" i="1"/>
  <c r="K58" i="1" s="1"/>
  <c r="K57" i="1"/>
  <c r="J57" i="1"/>
  <c r="J56" i="1"/>
  <c r="K56" i="1" s="1"/>
  <c r="K55" i="1"/>
  <c r="J55" i="1"/>
  <c r="J54" i="1"/>
  <c r="K54" i="1" s="1"/>
  <c r="K53" i="1"/>
  <c r="J53" i="1"/>
  <c r="J52" i="1"/>
  <c r="K52" i="1" s="1"/>
  <c r="K51" i="1"/>
  <c r="J51" i="1"/>
  <c r="J50" i="1"/>
  <c r="K50" i="1" s="1"/>
  <c r="K49" i="1"/>
  <c r="J49" i="1"/>
  <c r="J48" i="1"/>
  <c r="K48" i="1" s="1"/>
  <c r="K47" i="1"/>
  <c r="J47" i="1"/>
  <c r="J46" i="1"/>
  <c r="K46" i="1" s="1"/>
  <c r="K45" i="1"/>
  <c r="J45" i="1"/>
  <c r="J44" i="1"/>
  <c r="K44" i="1" s="1"/>
  <c r="K43" i="1"/>
  <c r="J43" i="1"/>
  <c r="J42" i="1"/>
  <c r="K42" i="1" s="1"/>
  <c r="K41" i="1"/>
  <c r="J41" i="1"/>
  <c r="J40" i="1"/>
  <c r="K40" i="1" s="1"/>
  <c r="K39" i="1"/>
  <c r="J39" i="1"/>
  <c r="J38" i="1"/>
  <c r="K38" i="1" s="1"/>
  <c r="K37" i="1"/>
  <c r="J37" i="1"/>
  <c r="J36" i="1"/>
  <c r="K36" i="1" s="1"/>
  <c r="K35" i="1"/>
  <c r="J35" i="1"/>
  <c r="J34" i="1"/>
  <c r="K34" i="1" s="1"/>
  <c r="K33" i="1"/>
  <c r="J33" i="1"/>
  <c r="J32" i="1"/>
  <c r="K32" i="1" s="1"/>
  <c r="K31" i="1"/>
  <c r="J31" i="1"/>
  <c r="J30" i="1"/>
  <c r="K30" i="1" s="1"/>
  <c r="K29" i="1"/>
  <c r="J29" i="1"/>
  <c r="J28" i="1"/>
  <c r="K28" i="1" s="1"/>
  <c r="K27" i="1"/>
  <c r="J27" i="1"/>
  <c r="J26" i="1"/>
  <c r="K26" i="1" s="1"/>
  <c r="K25" i="1"/>
  <c r="J25" i="1"/>
  <c r="J24" i="1"/>
  <c r="K24" i="1" s="1"/>
  <c r="K23" i="1"/>
  <c r="J23" i="1"/>
  <c r="J22" i="1"/>
  <c r="K22" i="1" s="1"/>
  <c r="K21" i="1"/>
  <c r="J21" i="1"/>
  <c r="J20" i="1"/>
  <c r="K20" i="1" s="1"/>
  <c r="K19" i="1"/>
  <c r="J19" i="1"/>
  <c r="J18" i="1"/>
  <c r="K18" i="1" s="1"/>
  <c r="K17" i="1"/>
  <c r="J17" i="1"/>
  <c r="J16" i="1"/>
  <c r="K16" i="1" s="1"/>
  <c r="K15" i="1"/>
  <c r="J15" i="1"/>
  <c r="J14" i="1"/>
  <c r="K14" i="1" s="1"/>
  <c r="K13" i="1"/>
  <c r="J13" i="1"/>
  <c r="J12" i="1"/>
  <c r="K12" i="1" s="1"/>
  <c r="K11" i="1"/>
  <c r="J11" i="1"/>
  <c r="J10" i="1"/>
  <c r="K10" i="1" s="1"/>
  <c r="K9" i="1"/>
  <c r="J9" i="1"/>
</calcChain>
</file>

<file path=xl/sharedStrings.xml><?xml version="1.0" encoding="utf-8"?>
<sst xmlns="http://schemas.openxmlformats.org/spreadsheetml/2006/main" count="595" uniqueCount="516">
  <si>
    <t>RISK DETERMINATION &amp; PLANNING TO ACTION
BERDASARKAN KPI BSC</t>
  </si>
  <si>
    <t>DEPARTEMEN</t>
  </si>
  <si>
    <t>MANUFACTURE SYSTEM DEVELOPMENT (MSD)</t>
  </si>
  <si>
    <t xml:space="preserve">Referensi Document No : MR.P.6. Pengendalian Resiko &amp; Peluang		</t>
  </si>
  <si>
    <t>Prepared By:</t>
  </si>
  <si>
    <t xml:space="preserve">Sign </t>
  </si>
  <si>
    <t xml:space="preserve">Date  </t>
  </si>
  <si>
    <t>Approved By:</t>
  </si>
  <si>
    <t>Date</t>
  </si>
  <si>
    <t>Version / Revision</t>
  </si>
  <si>
    <t>No. Dokumen</t>
  </si>
  <si>
    <t>Issue Date</t>
  </si>
  <si>
    <t>Pages</t>
  </si>
  <si>
    <t>Gatria Ganjar Rochmano</t>
  </si>
  <si>
    <t>Dadan Rakhmat Samuwadria</t>
  </si>
  <si>
    <t>N</t>
  </si>
  <si>
    <t>CINT/MSD/F-010</t>
  </si>
  <si>
    <t>1</t>
  </si>
  <si>
    <t>No</t>
  </si>
  <si>
    <t>KPI</t>
  </si>
  <si>
    <t>Proses Pendukung Ketercapaian KPI</t>
  </si>
  <si>
    <t>PIC</t>
  </si>
  <si>
    <t>Hasil yang Diharapkan dari Proses</t>
  </si>
  <si>
    <t>Resiko (Risk)</t>
  </si>
  <si>
    <t>Identifikasi Peluang (Opportunity)</t>
  </si>
  <si>
    <t>Penilaian Resiko</t>
  </si>
  <si>
    <t>Mitigasi Resiko</t>
  </si>
  <si>
    <t>Sasaran Mutu/Target yang akan dicapai
(Kuantitatif)</t>
  </si>
  <si>
    <t>Semester-1</t>
  </si>
  <si>
    <t>EVALUASI
SMT I 2025</t>
  </si>
  <si>
    <t>EVALUASI
SMT II 2025</t>
  </si>
  <si>
    <t>Prob</t>
  </si>
  <si>
    <t>Dampak</t>
  </si>
  <si>
    <t>Status Resiko</t>
  </si>
  <si>
    <t>Rating Status 
(rumus otomatis)</t>
  </si>
  <si>
    <t>Analisa Awal</t>
  </si>
  <si>
    <t>Tindakan Perbaikan</t>
  </si>
  <si>
    <t>Jan</t>
  </si>
  <si>
    <t>Feb</t>
  </si>
  <si>
    <t>Mar</t>
  </si>
  <si>
    <t>Apr</t>
  </si>
  <si>
    <t>Mei</t>
  </si>
  <si>
    <t>Juni</t>
  </si>
  <si>
    <t>Realisasi Budget Capex</t>
  </si>
  <si>
    <t>Review ketersediaan budget dan biaya pengadaan investasi</t>
  </si>
  <si>
    <t>Staf dan Kabag MSD</t>
  </si>
  <si>
    <t>Biaya investasi tidak melebihi budget</t>
  </si>
  <si>
    <t>Overbudget di akhir tahun</t>
  </si>
  <si>
    <t>Diadakan kembali sistem otorisasi budget oleh FIACO</t>
  </si>
  <si>
    <t>Kesalahan dalam costing</t>
  </si>
  <si>
    <t>1.  Membuat RKB sesuai kebutuhan
2.  Mengontrol realisasi budget tiap bulan</t>
  </si>
  <si>
    <t>100% Desember
sesuai Budget</t>
  </si>
  <si>
    <t>Terpakai sampai dengan bulan ini Rp. 115.582.180, Maka Persentasi baru 3,86%
Dari Budget Rp. 2.990.700.000</t>
  </si>
  <si>
    <t>Terpakai sampai dengan bulan ini Rp. 205.972.680, Maka Persentasi baru 6,89%
Dari Budget Rp. 2.990.700.000</t>
  </si>
  <si>
    <t>Terpakai sampai dengan bulan ini Rp. 257.222.680, Maka Persentasi baru 6,89%
Dari Budget Rp. 2.990.700.000</t>
  </si>
  <si>
    <t>Terpakai sampai dengan bulan ini Rp. 353.430.280, Maka Persentasi baru 11,82%
Dari Budget Rp. 2.990.700.000</t>
  </si>
  <si>
    <t>Terpakai sampai dengan bulan ini Rp. 655.420.920, Maka Persentasi baru 21,92%
Dari Budget Rp. 2.990.700.000</t>
  </si>
  <si>
    <r>
      <t xml:space="preserve">Terpakai Rp.655.420.920
Dari Budget Rp. 2.990.700.000)
(21,92%)
</t>
    </r>
    <r>
      <rPr>
        <b/>
        <u/>
        <sz val="12"/>
        <color theme="1"/>
        <rFont val="Arial Narrow"/>
        <family val="2"/>
      </rPr>
      <t>Status: YTD</t>
    </r>
  </si>
  <si>
    <t>Proses pengajuan investasi dari Capex</t>
  </si>
  <si>
    <t>Departemen pengaju memberikan informasi akurat terkait Capex yang akan diajukan dan mana yang sudah realisasi, tanpa harus diingatkan</t>
  </si>
  <si>
    <t>Laporan biaya dan realisasi Investasi/Capex yang masuk dan persentase pencapaian tidak akurat</t>
  </si>
  <si>
    <t>Pembuatan aplikasi digital integrasi protal, untuk menampilkan Follow up pengajuan Investasi terkait Capex</t>
  </si>
  <si>
    <t>Human error dan miss komunikasi dan Kesibukan pekerja PIC capex dalam departemen bersangkutan</t>
  </si>
  <si>
    <t>1. Pemberitahuan dan Menanyakan progres Budget Capex/Investasi ke masing-masing Bagian setiap awal bulan 
2. Meeting realisasi budget investasi per 3 bulan
3. Merencanakan investasi sesuai dengan rencana jangka panjang dan melaporkan realisasi</t>
  </si>
  <si>
    <t>Implementasi Profit Centre Wood Line</t>
  </si>
  <si>
    <t>Proses pembuatan FS untuk pengajuaan investasi besar terkait pengadaan mesin dan sarana baru di area woodline</t>
  </si>
  <si>
    <t>FS diterima oleh managemen tanpa harus banyak revisi</t>
  </si>
  <si>
    <t>FS ditolak dan Investasi tidak akan terealisasi sesuai jadwal</t>
  </si>
  <si>
    <t>Penstandaran format dan poin analisa yang harus masuk ke FS</t>
  </si>
  <si>
    <t>Analisa FS yang masih mentah, dan proposal yang diajukan tidak sesuai ketentuan</t>
  </si>
  <si>
    <t>1. Mengadakan rapat pembahasan di internal MSD
2. Bekerjasama dengan departemen terkait yang kompeten dan berhubungan dengan barang investasi yang akan diadakan</t>
  </si>
  <si>
    <t>100.00 % Agustus</t>
  </si>
  <si>
    <t>Pembuatan Analisa FS untuk Auto Edge banding</t>
  </si>
  <si>
    <t>Pemanggilan vendor-vendor</t>
  </si>
  <si>
    <t>1. Penyampaian &amp; Presentasi FS mesin Auto edge banding
2. Evaluasi mesin tidak aktif Woodline</t>
  </si>
  <si>
    <t>Penyampaian &amp; Presentasi FS mesin Auto edge banding</t>
  </si>
  <si>
    <t>1. Finalisasi pencarian vendor &amp; study banding ke perusahaan yang sudah beli mesin
2. Pengeluaran mesin tidak aktif Woodline (8 mesin)</t>
  </si>
  <si>
    <r>
      <t xml:space="preserve">1. Finalisasi pembelian mesin Auto edge banding
2. Mesin tidak aktif Woodline 8 unit sudah di keluarkan
</t>
    </r>
    <r>
      <rPr>
        <b/>
        <u/>
        <sz val="12"/>
        <color theme="1"/>
        <rFont val="Arial Narrow"/>
        <family val="2"/>
      </rPr>
      <t>Status: S2 Agustus</t>
    </r>
  </si>
  <si>
    <t>Proses pemusnahan mesin yang sudah tidak efektif atau tidak ada nilai buku dan efisiensi penataan tata letak serta layout</t>
  </si>
  <si>
    <t>Manager MSD</t>
  </si>
  <si>
    <t>Mesin dimusnahkan sesuai jadwal dan daftar yang disepakati</t>
  </si>
  <si>
    <t>Mesin tidak dimusnahkan sesuai jadwal, sehingga Tidak ada ruang kosong untuk penempatan mesin baru dan menghambat proses Re-layout ruang</t>
  </si>
  <si>
    <t>1. Percepatan perhitungan nilai Buku Di FIACO dengan pengembangan data asset terintegrasi dengan database mesin di ENG
2. Simplikasi birokrasi pemusnahan mesin dari Pengajuan, Approval, Penawaran, sampai ke Eksekusi</t>
  </si>
  <si>
    <t>Nilai buku untuk mesin akan dimusnahkan masih ada, dan belum ada penawaran sesuai dari pihak vendor yang akan memusnahkan atau membeli rongsok</t>
  </si>
  <si>
    <t>1. Koordinasi dengan pihak Akunting terkait nilai buku
2. Mendata mesin yang sudah aman untuk di musnahkan
3. Koordinasi dengan pihak pemilik mesin dan pihak penanggung jawab mesin (ENG) tersebut mengenai keaktifannya
4. Koordinasi dengan bagian HCGA terkait proses pengeluran atau pemusnahan mesin</t>
  </si>
  <si>
    <t>Presentasi dari pihak vendor, dalam proses pengajuan dan penawaran mesin atau sarana yang akan dibeli perusahaan PT. Chitose</t>
  </si>
  <si>
    <t>Semua penawaran dari vendor dipresentasikan</t>
  </si>
  <si>
    <t>Tidak semua vendor presentasi, sehingga Analisa FS dan keputusan pengadaan investasi  tidak optimal dikarenakan kurangnya pilihan</t>
  </si>
  <si>
    <t>Penjadwalan presentasi vendor</t>
  </si>
  <si>
    <t>Vendor telat memasukan penawaran atau penawaran dari vendor terlewat tidak tercollect</t>
  </si>
  <si>
    <t>1. Ikut dalam pameran mesin dan cari info vendor penyedia mesin
2. Meminta penawaran ke pihak vendor dan koordinasi untuk pihak vendor mau datang presentasi</t>
  </si>
  <si>
    <t>Internal Komplain Antar Departemen.</t>
  </si>
  <si>
    <t>Pelaksanaan proses kerja dan aktivitas kerja harian</t>
  </si>
  <si>
    <t>Cara kerja semua personil MSD berdasarkan ketentuan dan tidak ada yang masuk laporan di KAD</t>
  </si>
  <si>
    <t>Munculnya komplain yang masuk di KAD</t>
  </si>
  <si>
    <t>Jadwal khusus dan rutin untuk Review standar keberterimaan dari pihak CMS ke masing-masing Dept</t>
  </si>
  <si>
    <t>MSD melanggar ketentuan di kesepakatan antar departemen dalam pemenuhan permintaan</t>
  </si>
  <si>
    <t>Sosialisasikan standar keberterimaan oleh atasan ke personil MSD</t>
  </si>
  <si>
    <t>0 Komplain Departemen</t>
  </si>
  <si>
    <t>0 Komplain masuk ke MSD</t>
  </si>
  <si>
    <t>1. 0 Komplain masuk ke MSD
2. Pemisahan &amp; update standar keberterimaan MSD dengan ENG</t>
  </si>
  <si>
    <r>
      <t xml:space="preserve">1. 0 Komplain masuk ke MSD
2. Standar Keberterimaan MSD sudah di pisah dari ENG dan update
</t>
    </r>
    <r>
      <rPr>
        <b/>
        <u/>
        <sz val="12"/>
        <color theme="1"/>
        <rFont val="Arial Narrow"/>
        <family val="2"/>
      </rPr>
      <t>Status: Tercapai</t>
    </r>
  </si>
  <si>
    <t>Kegagalan G2 Internal</t>
  </si>
  <si>
    <t>Monitoring untuk SOP yang sudah dibuat MSD apakah sudah dijalankan sesuai atau tidak</t>
  </si>
  <si>
    <t>Para pekerja di area tertentu bekerja sesuai dengan SOP yang berlaku</t>
  </si>
  <si>
    <t>SOP ada yang tidak dijalankan</t>
  </si>
  <si>
    <t>Jadwal khusus review untuk pencocokan proses kerja dengan SOP</t>
  </si>
  <si>
    <t>Tidak ada pengawas atau PIC tertunjuk yang bertugas mengawasi jalan proses produksi yang sesuai</t>
  </si>
  <si>
    <t>1. Menunjuk PIC dan jadwal rutin inspeksi
2. Mewajibkan adanya pelaporan hasil inspeksi yang harus dilaporkan ke atasan</t>
  </si>
  <si>
    <t>0.20 %</t>
  </si>
  <si>
    <t>0,13%
(G2 = 319 pcs dari hasil produksi = 239722 pcs)</t>
  </si>
  <si>
    <t>0,10%
(G2 = 317 pcs dari hasil produksi = 316862 pcs)</t>
  </si>
  <si>
    <t>0,14%
(G2 = 460 pcs dari hasil produksi = 318691 pcs)</t>
  </si>
  <si>
    <t>0,15%
(G2 = 623 pcs dari hasil produksi = 412329 pcs)</t>
  </si>
  <si>
    <t>0,18%
(G2 = 224 pcs dari hasil produksi = 127481 pcs)</t>
  </si>
  <si>
    <t>0,14%
(G2 = 370 pcs dari hasil produksi = 273889 pcs)</t>
  </si>
  <si>
    <r>
      <t xml:space="preserve">0,14 %
(Total G2 Semester-1: 2313 Pcs
Total hasil Semester-1: 1688974 Pcs)
</t>
    </r>
    <r>
      <rPr>
        <b/>
        <u/>
        <sz val="12"/>
        <color theme="1"/>
        <rFont val="Arial Narrow"/>
        <family val="2"/>
      </rPr>
      <t>Status: Tercapai</t>
    </r>
    <r>
      <rPr>
        <sz val="12"/>
        <color theme="1"/>
        <rFont val="Arial Narrow"/>
        <family val="2"/>
      </rPr>
      <t xml:space="preserve">
</t>
    </r>
  </si>
  <si>
    <t>Melengkapi atau update SOP</t>
  </si>
  <si>
    <t>Staf; Kabag MSD; Manager MSD</t>
  </si>
  <si>
    <t>SOP update dan lengkap</t>
  </si>
  <si>
    <t>SOP tidak di update sehingga Tingkat kegagalan rawan naik</t>
  </si>
  <si>
    <t>Jadwal khusus review SOP yang sudah dibuat dan pendigitalan SOP agar dapat dikirim ke PIC area tersebut</t>
  </si>
  <si>
    <t>Pengontrolan self quality checking yang kurang optimal ditambah dengan proses kerja yang menyalahi SOP</t>
  </si>
  <si>
    <t>Tools analisa untuk tindakan korektif dan preventif dan Follow up penyelesaian dari kegagalan yang sering terjadi</t>
  </si>
  <si>
    <t>Overall Equipment Efectiveness (OEE)</t>
  </si>
  <si>
    <t>Proses meningkatkan Availability mesin</t>
  </si>
  <si>
    <t>Availability tidak dibawah 90% atau minimal 90%</t>
  </si>
  <si>
    <t>Availability dibawah 90%, Mesin tidak berada pada kondisi terbaiknya sehingga tidak optimal</t>
  </si>
  <si>
    <t>Pemasangan sensor untuk menangkap waktu operasi mesin, dalam meningkatkan ke akuratan Downtime mesin yang terjadi</t>
  </si>
  <si>
    <t>Program pemeliharaan mesin tidak dijalan kan baik di sisi PM ataupun AM</t>
  </si>
  <si>
    <t>1. Bekerjasama dan berkoordinasi dengan departemen ENG terkait pelaksanaan PM
2. Bekerjasama dan berkoordinasi dengan departemen PRD terkait pelaksanaan AM
3. Pengembangan tools untuk mempermudah dan memonitoring jalannya AM maupun PM</t>
  </si>
  <si>
    <t>85.00 %</t>
  </si>
  <si>
    <t>OEE = 92,02%
(Availability = 97,11%
Performance = 95,56%
Quality = 92,16%)</t>
  </si>
  <si>
    <t>OEE = 88,56%
(Availability = 97,47%
Performance = 92,05%
Quality = 98,71%)</t>
  </si>
  <si>
    <t>OEE = 89,80%
(Availability = 99,45%
Performance = 91,74%
Quality = 98,43%)</t>
  </si>
  <si>
    <t>OEE = 90,36%
(Availability = 98,07%
Performance = 93,02%
Quality = 99,05%)</t>
  </si>
  <si>
    <t>OEE = 90,44%
(Availability = 99,33%
Performance = 92,46%
Quality = 98,47%)</t>
  </si>
  <si>
    <t>OEE = 90,57%
(Availability = 99,67%
Performance = 92,46%
Quality = 98,28%)</t>
  </si>
  <si>
    <r>
      <t xml:space="preserve">90,30% %
(Rata-rata A Semester-1: 98,52%
Rata-rata P Semester-1: 92,88%
Rata-rata Q Semester-1: 98,68%)
</t>
    </r>
    <r>
      <rPr>
        <b/>
        <u/>
        <sz val="12"/>
        <color theme="1"/>
        <rFont val="Arial Narrow"/>
        <family val="2"/>
      </rPr>
      <t>Status: Tercapai</t>
    </r>
    <r>
      <rPr>
        <sz val="12"/>
        <color theme="1"/>
        <rFont val="Arial Narrow"/>
        <family val="2"/>
      </rPr>
      <t xml:space="preserve">
</t>
    </r>
  </si>
  <si>
    <t>Proses meningkatkan Performa produksi perhari</t>
  </si>
  <si>
    <t>Performance  tidak dibawah 95% atau minimal 95%</t>
  </si>
  <si>
    <t>Performa dan Kapasitas produksi tidak meningkat malah cenderung menurun</t>
  </si>
  <si>
    <t>Penetapan kapasitas terpasang dan kapasitas berdasarkan Equivalen</t>
  </si>
  <si>
    <t>Etos kerja dari karyawan yang menurun dan fasilitas sarana yang tidak mendukung</t>
  </si>
  <si>
    <t xml:space="preserve">1. Motivasi dan kontrol khusus dari atasan
2. Pengembangan sarana penunjang produksi </t>
  </si>
  <si>
    <t>Proses meminimalisir agar G2 tidak lebih dari 0,2%</t>
  </si>
  <si>
    <t>Quality  tidak dibawah 99%  atau minimal 99%</t>
  </si>
  <si>
    <t>Tingkat kegagalan hasil produksi diatas nilai ambang batas</t>
  </si>
  <si>
    <t>1. Ada pelatihan khusus selft Quality checking
2. Implementasi tali atau sistem Andon</t>
  </si>
  <si>
    <t>Kurangnya pengawasan selft quality checking dari PIC atau kepala lapangan</t>
  </si>
  <si>
    <t>Membantu dalam pengembangan alat yang dapat membantu proses inspeksi selama proses</t>
  </si>
  <si>
    <t>Hasil Produksi Rata-Rata Equivalen/Hari</t>
  </si>
  <si>
    <t>Proses menganalisa setiap masalah yang menghambat proses produksi dan memberikan saran perbaikan atau pemecahan masalah</t>
  </si>
  <si>
    <t>Tidak ada bottle neck di lini produksi</t>
  </si>
  <si>
    <t>Analisa kurang tepat sehingga Bottle nect terus berulang serta target produksi harian tetap tidak tercapai</t>
  </si>
  <si>
    <t>Penyeimbangan lini produksi atau line balancing</t>
  </si>
  <si>
    <t>Softskill dan analisa dari pesonil MSD yang kurang dalam menggali penyebab terjadi bottle neck</t>
  </si>
  <si>
    <t>1. Laksanakan inspeksi sistem produksi
2. Analisa waktu proses produksi
3. Membuat laporan analisa yang menghambat produksi</t>
  </si>
  <si>
    <t>2.900 pcs</t>
  </si>
  <si>
    <t>Rata-rata Equivalen / hari = 3063,38 pcs
% Pencapaian = 105,63%
(HK 13 (dipergunakan Assembling)
Total hasil produksi (Equivalen) = 39824 pcs)</t>
  </si>
  <si>
    <t>Rata-rata Equivalen / hari = 3470,21 pcs
% Pencapaian = 119,66%
(HK 12 (dipergunakan Assembling)
Total hasil produksi (Equivalen) = 41642,5 pcs)</t>
  </si>
  <si>
    <t>Rata-rata Equivalen / hari = 3038 pcs
% Pencapaian = 104,75%
(HK 13 (dipergunakan Assembling)
Total hasil produksi (Equivalen) = 39490 pcs)</t>
  </si>
  <si>
    <t>Rata-rata Equivalen / hari = 2803 pcs
% Pencapaian = 96,66%
(HK 11 (dipergunakan Assembling)
Total hasil produksi (Equivalen) = 30836 pcs)</t>
  </si>
  <si>
    <t xml:space="preserve">Rata-rata Equivalen / hari = 3077,52 pcs
% Pencapaian = 96,66%
(HK 11 (dipergunakan Assembling)
Total hasil produksi (Equivalen) = 33852,8 pcs) </t>
  </si>
  <si>
    <t>Rata-rata Equivalen / hari = 3338,245 pcs
% Pencapaian = 115,11%
(HK 20 (dipergunakan Assembling)
Total hasil produksi (Equivalen) = 66764,9 pcs)</t>
  </si>
  <si>
    <r>
      <t xml:space="preserve">Rata-rata hasil EQV/ hari semester-1: 3131,73 Pcs
(107,99%)
</t>
    </r>
    <r>
      <rPr>
        <b/>
        <u/>
        <sz val="12"/>
        <color theme="1"/>
        <rFont val="Arial Narrow"/>
        <family val="2"/>
      </rPr>
      <t>Status: Tercapai</t>
    </r>
    <r>
      <rPr>
        <sz val="12"/>
        <color theme="1"/>
        <rFont val="Arial Narrow"/>
        <family val="2"/>
      </rPr>
      <t xml:space="preserve">
</t>
    </r>
  </si>
  <si>
    <t>Proses inspeksi terhadap layout dan merancang perbaikan layout untuk mendukung proses yang Streamline</t>
  </si>
  <si>
    <t>Layout efisien dan mendukung streamline proses</t>
  </si>
  <si>
    <t>Gagal memberikan layout yang streamline sehingga tercipta waste time yang lebih besar</t>
  </si>
  <si>
    <t>Pengembangan teknologi dan alat-alat bantu untuk mengautomasi proses-proses yang memungkinkan</t>
  </si>
  <si>
    <t>Layout yang diterapkan belum optimal untuk mendukung streamline proses serta proses review layout yang tidak dijalankan</t>
  </si>
  <si>
    <t>1. Laksanakan inspeksi untuk review layout produksi
2. Analisa kekurangan dari layout produksi
3. Buat rekomendasi perbaikan layout
4. Laporkan hasil rekomendasi, terlepas akan direalisasikan atau tidak</t>
  </si>
  <si>
    <t>Lead time pembuatan SOP dan gambar sarana</t>
  </si>
  <si>
    <t>Proses kerja baru yang harus dibuat SOP</t>
  </si>
  <si>
    <t>SOP tersedia untuk proses kerja baru</t>
  </si>
  <si>
    <t>Padatnya jadwal kerja sehingga SOP tidak dibuat untuk setiap proses kerja baru</t>
  </si>
  <si>
    <t>Penerapan time blocking di masing-masing personel MSD</t>
  </si>
  <si>
    <t>Pembuatan SOP yang terlambat dan minim dukungan dari pihak terkait</t>
  </si>
  <si>
    <t>Mengkoordinir pembuatan SOP pengembangan produk</t>
  </si>
  <si>
    <t>10.00 hari kerja</t>
  </si>
  <si>
    <t>Rata-rata penyelesaian=
2HK
(6 Permintaan terkait layout; 4 Permintaan terkait SOP; 2  Permintaan terkait gambar sarana)</t>
  </si>
  <si>
    <t>Rata-rata penyelesaian=
2HK
(2 Permintaan terkait layout; 7 Permintaan terkait gambar sarana)</t>
  </si>
  <si>
    <t>Rata-rata penyelesaian=
4HK
(5 Permintaan terkait gambar sarana)</t>
  </si>
  <si>
    <t>Rata-rata penyelesaian=
7HK
(1 Permintaan terkait SOP)</t>
  </si>
  <si>
    <t>Rata-rata penyelesaian=
3HK
(1 permintaan terkait layout; 3 permintaan terkait Gambar sarana)</t>
  </si>
  <si>
    <t>Rata-rata penyelesaian=
3HK
(1 permintaan terkait layout; 6 permintaan terkait Gambar sarana; 2 permintaan terkait SOP)</t>
  </si>
  <si>
    <r>
      <t xml:space="preserve">Rata-rata di penyelesaian=
3HK
(Total permintaan terkait Layout 10; SOP 7; Gambar sarana 23)
</t>
    </r>
    <r>
      <rPr>
        <b/>
        <u/>
        <sz val="12"/>
        <color theme="1"/>
        <rFont val="Arial Narrow"/>
        <family val="2"/>
      </rPr>
      <t>Status: Tercapai</t>
    </r>
  </si>
  <si>
    <t>Permintaan masuk terkait pembuatan alat atau sarana</t>
  </si>
  <si>
    <t>Gambar teknik diselesaikan sesuai deadline permintaan</t>
  </si>
  <si>
    <t>Kesalahan dalam penggambaran gambar teknik akibat terburu-buru dalam menyelesaikan gambar</t>
  </si>
  <si>
    <t>1. Pemanfaatan AI atau generative design, untuk yang memungkinkan dan sebagai referensi
2. Kolaburasi dengan tenaga ahli atau vendor terkenal</t>
  </si>
  <si>
    <t>Tingginya tingkat kerumitan dari sarana dan alat yang dibuat, sehingga gambar diselesaikan melebihi waktu deadline</t>
  </si>
  <si>
    <t>Membuat desain sarana Jig/Matress dan mesin sesuai prinsip produksi yang Efisien</t>
  </si>
  <si>
    <t>Optimalisasi Robotik</t>
  </si>
  <si>
    <t>Pengadaan rapat koordinasi robotisasi</t>
  </si>
  <si>
    <t>Adanya rapat untuk membahas progres dan rencana kedepan terkait robotisasi</t>
  </si>
  <si>
    <t>Pembahasan dalam rapat terkait Program robotisasi tidak terarah</t>
  </si>
  <si>
    <t>1. Penyediaan data dan laporan sebelum rapat
2. Pemanfaatan tools digital untuk dokumentasi dan monitoring</t>
  </si>
  <si>
    <t>Kurangnya rapat koordinasi yang diselenggarakan dan komunikasi antar departemen bersangkutan minim</t>
  </si>
  <si>
    <t>Menjadwalkan rapat koordinasi robotisasi minimal 1 bulan 1 kali</t>
  </si>
  <si>
    <t>100.00 % Desember</t>
  </si>
  <si>
    <t>1. Sarana JIG las Konst. Multi = 100%
2. Layout Robotisasi Konst. Nursing Bed 100%
3. Sarana/ prasarana pendukung Robotisasi Nursing Bed= 0%
4. Relayout Konstruksi Nursing Bed= 0%</t>
  </si>
  <si>
    <r>
      <t xml:space="preserve">1. Sarana JIG las Konst. Multi = 100%
2. Layout Robotisasi Konst. Nursing Bed 100%
3. Sarana/ prasarana pendukung Robotisasi Nursing Bed= 0%
4. Relayout Konstruksi Nursing Bed= 0%
</t>
    </r>
    <r>
      <rPr>
        <b/>
        <u/>
        <sz val="12"/>
        <color theme="1"/>
        <rFont val="Arial Narrow"/>
        <family val="2"/>
      </rPr>
      <t>Status: YTD</t>
    </r>
  </si>
  <si>
    <t>Pembuatan analisa pencapaian robotisasi dari segi sarana</t>
  </si>
  <si>
    <t>Bahan Data analisa dikirimkan tepat waktu ke MSD</t>
  </si>
  <si>
    <t>Analisa dan data awal tidak akurat sehingga proses pengembangan welding JIG terhambat dan tidak sesuai dengan permintaan dan tidak tercapai 100% di juni</t>
  </si>
  <si>
    <t>1. Review data secara bertahap
2. Kolaborasi lebih awal dengan tim eksekutor</t>
  </si>
  <si>
    <t>Proses trial yang tidak segera dilakukan sehingga menghambat prose closed untuk welding JIG dan mempengaruhi proses pengembangan Weldig jig keseluruhan</t>
  </si>
  <si>
    <t>Mediasi antara ENG dan PRD untuk penjadwalan trial ke SCM</t>
  </si>
  <si>
    <t>Pembuatan perencanaan prioritas produk mana yang harus didahulukan untuk robotisasi</t>
  </si>
  <si>
    <t>Prioritas JIG tersedia dan jelas</t>
  </si>
  <si>
    <t>Salah penetapan prioritas welding JIG yang akan dirobotkan</t>
  </si>
  <si>
    <t>Ada file khusus berisi list JIG yang akan dirobotkan dan mana yang belum di robotkan</t>
  </si>
  <si>
    <t>Pengolahan data APS yang kurang tepat dan tidak mempertimbangkan frekuensi pemesanan, tapi hanya melihat besarnya kuantitas saja</t>
  </si>
  <si>
    <t>Mengelola data APS degan memilih kuantiti permintaan terbanyak berdasarkan frerkuensi permintaan yang sering ada</t>
  </si>
  <si>
    <t>Review Sistem Kerja &amp; Layout</t>
  </si>
  <si>
    <t>Proses koordinasi dan inspeksi keefisienan kondisi layout yang ada saat ini</t>
  </si>
  <si>
    <t>Inspeksi layout sesuai jadwal dan terdokumentasi</t>
  </si>
  <si>
    <t>Inspeksi tidak tearah dan tidak ada realiasi inpeksi untuk review sistem kerja dan layout</t>
  </si>
  <si>
    <t>Pemberlakuan form review untuk inspeksi layout</t>
  </si>
  <si>
    <t>Jadwal yang dibuat tidak jelas dan tidak diberikan ruang untuk pembahasan lebih lanjut mengenai hasil temuan</t>
  </si>
  <si>
    <t>Menentukan jadwal khusus minimal 1 bulan sekali terkait pembahasan temuan inspeksi</t>
  </si>
  <si>
    <t>2.00 Bulan Sekali</t>
  </si>
  <si>
    <t>1x 
(1. Review layout ada 2 area
2. Review waktu proses: Mesin laser
Total 3 Aktivitas review)</t>
  </si>
  <si>
    <t>1x 
(1. Review Layout ada 4 area
2. Review waktu proses ada 8 produk
3. Review OPC ada 1 produk
Total 13 aktivitas Review)</t>
  </si>
  <si>
    <t>1x 
(1. Review Layout ada 1 area
2. Review waktu proses ada 5 produk
Total 6 aktivitas Review)</t>
  </si>
  <si>
    <t>1x 
(Review waktu proses ada 4 produk
Total 4 aktivitas Review)</t>
  </si>
  <si>
    <r>
      <t xml:space="preserve">4x lakukan review sistem kerja &amp; layout di semester-1 
(dengan 26 aktivitas review)
</t>
    </r>
    <r>
      <rPr>
        <b/>
        <u/>
        <sz val="12"/>
        <color theme="1"/>
        <rFont val="Arial Narrow"/>
        <family val="2"/>
      </rPr>
      <t>Status: Tercapai</t>
    </r>
  </si>
  <si>
    <t>Inspeksi K3L dan 5S</t>
  </si>
  <si>
    <t>Pembuatan perencanaan sidak terkait K3 dan 5S</t>
  </si>
  <si>
    <t>Jadwal inspeksi K3L dan 5S tersedia dan jelas</t>
  </si>
  <si>
    <t>Inspeksi tidak terarah dan tidak ada realiasi inpeksi untuk K3L serta 5S</t>
  </si>
  <si>
    <t>Sosialisasi flowchart dan ketentuan sistem inspeksi</t>
  </si>
  <si>
    <t>Lead yang buruk dari PIC tertunjuk</t>
  </si>
  <si>
    <t>1. Membuat jadwal inspeksi K3L dan 5S
2. Membuat laporan hasil inspeksi K3L dan 5S
3. Melaksanakan Inspeksi K3L &amp; 5S bersama HC-GA dan CMS</t>
  </si>
  <si>
    <t>6.00 Kali Setahun</t>
  </si>
  <si>
    <t>1x inspeksi 5S di 23 Januari 2025</t>
  </si>
  <si>
    <t>2x Inspeksi 5S (13 &amp; 27 Februari 2025)</t>
  </si>
  <si>
    <t>2x Inspeksi 5S (13 &amp; 26 Maret 2025)</t>
  </si>
  <si>
    <t>2x Inspeksi 5S (17 &amp; 29 April 2025)</t>
  </si>
  <si>
    <t>2x Inspeksi 5S (16 &amp; 28 Mei)</t>
  </si>
  <si>
    <t>2x Inspeksi 5S (12 &amp; 26 Juni)</t>
  </si>
  <si>
    <r>
      <t xml:space="preserve">11x lakukan inspeksi 5S di Semester-1
</t>
    </r>
    <r>
      <rPr>
        <b/>
        <u/>
        <sz val="12"/>
        <color theme="1"/>
        <rFont val="Arial Narrow"/>
        <family val="2"/>
      </rPr>
      <t>Status: Tercapai</t>
    </r>
  </si>
  <si>
    <t>Pembuatan sistem dan penilaian inspeksi sudah dibuat dan tinggal pelaksanaan di lapangan</t>
  </si>
  <si>
    <t>Adanya support dan kolaburasi dari Dept. HCGA, CMS, PRD dan MSD</t>
  </si>
  <si>
    <t>Hanya di support kurang dari 2 Dept., sehingga Hasil keputusan dan penilaian menjadi tidak kuat</t>
  </si>
  <si>
    <t>Pembentukan tim Verifikasi</t>
  </si>
  <si>
    <t>Departemen lain menyerahkan keputusan ke salah satu pihak departemen yang diluar kewenangan, serta sosialiasi terkait kewenangan baru  yang tidak menyeluruh</t>
  </si>
  <si>
    <t>1. Sebelum melakukan inspeksi akan dilakukan pengarahan dan penjelasan kewenangan dari masing-masing departemen yang terlibat
2. Pembuatan flowchart inspeksi
3. Segala hasil keputusan harus berdasarkan musyawarah yang mufakat</t>
  </si>
  <si>
    <t>Pelaksanaan sidak dan melakukan penilaian ke area tertentu</t>
  </si>
  <si>
    <t>Sistem penilaian dan inspeksi ada dan dijalankan</t>
  </si>
  <si>
    <t>Program inspeksi dan hasil tidak dapat terlaporkan ke atasan</t>
  </si>
  <si>
    <t>Pembuatan sistem dashboard dengan google form dan spreadsheet</t>
  </si>
  <si>
    <t>PIC yang lakukan inspeksi tidak aktif melaporkan hasil kegiatan dan membuat laporan untuk atasannya</t>
  </si>
  <si>
    <t>1. memasukan tugas dan terget tersebut ke masing-masing jobdesk personil MSD
2. Review rutin dari atasan dan teguran bila ada pelanggaran</t>
  </si>
  <si>
    <t>Koordinasi dan mengundang bagian terkait yang menjadi PIC atau penyidak dalam proses inspeksi</t>
  </si>
  <si>
    <t>Adanya koordinasi dan rapat pertemuan membahas masalah inspeksi</t>
  </si>
  <si>
    <t>Banyaknya pelanggaran terkait 5S dan K3 yang tidak ditindak</t>
  </si>
  <si>
    <t>1. Pembuatan standar 5S &amp; K3
2. Pembuatan sistem score dan matriks penilaian yang terukur</t>
  </si>
  <si>
    <t>Tidak jelasnya ketentuan sanksi dan wewenang dalam lakukan sidak</t>
  </si>
  <si>
    <t>1. Membuat ketentuan sanksi
2. Penilaian yang berdasarkan matriks yang tepat</t>
  </si>
  <si>
    <t>Program ESG</t>
  </si>
  <si>
    <t>Pembuatan laporan benefit ESG</t>
  </si>
  <si>
    <t>Terdapat program ESG yang dijalankan di masing-masing Departemen</t>
  </si>
  <si>
    <t>Program tidak berdampak, sehingga Penurunan emisi, limbah, dan penghematan energi tidak tercipta</t>
  </si>
  <si>
    <t>Pendataan program ESG dan penentuan target program ke masing-masing Dept terpilih</t>
  </si>
  <si>
    <t>Program ESG yang kurang tepat dengan kondisi perusahaan</t>
  </si>
  <si>
    <t>Melakukan evaluasi juga analisa benefit untuk program ESG yang masuk</t>
  </si>
  <si>
    <t>6.00 Program</t>
  </si>
  <si>
    <t xml:space="preserve">1. Program CSR &amp; Pemeriksaan Hydrant, APAR, maupun Kotak P3K (Terkait CSR &amp; Program socsial)
2. Pengurangan limbah scrapt Plywood/MDF dari sisa proses Manabu dan unmoving stock untuk jadi Seat board Yamato maupun seat board flora (Terkait domestic waste) 
</t>
  </si>
  <si>
    <t>1. Pemasangan Solar Cell (Terkait energy)
2. Uji Emisi kendaraan luar (Terkait emisi)</t>
  </si>
  <si>
    <t>1. Pemanfaatan Kepala Hanger Ex Zinc untuk Pembuatan Hanger Chrome (terkait domestic waste)</t>
  </si>
  <si>
    <t>1. Pemanfaatan kontaktor bekas untuk pembutan panel control gas colektor (terkait domestic waste)
2. Pemanfaatan sparepart elektrik untuk pembutan conveyor laser cutting (terkait domestic waste)
3. Penerapan IOT untuk monitoring suhu, kelembaban, dan kebisingan (terkiat energi)</t>
  </si>
  <si>
    <t>1. Pemanfaatan Kepala Hanger Ex Zinc untuk Pembuatan Hanger Chrome (terkait domestic waste)
2. Pemanfaatan toggle clamp dan base plate bekas (terkait domestic waste)</t>
  </si>
  <si>
    <r>
      <t xml:space="preserve">5 program ESG di Semester-1 :
1. Terkait Domestic waste waste= 6 Tema
2. Terkait Energi = 2 tema 
3. Terkait  Emisi = 1 Tema
5. Terkait CSR &amp; Program socsial = 1 tema
(total terdapat 10 sub program)
</t>
    </r>
    <r>
      <rPr>
        <b/>
        <u/>
        <sz val="12"/>
        <color theme="1"/>
        <rFont val="Arial Narrow"/>
        <family val="2"/>
      </rPr>
      <t>Status: Tercapai</t>
    </r>
  </si>
  <si>
    <t>Merekap program-program ESG yang diajukan oleh semua departemen di perusahaan</t>
  </si>
  <si>
    <t>Laporan realisasi ESG tersedia dan jelas</t>
  </si>
  <si>
    <t>Program realisasi ESG tidak terlaporkan ke atasan dan tidak termonitoring sehingga manajemen tidak dapat mengambil langkah tegas</t>
  </si>
  <si>
    <t>Digitalisasi monitoring ESG</t>
  </si>
  <si>
    <t>Sistem collect data yang buruk, serta kewenangan dari MSD yang kurang disosialisasikan secara menyeluruh</t>
  </si>
  <si>
    <t>1. Mengcollect data terkait ESG, dengan jadwal yang sudah ditentukan
2. Mengembangkan tools yang berfungsi dalam memonitoring program ESG yang masuk</t>
  </si>
  <si>
    <t>Temuan 5S dan K3</t>
  </si>
  <si>
    <t>Penyampaian kebijakan dan aturan di briefing pagi sebelum memulai aktivitas kerja</t>
  </si>
  <si>
    <t>Setiap briefing ada penegasan &amp; pembahasan mengenai 5S dan K3</t>
  </si>
  <si>
    <t>Tercipta banyak pelanggaran 5S dan K3</t>
  </si>
  <si>
    <t>Diadakan training-training terkait edukasi 5S, bisa oleh internal atau eksternal</t>
  </si>
  <si>
    <t>Flyer dan himbauan yang kurang, program edukasi yang masih minim</t>
  </si>
  <si>
    <t>1. Pembuatan Flyer terkait 5S dan pemilahan sampah
2. Pembuatan Flyer terkait K3
3. Membuat jadwal &amp; melaksanakan piket kebersihan di internal MSD</t>
  </si>
  <si>
    <t>0.00 Temuan</t>
  </si>
  <si>
    <t>0 temuan
1x Inspeksi 5S (23 JAN) 
score 770 (BAIK)
indeks 81,05%
Temuan 5S = 0
Implementasi 5S  = 1</t>
  </si>
  <si>
    <t>0 temuan
2x inspeksi (13 &amp; 27 FEB)
Score 745 (CUKUP), indeks 78,42%
Temuan 5S = 0
Implementasi 5S  = 0</t>
  </si>
  <si>
    <t>0 temuan
2x inspeksi (13 &amp; 26 MAR)
Score 850 (BAIK), 
indeks 89,47%
Temuan 5S = 0 dan Implementasi 5S = 0</t>
  </si>
  <si>
    <t>0 temuan
2x Inspeksi (17 &amp; 29 APR)
Score 850 (BAIK), 
indeks 89,47%
Temuan 5S = 0 dan Implementasi 5S = 0</t>
  </si>
  <si>
    <t>0 temuan
2x inspeksi (16 &amp; 28 MEI)
Score 885 (BAIK),
 indeks 93,16%
Temuan 5S = 0 dan Implementasi 5S = 0</t>
  </si>
  <si>
    <t>0 temuan
2x inspeksi (12 &amp; 26 JUNI)
Score 895 (BAIK),
 indeks 94,21%
Temuan 5S = 0 dan Implementasi 5S = 0</t>
  </si>
  <si>
    <r>
      <t xml:space="preserve">0 temuan
11x inspeksi (selama semester-1)
Score 838,18 (BAIK),
 indeks 88,23%
Temuan 5S = 0 dan Implementasi 5S = 1
</t>
    </r>
    <r>
      <rPr>
        <b/>
        <u/>
        <sz val="12"/>
        <color theme="1"/>
        <rFont val="Arial Narrow"/>
        <family val="2"/>
      </rPr>
      <t xml:space="preserve">
Status: Tercapai</t>
    </r>
  </si>
  <si>
    <t>Inspeksi 5S 2x setiap bulan</t>
  </si>
  <si>
    <t>Inspeksi 5S dilakukan sesuai jadwal</t>
  </si>
  <si>
    <t>Pelaksanaan inspeksi 5S di undur</t>
  </si>
  <si>
    <t>Pelaksanaan inspeksi 5S oleh para kabag dengan memakai google form</t>
  </si>
  <si>
    <t>Kurang konsisten dalam menjalankan jadwal inspeksi 5S</t>
  </si>
  <si>
    <t>Pemberitahuan jadwal inspeksi melalui medsos (WA)</t>
  </si>
  <si>
    <t>Verifikasi per-1 bulan sekali yang dilakukan dari kolaburasi MSD, HCGA, CMS, PRD, SCM, ENG, MKT</t>
  </si>
  <si>
    <t>Adanya inspeksi 5S dan K3 minimal 2 bulan sekali</t>
  </si>
  <si>
    <t>Pelanggaran yang ada tidak terlaporkan ke atas, sehingga manajemen tidak dapat mengambil tindakan tegas atau langkah-langkah strategis yang optimal</t>
  </si>
  <si>
    <t>Ada jadwal rutin 2x sebelum lakukan inspeksi dan penilaian</t>
  </si>
  <si>
    <t>Pemanfaatan fasiltas pelaporan seperti dashboard 5S di Magenta yang kurang dioptimalkan</t>
  </si>
  <si>
    <t>1. Menggerakan kembali pemanfaatan Dashbord 5S di Magenta
2. Pengoptimalan ataupun perbaikan sistem fungsi dan tujuan Dashboard 5S, dengan memperjelas menjadi cara untuk melaporkan 5S</t>
  </si>
  <si>
    <t>Pemberian sanksi untuk pelanggaran terkait 5S dan K3</t>
  </si>
  <si>
    <t>Ketentuan sanksi jelas dan tersosialisasikan</t>
  </si>
  <si>
    <t>Pegawai tidak takut untuk melanggar</t>
  </si>
  <si>
    <t>Sosialisasi standar atau ketentuan 5S dan K3</t>
  </si>
  <si>
    <t>Ketentuan sanksi yang kurang kuat dan monitoring sosialiasi kebijakan yang kurang terlihat</t>
  </si>
  <si>
    <t>1. Pembuatan formulir dan sistem perhitungan 5S maupun K3
2. Sosialisasikan sistem ataupun cara penilaian 5S dan K3 yang baru
3. Kontrol dan monitoring kuat dari para Manager</t>
  </si>
  <si>
    <t>Kecelakaan Kerja Internal dan Vendor</t>
  </si>
  <si>
    <t>Persiapan sebelum memulai aktivitas kerja</t>
  </si>
  <si>
    <t>Adanya edukasi terkait K3 dan penerapannya</t>
  </si>
  <si>
    <t>Meningkatnya peluang untuk terjadinya kecelakaan kerja, karena Edukasi K3 tidak konsisten sehingga rawan kecelakaan kerja</t>
  </si>
  <si>
    <t>Gemba K3 dan assesment dengan google form</t>
  </si>
  <si>
    <t>Evaluasi dan tindakan pencegahan untuk area berbahaya yang masih belum optimal dan menyeluruh</t>
  </si>
  <si>
    <t>1. Identifikasi area berbahaya atau rawan terjadi kecelakaan kerja
2. Melengkapi standar safety operation di beberapa titik rawan kecelakaan kerja 
3. Melengkapi dan membuat flyer safety operation</t>
  </si>
  <si>
    <t>0.00 Kecelakaan Kerja</t>
  </si>
  <si>
    <t>0 Kecelakaan kerja</t>
  </si>
  <si>
    <r>
      <t xml:space="preserve">0 Kecelakaan kerja
</t>
    </r>
    <r>
      <rPr>
        <b/>
        <u/>
        <sz val="12"/>
        <color theme="1"/>
        <rFont val="Arial Narrow"/>
        <family val="2"/>
      </rPr>
      <t>Status: Tercapai</t>
    </r>
  </si>
  <si>
    <t>Pengupdatean identifikasi bahaya per-6 bulan sekali</t>
  </si>
  <si>
    <t>HIRA DC update</t>
  </si>
  <si>
    <t>Tindakan pencegahan dalam HIRA DC tidak optimal atau tidak tepat</t>
  </si>
  <si>
    <t>Ada jadwal Review HIRA DC oleh ahli K3, setiap bulan tidak per-6 bulan</t>
  </si>
  <si>
    <t>Pembuatan HIRA DC yang terburu-buru dan tidak berdasarkan hasil inspeksi langsung ke lapangan</t>
  </si>
  <si>
    <t>1. Collect seluruh HIRA DC
2. Lakukan inspeksi rutin K3 dan update HIRA DC berdasarkan hasil inspeksi
3. Kerjasama dengan ahli K3 umum dan departemen terkait yang berwenang dalam update HIRA DC</t>
  </si>
  <si>
    <t>Inspeksi K3 per bulan yang dilakukan dari kolaburasi MSD, HCGA</t>
  </si>
  <si>
    <t>Inspeksi K3 dilakukan konsisten dan terarah</t>
  </si>
  <si>
    <t>Pelanggaran yang tidak terlaporkan, sehingga titik bahaya tidak teratasi dengan tepat, akibat dari inspeksi yang tidak terarah</t>
  </si>
  <si>
    <t>Cara inspeksi memanfaatan sistem google form dan rekap otomatis dengan spreadsheet</t>
  </si>
  <si>
    <t>Sistem inspeksi K3 yang jarang dilakukan</t>
  </si>
  <si>
    <t>Sosialisasikan jadwal rutin terkait inspeksi K3 kedepartemen pelaku Inspeksi</t>
  </si>
  <si>
    <t>Optimalisasi Program Digitalisasi dan SAP</t>
  </si>
  <si>
    <t>Membuat dan melaporkan laporan rutin bulanan maupun tahunan untuk BOD</t>
  </si>
  <si>
    <t>Dashboard MO terealisasi</t>
  </si>
  <si>
    <t>Meningkatnya permintaan masuk ke IT, sehingga pengembangan Dashboard MO terhambat</t>
  </si>
  <si>
    <t>Pembuatan Data Center khusus MO, sambil menunggu pengembangan sistem digital</t>
  </si>
  <si>
    <t>Kurang baik dalam memanage jadwal kerja di MSD sehingga tidak sempat membuat perancangan sistem</t>
  </si>
  <si>
    <t>1. Develop digitalisasi untuk monitoring pencapaian ESG kerjasama dengan bagian HCGA dan IT
2. Develop digitalisasi untuk dashboard MO kerjasama dengan bagian IT dan departemen di MO
3. Membuat jadwal dalam pengembangan program aplikasi</t>
  </si>
  <si>
    <t>100.00 % ESG &amp; MO + OEE Des</t>
  </si>
  <si>
    <t>Progress = 43%
(1. Digitalisasi Dashboard MO 63% untuk data center
2. Digitalisasi Monitoting ESG 0%
3. Optimalisasi aplikasi digital OEE 23% untuk di Magenta pada ALUS)</t>
  </si>
  <si>
    <t>Progress = 44%
(1. Digitalisasi Dashboard MO 65% untuk data center
2. Digitalisasi Monitoting ESG 0%
3. Optimalisasi aplikasi digital OEE 23% untuk di Magenta pada ALUS)</t>
  </si>
  <si>
    <t>Progress = 53%
(1. Digitalisasi Dashboard MO 65% untuk data center
2. Digitalisasi Monitoting ESG 70%
3. Optimalisasi aplikasi digital OEE 23% untuk di Magenta pada ALUS)</t>
  </si>
  <si>
    <r>
      <t xml:space="preserve">Progress = 53%
(1. Digitalisasi Dashboard MO 65% untuk data center
2. Digitalisasi Monitoting ESG 70%
3. Optimalisasi aplikasi digital OEE 23% untuk di Magenta pada ALUS)
</t>
    </r>
    <r>
      <rPr>
        <b/>
        <u/>
        <sz val="12"/>
        <color theme="1"/>
        <rFont val="Arial Narrow"/>
        <family val="2"/>
      </rPr>
      <t>Status: YTD</t>
    </r>
  </si>
  <si>
    <t>Optimalisasi aplikasi OEE di portal</t>
  </si>
  <si>
    <t>Aplikasi OEE di portal teroptimalisasi dan dipakai</t>
  </si>
  <si>
    <t>Aplikasi OEE yang ada di portal tidak dipergunakan, dan sistem perhitungan OEE tetap manual</t>
  </si>
  <si>
    <t>Pembuatan data base mesin dan mengubah OEE di portal untuk diisikan inputan Availability, Performance, dan Quality berdasarkan data base mesin</t>
  </si>
  <si>
    <t>Optimalisasi OEE tidak dijadwalkan untuk perancangan sistemnya, terkait jadwal kerja yang padat di MSD</t>
  </si>
  <si>
    <t>1. Menyediakan jadwal khusus untu pembahasan digitalisasi OEE di internal MSD
2. Manager support dan menggerakan ide yang muncul di pembahasan dan meneruskan ke bagian IT</t>
  </si>
  <si>
    <t>Pengajuan program atau aplikasi digital ke bagian IT</t>
  </si>
  <si>
    <t>Digitalisasi untuk ESG, dashboard MO, dan OEE dikerjakan dan ada</t>
  </si>
  <si>
    <t>tidak dapat 100% digitalisasi ESG dan dasbord MO di maret, serta 100% digitalisasi OEE di Desember</t>
  </si>
  <si>
    <t>Ada pihak ekternal yang dapat diajak untuk pengembangan sistem digitalisasi, yang lebih murah dan cepat</t>
  </si>
  <si>
    <t>Permintaan masuk ke bagian IT selaku pengambang yang banyak, tidak hanya dari satu departemen saja, serta penentuan prioritas</t>
  </si>
  <si>
    <t>1. Penentuan prioritas berdasarkan tingkat keurgent nan dan manfaat
2. Mengadakan rapat koordinasi dengan bagian IT terkait pembahasan progress pengerjaan</t>
  </si>
  <si>
    <t>Pembuatan draft rancangan sistem aplikasi digital yang diserahkan ke IT untuk dikembangkan</t>
  </si>
  <si>
    <t>Data dikirimkan ke pihak pengembang sesuai permintaan dan jadwal</t>
  </si>
  <si>
    <t>Hasil pengembangan digitalisasi tidak sesuai harapan dan useless</t>
  </si>
  <si>
    <t>Design thinking dipergunakan untuk pendekatan dalam pengembangan aplikasi digital</t>
  </si>
  <si>
    <t>Koordinasi kurang dan antara pihak pengembang dengan pihak konsumen tidak sejalan</t>
  </si>
  <si>
    <t>1. terapkan implementasi design thinking dalam pengembangan program
2. Ajak pihak pemohon untuk ikut serta dalam mereview progress pengembangan program dengan bagian IT</t>
  </si>
  <si>
    <t>Keterlibatan Kaizen / Bulan</t>
  </si>
  <si>
    <t>Pelaporan jumlah kaizen yang sudah dilakukan oleh MSD tiap bulannya</t>
  </si>
  <si>
    <t>Kaizen ada setiap bulan dan dilaporkan</t>
  </si>
  <si>
    <t>Menurunnya motivasi personil MSD untuk berkaizen, sehingga angka kaizen perbulan tidak meningkat</t>
  </si>
  <si>
    <t>Pemberlakukan sistem penilaian dan reward untuk kaizen yang masuk ke portal</t>
  </si>
  <si>
    <t>Motivasi pekerja dalam berkaizen kurang</t>
  </si>
  <si>
    <t>1. Membuat flyer-flyer yang dapat memotivasi karyawan agar mau lebih berinovasi
2. Memastikan ide atau kaizen yang masuk, tersubmitkan A3 reportnya</t>
  </si>
  <si>
    <t>75.00 % Karyawan Terlibat</t>
  </si>
  <si>
    <t>100% karyawan terlibat
(5 anggota MSD dari total 5 Anggota sudah terlibat kaizen)</t>
  </si>
  <si>
    <t>100% karyawan terlibat
(3 anggota MSD kembali terlibat kaizen)</t>
  </si>
  <si>
    <t>100% karyawan terlibat
(5 anggota MSD kembali terlibat kaizen)</t>
  </si>
  <si>
    <t>100% karyawan terlibat
(2 anggota MSD kembali terlibat kaizen)</t>
  </si>
  <si>
    <r>
      <t xml:space="preserve">100% karyawan terlibat
(seluruh anggota MSD sudah terlibat kaizen)
</t>
    </r>
    <r>
      <rPr>
        <b/>
        <u/>
        <sz val="12"/>
        <color theme="1"/>
        <rFont val="Arial Narrow"/>
        <family val="2"/>
      </rPr>
      <t>Status: Tercapai</t>
    </r>
  </si>
  <si>
    <t>Membuat dan melaporkan kaizen</t>
  </si>
  <si>
    <t>Semua personil MSD terlibat dan terlaporkan di A3 report pada Magenta</t>
  </si>
  <si>
    <t>Meningkatnya kecenderungan berkeja secara individu dan menurunnya rasa kerjasama tim yang solid serta Keterlibatan karyawan untuk melakukan perubahan kurang</t>
  </si>
  <si>
    <t xml:space="preserve">HCGA mengadakan  pelatihan terkait kolaburasi </t>
  </si>
  <si>
    <t>Pekerja lebih nyaman bekerja sendiri daripada bekerjasama dalam 1 tim</t>
  </si>
  <si>
    <t>1. Pengaturan penempatan pekerja dalam menyelesaikan pekerjaan agar dapat bekersa secara kolektif dan tim
2. Perbanyak brainstorming dan diskusi dalam mendapatkan ide-ide kaizen</t>
  </si>
  <si>
    <t>Pencapaian Poin KMS</t>
  </si>
  <si>
    <t>Penyediaan waktu luang untuk akses KMS di magenta</t>
  </si>
  <si>
    <t>Semua personil MSD dapat meluangkan waktu untuk kumpulkan poin di KMS</t>
  </si>
  <si>
    <t>Knowledge dan softskill personil MSD tidak meningkat</t>
  </si>
  <si>
    <t>Pemberlakuan jam pengaksesan KMS per hari</t>
  </si>
  <si>
    <t>Personil MSD tidak membaca secara benar aritikel maupun ebook di KMS</t>
  </si>
  <si>
    <t>1. Mewajibkan seluruh anggota MSD minimal 15 menit sehari untuk membaca aritkel atau Ebook di KMS
2. adanya peran serta dari atasan dalam menanyakan inti dari materi yang dibaca kepada masing-masing personil MSD</t>
  </si>
  <si>
    <t>2,000.00 Poin Per Karyawan Per Tahun</t>
  </si>
  <si>
    <t>Perolehan poin KMS bulan berjalan: 
1. Ayub M.W = 685 poin
2. Dadan R.S = 725 poin
3. Gatria G.R = 985 poin
4. Gunawan I = 2450 poin
5. Otong T = 855 poin</t>
  </si>
  <si>
    <t>Perolehan poin KMS bulan berjalan: 
1. Ayub M.W = 110 poin
2. Dadan R.S = 385 poin
3. Gatria G.R = 290 poin
4. Gunawan I = 1145 poin
5. Otong T = 215 poin</t>
  </si>
  <si>
    <t>Perolehan poin KMS bulan berjalan: 
1. Ayub M.W = 330 poin
2. Dadan R.S = 610 poin
3. Gatria G.R = 380 poin
4. Gunawan I = 1400 poin
5. Otong T = 695 poin</t>
  </si>
  <si>
    <t xml:space="preserve">Perolehan poin KMS bulan berjalan: 
1. Ayub M.W = 1335 poin
2. Dadan R.S = 2065 poin
3. Gatria G.R = 2050 poin
4. Gunawan I = 7560 poin
5. Otong T = 2504 poin
</t>
  </si>
  <si>
    <t>Perolehan poin KMS bulan berjalan: 
1. Ayub M.W = 1590 poin
2. Dadan R.S = 2445 poin
3. Gatria G.R = 2555 poin
4. Gunawan I = 10905 poin
5. Otong T = 2994 poin</t>
  </si>
  <si>
    <t>Perolehan poin KMS bulan berjalan: 
1. Ayub M.W = 1865 poin
2. Dadan R.S = 2895 poin
3. Gatria G.R = 3100 poin
4. Gunawan I = 14995 poin
5. Otong T = 3604 poin</t>
  </si>
  <si>
    <r>
      <t xml:space="preserve">Perolehan poin KMS di Semester-1: 
1. Ayub M.W = 1865 poin
2. Dadan R.S = 2895 poin
3. Gatria G.R = 3100 poin
4. Gunawan I = 14995 poin
5. Otong T = 3604 poin
</t>
    </r>
    <r>
      <rPr>
        <b/>
        <u/>
        <sz val="12"/>
        <color theme="1"/>
        <rFont val="Arial Narrow"/>
        <family val="2"/>
      </rPr>
      <t>Status: YTD</t>
    </r>
  </si>
  <si>
    <t>Membaca artikel dan memberi komentar di KMS pada magenta</t>
  </si>
  <si>
    <t>Adanya instruksi dari atasan MSD yang mewajibkan personil MSD kumpulkan poin di KMS yang tidak menggangu jam kerja</t>
  </si>
  <si>
    <t>Target point KMS tidak tecapai dan aplikasi KMS di Magenta useless</t>
  </si>
  <si>
    <t>Pemberlakuan penargetan poin per hari</t>
  </si>
  <si>
    <t>Personil MSD tidak meluangkan waktu untuk akses dan memanfaatkan KMS dalam meningkatkan knowledge pribadinya</t>
  </si>
  <si>
    <t>Mewajibkan seluruh anggota MSD minimal 15 menit akses KMS setiap hari, memberi komentar dan tanggapan</t>
  </si>
  <si>
    <t>Program Peningkatan Kompetensi Teknis</t>
  </si>
  <si>
    <t>Mengikutkan personil dari MSD untuk mengikuti training yang diadakan HCGA</t>
  </si>
  <si>
    <t>Semua personil MSD dapat mengikuti training</t>
  </si>
  <si>
    <t>Tema training tidak sesuai keperluan MSD, sehingga Tidak ada perwakilan peserta training dari MSD, sebabkan kompetensi tidak meningkat</t>
  </si>
  <si>
    <t>1. Pemetaan kebutuhan training MSD
2. Membuka custom training ke HCGA</t>
  </si>
  <si>
    <t>MSD di akhir tahun sebelumnya tidak berkoordinasi terakit TNA ke Depertemen yang berwenang menyelenggarakan</t>
  </si>
  <si>
    <t>Peran aktif dari manager dalam pengajuan pengadaan training untuk personilnya ke pihak HCGA</t>
  </si>
  <si>
    <t>2.00 Program</t>
  </si>
  <si>
    <t>1 Program
(Sosialisasi assessment 5S di MO)</t>
  </si>
  <si>
    <t>2 Program
(1. Pengadaan training AM di area mesin potong pipa laser pada 24 Maret 2025
2. Sosialisasi Assessment 5S untuk MO pada 22 Januari 2025)</t>
  </si>
  <si>
    <t>1 program
(Implementasi sistem Assessment untuk inspeksi K3
)</t>
  </si>
  <si>
    <r>
      <t xml:space="preserve">4 Program di semester-1:
(1. Sosialisasi assessment 5S di MO
2. Pengadaan training AM di area mesin potong pipa laser pada 24 Maret 2025
3. Sosialisasi Assessment 5S untuk MO pada 22 Januari 2025
4. Implementasi sistem Assessment untuk inspeksi K3
</t>
    </r>
    <r>
      <rPr>
        <b/>
        <u/>
        <sz val="12"/>
        <color theme="1"/>
        <rFont val="Arial Narrow"/>
        <family val="2"/>
      </rPr>
      <t>Status: Tercapai</t>
    </r>
  </si>
  <si>
    <t>Pengajuan program training ke HCGA</t>
  </si>
  <si>
    <t>Semua personil MSD mengikuti training, dengan tema sesuai kompetensi dan bermanfaat bagi jobdesknya</t>
  </si>
  <si>
    <t>Kompetensi yang didapat tidak dapat diterapkan di bidang pekerjaan atau menjadi useless</t>
  </si>
  <si>
    <t>Membuat training berbasis proyek atau studi kasus nyata</t>
  </si>
  <si>
    <t>Kurang tepat dalam penunjukan peserta training</t>
  </si>
  <si>
    <t>1. Peran aktif dari manager dalam pemilihan personilnya, untuk diikutkan training
2. Pilih secara objektif bukan subjektif</t>
  </si>
  <si>
    <t>Pemenuhan GCG, Kode Etik, PKB</t>
  </si>
  <si>
    <t>Sosialisasi aturan dan kebijakan terbaru terkait GCG dan PKB</t>
  </si>
  <si>
    <t>informasi terkait GCG, kode etik, dan PKB terupdate tersampaikan ke seluruh personil MSD</t>
  </si>
  <si>
    <t>Kebijakan terbaru tidak disosialisasikan, sehingga indikasi akan timbul banyak pelanggaran akibat tidak mengetahui kebijakan terbaru</t>
  </si>
  <si>
    <t>PKB atau aturan terkait GCG di upload ke portal</t>
  </si>
  <si>
    <t>Informasi dari atas lupa disampaikan ke para personil MSD</t>
  </si>
  <si>
    <t>1. Memperbanyak flyer-flyer yang sifatnya himbauan dan kebijakan terbaru dari perusahaan 
2. Sosialisasi untuk anggota MSD setiap ada kebijakan dan peraturan baru dari perusahaan</t>
  </si>
  <si>
    <t>0.00 Surat Peringatan</t>
  </si>
  <si>
    <r>
      <t xml:space="preserve">0.00 Surat Peringatan di semester-1
</t>
    </r>
    <r>
      <rPr>
        <b/>
        <u/>
        <sz val="12"/>
        <color theme="1"/>
        <rFont val="Arial Narrow"/>
        <family val="2"/>
      </rPr>
      <t>Status: Tercapai</t>
    </r>
  </si>
  <si>
    <t>Jumlah Kaizen Submitted</t>
  </si>
  <si>
    <t>Pembuatan A3 report untuk kaizen di Magenta</t>
  </si>
  <si>
    <t>Kaizen yang terealiasi dan berjalan, A3 Report nya dilaporkan ke Magenta</t>
  </si>
  <si>
    <t>Kaizen tidak submit di Magenta, sehingga MSD dianggap tidak menyumbangkan kaizen, karena Kaizen sudah dilakukan tidak terdaftar</t>
  </si>
  <si>
    <t>Melanjutkan pembuatan sistem penilaian A3 Report yang masuk</t>
  </si>
  <si>
    <t>Personil MSD yang masih belum terbiasa dan mahir membuat A3 Report untuk Kaizen</t>
  </si>
  <si>
    <t>Menginstruksikan personil di MSD yang sudah mahir membuat A3 report untuk mengajarkan personil yang lain</t>
  </si>
  <si>
    <t>4.00 Kaizen Tersubmit</t>
  </si>
  <si>
    <t>6 Kaizen tersubmit</t>
  </si>
  <si>
    <t>1 Kaizen tersubmit</t>
  </si>
  <si>
    <t>5 Kaizen tersubmit</t>
  </si>
  <si>
    <t>3 Kaizen tersubmit</t>
  </si>
  <si>
    <t>2 Kaizen tersubmit</t>
  </si>
  <si>
    <r>
      <t xml:space="preserve">18 Kaizen tersubmit di Semester-1
</t>
    </r>
    <r>
      <rPr>
        <b/>
        <u/>
        <sz val="12"/>
        <color theme="1"/>
        <rFont val="Arial Narrow"/>
        <family val="2"/>
      </rPr>
      <t>Status: Tercapai</t>
    </r>
  </si>
  <si>
    <t>Pengumpulan kaizen tiap bulan yang akan dibuat A3 reportnya</t>
  </si>
  <si>
    <t>Minimal 1 kaizen di MSD dibuat A3 Reportnya sesuai ketentuan</t>
  </si>
  <si>
    <t>Target 1 kaizen tersubmit tiap bulan tidak tercapai</t>
  </si>
  <si>
    <t>menerapkan bank ide kaizen khusus di internal MSD (mengumpulkan ide-ide kaizen secara berkelanjutan, sehingga jika 1 bulan belum siap bisa diambil dari ide yang sudah ada di bank ide kaizen)</t>
  </si>
  <si>
    <t>Tidak ada ide untuk di kaizen kan, dan jam terbang serta kompetensi dari masing-masing personil kurang dikembangkan</t>
  </si>
  <si>
    <t>1. Melakukan brainstorming  1 minggu sekali di jam khusus 
2. Pembuatan A3 Report untuk ide yang ada dan dilaporkan ke sistem Magenta maks. 5HK
3. Memotivasi di setiap briefing pagi kepada bawahan untuk melakukan Kaizen</t>
  </si>
  <si>
    <t>Kaizen Strategis</t>
  </si>
  <si>
    <t>Penentuan dan pemilihan Kaizen strategis dari kaizen bulanan yang submit di Magenta</t>
  </si>
  <si>
    <t>Minimal terdapat 1 kaizen strategis dari kaizen bulanan yang submit di Magenta</t>
  </si>
  <si>
    <t>Kaizen yang submit di Magenta tidak ada yang bersifat strategis</t>
  </si>
  <si>
    <t>Menggabungkan kaizen-kaizen kecil menjadi kaizen strategis</t>
  </si>
  <si>
    <t>Anggaran yang terbatas untuk program peningkatan kompetensi dalam mendukung pengembangan ide berkaizen dan minimnya waktu untuk coaching maupun mentoring</t>
  </si>
  <si>
    <t>Menjalankan program coaching dan mentoring sejalan dengan program HCGA</t>
  </si>
  <si>
    <t>1.00 kaizen strategis</t>
  </si>
  <si>
    <t>1 Kaizen dipilih strategis
(Simplifikasi Proses Pierching/Pelubangan Kaki Belakang Yamato Standar &amp; Memo)</t>
  </si>
  <si>
    <t>1 Kaizen dipilih strategis
(Pofit Center Woodline (Pembuatan Seat Board Yamato &amp; Flora dari Scrap Plywood Front Board Manabu Desk))</t>
  </si>
  <si>
    <t>1 Kaizen dipilih strategis
(Pembuatan Conveyor hasil laser cutting untuk mengurangi resiko cacat bahan)</t>
  </si>
  <si>
    <r>
      <t xml:space="preserve">3 Kaizen Strategis di semester-1
</t>
    </r>
    <r>
      <rPr>
        <b/>
        <u/>
        <sz val="12"/>
        <color theme="1"/>
        <rFont val="Arial Narrow"/>
        <family val="2"/>
      </rPr>
      <t>Status: Tercapai</t>
    </r>
  </si>
  <si>
    <t>Pengajuan training untuk personil MSD sebagai dukungan membuka pemikiran dan ide dalam berkaizen bersifat strategis</t>
  </si>
  <si>
    <t>Training dan study tour untuk masing-masing personil MSD jelas dan terencana</t>
  </si>
  <si>
    <t>Training dan study tour tidak pernah diajukan, sehingga Referensi terkait sumber ide kurang yang mengakibatkan inovasi tidak matang</t>
  </si>
  <si>
    <t>Benchmarking dengan kaizen dari departemen lain atau industri sejenis</t>
  </si>
  <si>
    <t>Kurangnya arahan strategi terkait inovasi dan target maupun visi misi yang tidak jelas</t>
  </si>
  <si>
    <t>1. Memperbanyak jumlah kaizen 
2. Melakukan brainstorming semiggu sekali 
3. Melakukan study banding ke perusahaan lain  
4. Melakukan analisa terkait kekurangan dan kebutuhan perusahaan dengan cara mereview dan melakukan patrol ke area lingkungan kerja, 1 minggu sekali</t>
  </si>
  <si>
    <t>Brainstorming dan Brainwritting Pengembangan ide dan inovasi yang bersifat strategis</t>
  </si>
  <si>
    <t>Ide dan inovasi dari seluruh personil MSD tersampaikan dalam forum resmi dan terlaporkan</t>
  </si>
  <si>
    <t>Tidak akan ada kaizen strategis yang muncul di MSD</t>
  </si>
  <si>
    <t>Ada sesi berbagi pengalaman agar personil lebih memahami apa yang membuat suatu kaizen menjadi strategis</t>
  </si>
  <si>
    <t>Motivasi dan softkill yang berbeda-beda dari tiap personil di MSD, akibat dari telatnya pengembangan kompetensi</t>
  </si>
  <si>
    <t>1. Menginstruksikan personil MSD untuk rajin dan aktif dalam membuat dan membaca artikel maupun ebook di KMS
2. Mengikutsertakan personil MSD pada training yang sesuai dengan kompetensinya</t>
  </si>
  <si>
    <t>Ketepatan Waktu Closed Temuan Internal Audit</t>
  </si>
  <si>
    <t>Rapat penyelesaian temuan audit di internal MSD</t>
  </si>
  <si>
    <t>Pembahasan temuan langsung dilakukan minimal di H-0 dan ada notulennya</t>
  </si>
  <si>
    <t>Keterlambatan Pembahasan untuk mengisi FTKTP dan melebihi tenggat waktu 10 hari</t>
  </si>
  <si>
    <t>Pengembangan sistem monitoring digital FTKTP yang terintegrasi ke portal</t>
  </si>
  <si>
    <t>Analisa Rencana penyelesaian temuan tidak tercollect tepat waktu</t>
  </si>
  <si>
    <t xml:space="preserve">Mengumpulkan anggota tim untuk membahas penyelesaian temuan Audit di H+1 </t>
  </si>
  <si>
    <t>10.00 Hari</t>
  </si>
  <si>
    <t>0 HK
(Audit internal tgl 30 April 2025)</t>
  </si>
  <si>
    <r>
      <t xml:space="preserve">0 HK, di semester-1  tidak ada temuan
(Audit internal tgl 30 April 2025)
</t>
    </r>
    <r>
      <rPr>
        <b/>
        <u/>
        <sz val="12"/>
        <color theme="1"/>
        <rFont val="Arial Narrow"/>
        <family val="2"/>
      </rPr>
      <t>Status: Tercapai</t>
    </r>
  </si>
  <si>
    <t>Pembuatan jawaban FTKTP</t>
  </si>
  <si>
    <t>FTKTP terisi jelas dan dikirimkan sebelum tenggat waktu</t>
  </si>
  <si>
    <t>Analisa dan tindakan penyelesaian di FTKTP kurang tepat, sehingga Auditor akan menganggap MSD dalam closed temuan audit lebih dari waktu kesepakatan sehingga menjadi catatan khusus</t>
  </si>
  <si>
    <t>Pengembangan FTKTP digital dengan sistem arahan yang terintegrasi portal</t>
  </si>
  <si>
    <t>Tidak adanya pembahasan khusus untuk penentuan PIC dan deadline pengisian FTKTP</t>
  </si>
  <si>
    <t>Tindak lanjut terhadap hasil temuan</t>
  </si>
  <si>
    <t>Jumlah Temuan Minor dan Mayor Audit Eksternal</t>
  </si>
  <si>
    <t>Pengupdatean dokumen mutu di internal MSD</t>
  </si>
  <si>
    <t>Dokumen mutu MSD update, serta tidak ada temuan internal maupun eksternal</t>
  </si>
  <si>
    <t>Dokumen mutu tidak update, muncul banyak temuan audit internal ataupun eksternal</t>
  </si>
  <si>
    <t>Penugasan PIC khusus untuk pengelolaan dokumen</t>
  </si>
  <si>
    <t>Tidak adanya waktu khusus untuk review kelengkapan dokumen mutu serta perhatian dari atasan yang kurang</t>
  </si>
  <si>
    <t>1. Review kelengkapan dokumen mutu internal setiap ada perubahan
2. Simulasi audit oleh pihak Internal MSD ke bagian MSD sendiri Maksimal H-2 sebelum audit</t>
  </si>
  <si>
    <t>0.00 Temuan Minor dan Mayor</t>
  </si>
  <si>
    <t>0 temuan
(Audit internal tgl 30 April 2025)</t>
  </si>
  <si>
    <r>
      <t xml:space="preserve">0 temuan di semester-1
(Audit internal tgl 30 April 2025)
</t>
    </r>
    <r>
      <rPr>
        <b/>
        <u/>
        <sz val="12"/>
        <color theme="1"/>
        <rFont val="Arial Narrow"/>
        <family val="2"/>
      </rPr>
      <t>Status: Tercapai</t>
    </r>
  </si>
  <si>
    <t>Review rutin dokumen mutu MSD</t>
  </si>
  <si>
    <t>Jadwal review untuk dokumen Mutu MSD tersedia dan dijalankan</t>
  </si>
  <si>
    <t>Review dokumen mutu di internal tidak dijadwalkan, sehingga MSD tidak siap ketika di audit internal maupun eksternal</t>
  </si>
  <si>
    <t>1. Sistem review berkala
2. Melibatkan Pengaudit internal dalam proses review</t>
  </si>
  <si>
    <t>Dokumen mutu yang telat dilengkapi dan di update akibat salah dalam memprioritaskan</t>
  </si>
  <si>
    <t>1. Update dokumen mutu secara berkala 
2. Mengevaluasi dokumen mutu yang ada saat ini, dan menyesuaikan dengan kondisi terbaru</t>
  </si>
  <si>
    <t>Tambahan Program ESG:</t>
  </si>
  <si>
    <t>Kegiatan</t>
  </si>
  <si>
    <t>Sasaran</t>
  </si>
  <si>
    <t>Penggantian kertas filter Nickle dari kertas menjadi bahan PVC</t>
  </si>
  <si>
    <t>Mengurangi limbah kertas</t>
  </si>
  <si>
    <t>Efisiensi Listrik - Perubahan Lampu Halogen (Konvensional) ke Lampu LED (Total Lampu 1581 TL)</t>
  </si>
  <si>
    <t>Mnegurangi konsumsi listrik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</si>
</sst>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m\-yyyy"/>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charset val="1"/>
      <scheme val="minor"/>
    </font>
    <font>
      <b/>
      <sz val="14"/>
      <name val="Calibri"/>
      <family val="2"/>
    </font>
    <font>
      <b/>
      <sz val="11"/>
      <color indexed="8"/>
      <name val="Calibri"/>
      <family val="2"/>
    </font>
    <font>
      <b/>
      <sz val="14"/>
      <color indexed="8"/>
      <name val="Calibri"/>
      <family val="2"/>
    </font>
    <font>
      <b/>
      <sz val="11"/>
      <name val="Calibri"/>
      <family val="2"/>
    </font>
    <font>
      <sz val="12"/>
      <color theme="1"/>
      <name val="Arial Narrow"/>
      <family val="2"/>
    </font>
    <font>
      <b/>
      <u/>
      <sz val="12"/>
      <color theme="1"/>
      <name val="Arial Narrow"/>
      <family val="2"/>
    </font>
    <font>
      <sz val="11"/>
      <color theme="1"/>
      <name val="Segoe U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5">
    <xf numFmtId="0" fontId="0" fillId="0" borderId="0"/>
    <xf numFmtId="9" fontId="3" fillId="0" borderId="0" applyFont="0" applyFill="0" applyBorder="0" applyAlignment="0" applyProtection="0"/>
    <xf numFmtId="0" fontId="3" fillId="0" borderId="0"/>
    <xf numFmtId="0" fontId="1" fillId="0" borderId="0"/>
    <xf numFmtId="9" fontId="1" fillId="0" borderId="0" applyFont="0" applyFill="0" applyBorder="0" applyAlignment="0" applyProtection="0"/>
  </cellStyleXfs>
  <cellXfs count="79">
    <xf numFmtId="0" fontId="0" fillId="0" borderId="0" xfId="0"/>
    <xf numFmtId="0" fontId="3" fillId="0" borderId="0" xfId="2"/>
    <xf numFmtId="0" fontId="5" fillId="2" borderId="4" xfId="2" applyFont="1" applyFill="1" applyBorder="1" applyAlignment="1">
      <alignment horizontal="center" vertical="center" wrapText="1"/>
    </xf>
    <xf numFmtId="0" fontId="2" fillId="2" borderId="4" xfId="2" applyFont="1" applyFill="1" applyBorder="1" applyAlignment="1">
      <alignment horizontal="center" vertical="center"/>
    </xf>
    <xf numFmtId="0" fontId="5" fillId="0" borderId="4" xfId="2" applyFont="1" applyBorder="1" applyAlignment="1">
      <alignment vertical="center"/>
    </xf>
    <xf numFmtId="164" fontId="5" fillId="0" borderId="4" xfId="2" applyNumberFormat="1" applyFont="1" applyBorder="1" applyAlignment="1">
      <alignment horizontal="center" vertical="center"/>
    </xf>
    <xf numFmtId="0" fontId="5" fillId="0" borderId="4" xfId="2" applyFont="1" applyBorder="1" applyAlignment="1">
      <alignment horizontal="center" vertical="center" wrapText="1"/>
    </xf>
    <xf numFmtId="49" fontId="2" fillId="0" borderId="4" xfId="2" applyNumberFormat="1" applyFont="1" applyBorder="1" applyAlignment="1">
      <alignment horizontal="center" vertical="center"/>
    </xf>
    <xf numFmtId="165" fontId="8" fillId="0" borderId="4" xfId="3" applyNumberFormat="1" applyFont="1" applyBorder="1" applyAlignment="1">
      <alignment horizontal="center" vertical="center"/>
    </xf>
    <xf numFmtId="0" fontId="3" fillId="0" borderId="0" xfId="2" applyAlignment="1">
      <alignment vertical="center"/>
    </xf>
    <xf numFmtId="0" fontId="2" fillId="0" borderId="4" xfId="2" applyFont="1" applyBorder="1" applyAlignment="1">
      <alignment horizontal="center" vertical="center" wrapText="1"/>
    </xf>
    <xf numFmtId="0" fontId="2" fillId="0" borderId="4" xfId="2" applyFont="1" applyBorder="1" applyAlignment="1">
      <alignment horizontal="center" vertical="center"/>
    </xf>
    <xf numFmtId="0" fontId="3" fillId="0" borderId="0" xfId="2" applyAlignment="1">
      <alignment horizontal="center"/>
    </xf>
    <xf numFmtId="0" fontId="3" fillId="0" borderId="4" xfId="2" applyBorder="1" applyAlignment="1">
      <alignment horizontal="center" vertical="top"/>
    </xf>
    <xf numFmtId="0" fontId="8" fillId="0" borderId="4" xfId="3" applyFont="1" applyBorder="1" applyAlignment="1">
      <alignment vertical="top" wrapText="1"/>
    </xf>
    <xf numFmtId="0" fontId="8" fillId="0" borderId="4" xfId="3" applyFont="1" applyBorder="1" applyAlignment="1">
      <alignment horizontal="center" vertical="top" wrapText="1"/>
    </xf>
    <xf numFmtId="0" fontId="8" fillId="0" borderId="4" xfId="3" applyFont="1" applyBorder="1" applyAlignment="1">
      <alignment horizontal="left" vertical="top" wrapText="1"/>
    </xf>
    <xf numFmtId="0" fontId="8" fillId="0" borderId="4" xfId="2" applyFont="1" applyBorder="1" applyAlignment="1">
      <alignment horizontal="left" vertical="top" wrapText="1"/>
    </xf>
    <xf numFmtId="0" fontId="8" fillId="0" borderId="4" xfId="3" applyFont="1" applyBorder="1" applyAlignment="1">
      <alignment horizontal="center" vertical="top"/>
    </xf>
    <xf numFmtId="0" fontId="1" fillId="0" borderId="4" xfId="2" applyFont="1" applyBorder="1" applyAlignment="1">
      <alignment horizontal="center" vertical="top" wrapText="1"/>
    </xf>
    <xf numFmtId="0" fontId="1" fillId="3" borderId="14" xfId="2" applyFont="1" applyFill="1" applyBorder="1" applyAlignment="1">
      <alignment horizontal="center" vertical="top" wrapText="1"/>
    </xf>
    <xf numFmtId="10" fontId="3" fillId="0" borderId="0" xfId="1" applyNumberFormat="1"/>
    <xf numFmtId="0" fontId="8" fillId="0" borderId="13" xfId="3" applyFont="1" applyBorder="1" applyAlignment="1">
      <alignment vertical="top" wrapText="1"/>
    </xf>
    <xf numFmtId="0" fontId="8" fillId="0" borderId="13" xfId="3" applyFont="1" applyBorder="1" applyAlignment="1">
      <alignment horizontal="left" vertical="top" wrapText="1"/>
    </xf>
    <xf numFmtId="0" fontId="8" fillId="0" borderId="14" xfId="3" applyFont="1" applyBorder="1" applyAlignment="1">
      <alignment vertical="top" wrapText="1"/>
    </xf>
    <xf numFmtId="0" fontId="8" fillId="0" borderId="15" xfId="3" applyFont="1" applyBorder="1" applyAlignment="1">
      <alignment vertical="top" wrapText="1"/>
    </xf>
    <xf numFmtId="0" fontId="8" fillId="0" borderId="15" xfId="3" applyFont="1" applyBorder="1" applyAlignment="1">
      <alignment horizontal="left" vertical="top" wrapText="1"/>
    </xf>
    <xf numFmtId="0" fontId="8" fillId="0" borderId="13" xfId="3" applyFont="1" applyBorder="1" applyAlignment="1">
      <alignment horizontal="center" vertical="top" wrapText="1"/>
    </xf>
    <xf numFmtId="0" fontId="8" fillId="0" borderId="4" xfId="3" applyFont="1" applyBorder="1" applyAlignment="1">
      <alignment horizontal="justify" vertical="top" wrapText="1"/>
    </xf>
    <xf numFmtId="0" fontId="8" fillId="0" borderId="14" xfId="3" applyFont="1" applyBorder="1" applyAlignment="1">
      <alignment horizontal="justify" vertical="top" wrapText="1"/>
    </xf>
    <xf numFmtId="0" fontId="8" fillId="0" borderId="14" xfId="3" applyFont="1" applyBorder="1" applyAlignment="1">
      <alignment horizontal="center" vertical="top"/>
    </xf>
    <xf numFmtId="0" fontId="2" fillId="0" borderId="0" xfId="2" applyFont="1"/>
    <xf numFmtId="0" fontId="1" fillId="0" borderId="0" xfId="3" applyAlignment="1">
      <alignment vertical="center"/>
    </xf>
    <xf numFmtId="0" fontId="10" fillId="0" borderId="0" xfId="2" applyFont="1" applyAlignment="1">
      <alignment vertical="center" wrapText="1"/>
    </xf>
    <xf numFmtId="0" fontId="10" fillId="0" borderId="0" xfId="2" applyFont="1" applyAlignment="1">
      <alignment horizontal="center" vertical="center" wrapText="1"/>
    </xf>
    <xf numFmtId="0" fontId="10" fillId="0" borderId="4" xfId="2" applyFont="1" applyBorder="1" applyAlignment="1">
      <alignment horizontal="center" vertical="center" wrapText="1"/>
    </xf>
    <xf numFmtId="0" fontId="10" fillId="0" borderId="4" xfId="2" applyFont="1" applyBorder="1" applyAlignment="1">
      <alignment horizontal="center"/>
    </xf>
    <xf numFmtId="0" fontId="10" fillId="0" borderId="4" xfId="2" applyFont="1" applyBorder="1" applyAlignment="1">
      <alignment vertical="center" wrapText="1"/>
    </xf>
    <xf numFmtId="0" fontId="2" fillId="0" borderId="0" xfId="3" applyFont="1" applyAlignment="1">
      <alignment vertical="center"/>
    </xf>
    <xf numFmtId="0" fontId="10" fillId="0" borderId="4" xfId="2" applyFont="1" applyBorder="1" applyAlignment="1">
      <alignment horizontal="left" vertical="center" wrapText="1"/>
    </xf>
    <xf numFmtId="0" fontId="8" fillId="0" borderId="13" xfId="3" applyFont="1" applyBorder="1" applyAlignment="1">
      <alignment horizontal="center" vertical="top" wrapText="1"/>
    </xf>
    <xf numFmtId="0" fontId="8" fillId="0" borderId="14" xfId="3" applyFont="1" applyBorder="1" applyAlignment="1">
      <alignment horizontal="center" vertical="top" wrapText="1"/>
    </xf>
    <xf numFmtId="0" fontId="8" fillId="0" borderId="15" xfId="3" applyFont="1" applyBorder="1" applyAlignment="1">
      <alignment horizontal="center" vertical="top" wrapText="1"/>
    </xf>
    <xf numFmtId="9" fontId="8" fillId="0" borderId="13" xfId="4" applyFont="1" applyFill="1" applyBorder="1" applyAlignment="1">
      <alignment horizontal="center" vertical="top" wrapText="1"/>
    </xf>
    <xf numFmtId="9" fontId="8" fillId="0" borderId="14" xfId="4" applyFont="1" applyFill="1" applyBorder="1" applyAlignment="1">
      <alignment horizontal="center" vertical="top" wrapText="1"/>
    </xf>
    <xf numFmtId="0" fontId="8" fillId="0" borderId="4" xfId="3" applyFont="1" applyBorder="1" applyAlignment="1">
      <alignment horizontal="center" vertical="top" wrapText="1"/>
    </xf>
    <xf numFmtId="9" fontId="8" fillId="0" borderId="15" xfId="4" applyFont="1" applyFill="1" applyBorder="1" applyAlignment="1">
      <alignment horizontal="center" vertical="top" wrapText="1"/>
    </xf>
    <xf numFmtId="9" fontId="8" fillId="0" borderId="13" xfId="3" applyNumberFormat="1" applyFont="1" applyBorder="1" applyAlignment="1">
      <alignment horizontal="center" vertical="top" wrapText="1"/>
    </xf>
    <xf numFmtId="9" fontId="8" fillId="0" borderId="15" xfId="3" applyNumberFormat="1" applyFont="1" applyBorder="1" applyAlignment="1">
      <alignment horizontal="center" vertical="top" wrapText="1"/>
    </xf>
    <xf numFmtId="9" fontId="8" fillId="0" borderId="14" xfId="3" applyNumberFormat="1" applyFont="1" applyBorder="1" applyAlignment="1">
      <alignment horizontal="center" vertical="top" wrapText="1"/>
    </xf>
    <xf numFmtId="0" fontId="8" fillId="3" borderId="13" xfId="3" applyFont="1" applyFill="1" applyBorder="1" applyAlignment="1">
      <alignment horizontal="center" vertical="top" wrapText="1"/>
    </xf>
    <xf numFmtId="0" fontId="8" fillId="3" borderId="15" xfId="3" applyFont="1" applyFill="1" applyBorder="1" applyAlignment="1">
      <alignment horizontal="center" vertical="top" wrapText="1"/>
    </xf>
    <xf numFmtId="0" fontId="8" fillId="3" borderId="14" xfId="3" applyFont="1" applyFill="1" applyBorder="1" applyAlignment="1">
      <alignment horizontal="center" vertical="top" wrapText="1"/>
    </xf>
    <xf numFmtId="0" fontId="2" fillId="0" borderId="4" xfId="2" applyFont="1" applyBorder="1" applyAlignment="1">
      <alignment horizontal="center" vertical="center"/>
    </xf>
    <xf numFmtId="0" fontId="2" fillId="0" borderId="4"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5" fillId="0" borderId="4" xfId="2" applyFont="1" applyBorder="1" applyAlignment="1">
      <alignment horizontal="center" vertical="center"/>
    </xf>
    <xf numFmtId="164" fontId="5" fillId="0" borderId="4" xfId="2" applyNumberFormat="1" applyFont="1" applyBorder="1" applyAlignment="1">
      <alignment horizontal="center" vertical="center"/>
    </xf>
    <xf numFmtId="0" fontId="3" fillId="0" borderId="0" xfId="2" applyAlignment="1">
      <alignment horizont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3" fillId="2" borderId="1" xfId="2" applyFill="1" applyBorder="1" applyAlignment="1">
      <alignment horizontal="center"/>
    </xf>
    <xf numFmtId="0" fontId="3" fillId="2" borderId="2" xfId="2" applyFill="1" applyBorder="1" applyAlignment="1">
      <alignment horizontal="center"/>
    </xf>
    <xf numFmtId="0" fontId="3" fillId="2" borderId="3" xfId="2" applyFill="1" applyBorder="1" applyAlignment="1">
      <alignment horizontal="center"/>
    </xf>
    <xf numFmtId="0" fontId="3" fillId="2" borderId="5" xfId="2" applyFill="1" applyBorder="1" applyAlignment="1">
      <alignment horizontal="center"/>
    </xf>
    <xf numFmtId="0" fontId="3" fillId="2" borderId="0" xfId="2" applyFill="1" applyAlignment="1">
      <alignment horizontal="center"/>
    </xf>
    <xf numFmtId="0" fontId="3" fillId="2" borderId="6" xfId="2" applyFill="1" applyBorder="1" applyAlignment="1">
      <alignment horizontal="center"/>
    </xf>
    <xf numFmtId="0" fontId="3" fillId="2" borderId="7" xfId="2" applyFill="1" applyBorder="1" applyAlignment="1">
      <alignment horizontal="center"/>
    </xf>
    <xf numFmtId="0" fontId="3" fillId="2" borderId="8" xfId="2" applyFill="1" applyBorder="1" applyAlignment="1">
      <alignment horizontal="center"/>
    </xf>
    <xf numFmtId="0" fontId="3" fillId="2" borderId="9" xfId="2" applyFill="1" applyBorder="1" applyAlignment="1">
      <alignment horizontal="center"/>
    </xf>
    <xf numFmtId="0" fontId="4" fillId="2" borderId="4"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7" fillId="2" borderId="4" xfId="2" applyFont="1" applyFill="1" applyBorder="1" applyAlignment="1">
      <alignment horizontal="center" vertical="center"/>
    </xf>
    <xf numFmtId="0" fontId="2" fillId="2" borderId="10" xfId="2" applyFont="1" applyFill="1" applyBorder="1" applyAlignment="1">
      <alignment horizontal="center" vertical="center"/>
    </xf>
    <xf numFmtId="0" fontId="2" fillId="2" borderId="11" xfId="2" applyFont="1" applyFill="1" applyBorder="1" applyAlignment="1">
      <alignment horizontal="center" vertical="center"/>
    </xf>
    <xf numFmtId="0" fontId="2" fillId="2" borderId="12" xfId="2" applyFont="1" applyFill="1" applyBorder="1" applyAlignment="1">
      <alignment horizontal="center" vertical="center"/>
    </xf>
  </cellXfs>
  <cellStyles count="5">
    <cellStyle name="Normal" xfId="0" builtinId="0"/>
    <cellStyle name="Normal 2 2" xfId="2" xr:uid="{00865492-F725-4A4F-9D23-D2B4CD0FE3ED}"/>
    <cellStyle name="Normal 2 2 2" xfId="3" xr:uid="{0E9C9564-8473-41CB-905B-4FD662043E47}"/>
    <cellStyle name="Percent" xfId="1" builtinId="5"/>
    <cellStyle name="Percent 2" xfId="4" xr:uid="{6532D1B9-135E-4BC0-BF90-4B1CB9C3A927}"/>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122465</xdr:colOff>
      <xdr:row>64</xdr:row>
      <xdr:rowOff>81644</xdr:rowOff>
    </xdr:from>
    <xdr:to>
      <xdr:col>4</xdr:col>
      <xdr:colOff>2206625</xdr:colOff>
      <xdr:row>78</xdr:row>
      <xdr:rowOff>167745</xdr:rowOff>
    </xdr:to>
    <xdr:pic>
      <xdr:nvPicPr>
        <xdr:cNvPr id="2" name="Picture 1">
          <a:extLst>
            <a:ext uri="{FF2B5EF4-FFF2-40B4-BE49-F238E27FC236}">
              <a16:creationId xmlns:a16="http://schemas.microsoft.com/office/drawing/2014/main" id="{6DBC3978-D786-42B9-A187-E05B5DCC4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5145" y="66962384"/>
          <a:ext cx="4735920" cy="2646421"/>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3" name="Freeform 30">
          <a:extLst>
            <a:ext uri="{FF2B5EF4-FFF2-40B4-BE49-F238E27FC236}">
              <a16:creationId xmlns:a16="http://schemas.microsoft.com/office/drawing/2014/main" id="{A26C31F3-6921-4F88-93CC-AFA81633BB5B}"/>
            </a:ext>
          </a:extLst>
        </xdr:cNvPr>
        <xdr:cNvSpPr/>
      </xdr:nvSpPr>
      <xdr:spPr>
        <a:xfrm rot="-5400000">
          <a:off x="1461832" y="-706025"/>
          <a:ext cx="783552" cy="2444363"/>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1155801</xdr:colOff>
      <xdr:row>64</xdr:row>
      <xdr:rowOff>21469</xdr:rowOff>
    </xdr:from>
    <xdr:to>
      <xdr:col>10</xdr:col>
      <xdr:colOff>530678</xdr:colOff>
      <xdr:row>89</xdr:row>
      <xdr:rowOff>251732</xdr:rowOff>
    </xdr:to>
    <xdr:pic>
      <xdr:nvPicPr>
        <xdr:cNvPr id="4" name="Picture 3">
          <a:extLst>
            <a:ext uri="{FF2B5EF4-FFF2-40B4-BE49-F238E27FC236}">
              <a16:creationId xmlns:a16="http://schemas.microsoft.com/office/drawing/2014/main" id="{96C538C1-DBE2-46E1-B010-B655ACEFCA8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4440" y="66902209"/>
          <a:ext cx="5413727" cy="5107063"/>
        </a:xfrm>
        <a:prstGeom prst="rect">
          <a:avLst/>
        </a:prstGeom>
        <a:noFill/>
        <a:ln>
          <a:noFill/>
        </a:ln>
      </xdr:spPr>
    </xdr:pic>
    <xdr:clientData/>
  </xdr:twoCellAnchor>
  <xdr:oneCellAnchor>
    <xdr:from>
      <xdr:col>3</xdr:col>
      <xdr:colOff>134697</xdr:colOff>
      <xdr:row>4</xdr:row>
      <xdr:rowOff>86590</xdr:rowOff>
    </xdr:from>
    <xdr:ext cx="656166" cy="395720"/>
    <xdr:pic>
      <xdr:nvPicPr>
        <xdr:cNvPr id="5" name="Picture 4">
          <a:extLst>
            <a:ext uri="{FF2B5EF4-FFF2-40B4-BE49-F238E27FC236}">
              <a16:creationId xmlns:a16="http://schemas.microsoft.com/office/drawing/2014/main" id="{01971DF8-1AE2-4F06-A1BC-B306EEFF77A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4303520" y="1320347"/>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481060</xdr:colOff>
      <xdr:row>4</xdr:row>
      <xdr:rowOff>115454</xdr:rowOff>
    </xdr:from>
    <xdr:to>
      <xdr:col>6</xdr:col>
      <xdr:colOff>1211310</xdr:colOff>
      <xdr:row>4</xdr:row>
      <xdr:rowOff>496454</xdr:rowOff>
    </xdr:to>
    <xdr:pic>
      <xdr:nvPicPr>
        <xdr:cNvPr id="6" name="Picture 5">
          <a:extLst>
            <a:ext uri="{FF2B5EF4-FFF2-40B4-BE49-F238E27FC236}">
              <a16:creationId xmlns:a16="http://schemas.microsoft.com/office/drawing/2014/main" id="{109486FA-7FA1-47AE-BE26-A2FCC93FA33D}"/>
            </a:ext>
          </a:extLst>
        </xdr:cNvPr>
        <xdr:cNvPicPr/>
      </xdr:nvPicPr>
      <xdr:blipFill>
        <a:blip xmlns:r="http://schemas.openxmlformats.org/officeDocument/2006/relationships" r:embed="rId5" cstate="print">
          <a:biLevel thresh="75000"/>
          <a:extLst>
            <a:ext uri="{BEBA8EAE-BF5A-486C-A8C5-ECC9F3942E4B}">
              <a14:imgProps xmlns:a14="http://schemas.microsoft.com/office/drawing/2010/main">
                <a14:imgLayer r:embed="rId6">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5044440" y="1479434"/>
          <a:ext cx="730250" cy="3810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pra6/AppData/Local/Temp/DOCUME~1/usermd3/LOCALS~1/Temp/Documents%20and%20Settings/userpra1.PRAPRODUKSI1/Desktop/HARGA/Formula%20Hitung%20Benang%20Update%2020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urya/Downloads/OB-%20PANTS%20TEMPEL%20BLKG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usermd3/Desktop/MASTER%20HITUNG%20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aktu"/>
      <sheetName val="Sizespec"/>
      <sheetName val="FORM BENANG"/>
      <sheetName val="FORM (2)"/>
      <sheetName val="INPUT MASTER"/>
      <sheetName val="HIT FABRIC"/>
      <sheetName val="MP"/>
      <sheetName val="OUTPUT"/>
      <sheetName val="S8"/>
      <sheetName val="MP VAR"/>
      <sheetName val="FORM BENANG NEW"/>
      <sheetName val="FORM BENANG UPDATE mstr"/>
      <sheetName val="FORM BENANG UPDATE"/>
      <sheetName val="MASTER PROSES"/>
      <sheetName val="FORMULA"/>
      <sheetName val="S8 SH 2-2"/>
      <sheetName val="FORM BENANG UPDATE 2"/>
      <sheetName val="FORM BENANG master"/>
      <sheetName val="htng benang jsp"/>
      <sheetName val="PPIC"/>
      <sheetName val="TEST"/>
      <sheetName val="STD THREAD (2)"/>
      <sheetName val="FORM"/>
      <sheetName val="waktu proses"/>
      <sheetName val="waktu proses (2)"/>
      <sheetName val="form ppc"/>
      <sheetName val="form ppc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Bulletin"/>
      <sheetName val="S16CTJH132-701"/>
      <sheetName val="database prose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FTAR PRICE"/>
      <sheetName val="prc pant"/>
      <sheetName val="prc kemeja"/>
      <sheetName val="jacket"/>
      <sheetName val="prc dress-overall"/>
      <sheetName val="prc tee"/>
      <sheetName val="prc cdl"/>
      <sheetName val="Master Proses A"/>
      <sheetName val="List Price &amp; SMV"/>
      <sheetName val="ORDER"/>
      <sheetName val="Rekap Proses"/>
      <sheetName val="STNDAR PRICE"/>
      <sheetName val="Sheet2"/>
      <sheetName val="Harga Fin 1"/>
      <sheetName val="Master Harga"/>
      <sheetName val="Matrix"/>
      <sheetName val="Quick Count"/>
      <sheetName val="Harga Fin"/>
      <sheetName val="TARGET"/>
      <sheetName val="Re"/>
      <sheetName val="Sheet1"/>
      <sheetName val="Sheet1 (2)"/>
      <sheetName val="List Price &amp; SMV (2)"/>
      <sheetName val="W7wvn"/>
      <sheetName val="S7wvn"/>
      <sheetName val="S7Knt"/>
      <sheetName val="S7Knt10-16"/>
      <sheetName val="MS WVN"/>
      <sheetName val="MS KNT"/>
      <sheetName val="MP Wvn"/>
      <sheetName val="MP Knt"/>
      <sheetName val="s7wvn dress"/>
      <sheetName val="S7wvn10-16"/>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D70CE-CB90-4263-B3F6-0537D959F77D}">
  <sheetPr>
    <tabColor rgb="FF002060"/>
  </sheetPr>
  <dimension ref="A1:Z99"/>
  <sheetViews>
    <sheetView showGridLines="0" tabSelected="1" zoomScale="80" zoomScaleNormal="80" workbookViewId="0">
      <selection activeCell="F7" sqref="F7:F8"/>
    </sheetView>
  </sheetViews>
  <sheetFormatPr defaultColWidth="9.109375" defaultRowHeight="14.4" x14ac:dyDescent="0.3"/>
  <cols>
    <col min="1" max="1" width="4.5546875" style="1" customWidth="1"/>
    <col min="2" max="2" width="30.33203125" style="1" customWidth="1"/>
    <col min="3" max="3" width="24" style="1" customWidth="1"/>
    <col min="4" max="4" width="14.6640625" style="1" customWidth="1"/>
    <col min="5" max="5" width="40.5546875" style="1" customWidth="1"/>
    <col min="6" max="7" width="24.5546875" style="1" customWidth="1"/>
    <col min="8" max="8" width="12.88671875" style="1" customWidth="1"/>
    <col min="9" max="9" width="12.33203125" style="1" customWidth="1"/>
    <col min="10" max="10" width="13.5546875" style="1" customWidth="1"/>
    <col min="11" max="11" width="23.88671875" style="1" customWidth="1"/>
    <col min="12" max="12" width="33.33203125" style="1" customWidth="1"/>
    <col min="13" max="13" width="42.109375" style="1" customWidth="1"/>
    <col min="14" max="14" width="26.109375" style="1" customWidth="1"/>
    <col min="15" max="15" width="1.44140625" style="1" customWidth="1"/>
    <col min="16" max="21" width="22.33203125" style="1" hidden="1" customWidth="1"/>
    <col min="22" max="22" width="22.33203125" style="1" customWidth="1"/>
    <col min="23" max="23" width="22.109375" style="1" customWidth="1"/>
    <col min="24" max="26" width="9.109375" style="1"/>
    <col min="27" max="27" width="9.88671875" style="1" bestFit="1" customWidth="1"/>
    <col min="28" max="16384" width="9.109375" style="1"/>
  </cols>
  <sheetData>
    <row r="1" spans="1:23" ht="41.25" customHeight="1" x14ac:dyDescent="0.3">
      <c r="A1" s="63"/>
      <c r="B1" s="64"/>
      <c r="C1" s="65"/>
      <c r="D1" s="72" t="s">
        <v>0</v>
      </c>
      <c r="E1" s="72"/>
      <c r="F1" s="72"/>
      <c r="G1" s="72"/>
      <c r="H1" s="72"/>
      <c r="I1" s="72"/>
      <c r="J1" s="72"/>
      <c r="K1" s="72"/>
      <c r="L1" s="72"/>
      <c r="M1" s="72"/>
      <c r="N1" s="72"/>
    </row>
    <row r="2" spans="1:23" ht="21.75" customHeight="1" x14ac:dyDescent="0.3">
      <c r="A2" s="66"/>
      <c r="B2" s="67"/>
      <c r="C2" s="68"/>
      <c r="D2" s="73" t="s">
        <v>1</v>
      </c>
      <c r="E2" s="73"/>
      <c r="F2" s="74" t="s">
        <v>2</v>
      </c>
      <c r="G2" s="74"/>
      <c r="H2" s="74"/>
      <c r="I2" s="74"/>
      <c r="J2" s="74"/>
      <c r="K2" s="75" t="s">
        <v>3</v>
      </c>
      <c r="L2" s="75"/>
      <c r="M2" s="75"/>
      <c r="N2" s="75"/>
    </row>
    <row r="3" spans="1:23" ht="25.5" customHeight="1" x14ac:dyDescent="0.3">
      <c r="A3" s="69"/>
      <c r="B3" s="70"/>
      <c r="C3" s="71"/>
      <c r="D3" s="73"/>
      <c r="E3" s="73"/>
      <c r="F3" s="74"/>
      <c r="G3" s="74"/>
      <c r="H3" s="74"/>
      <c r="I3" s="74"/>
      <c r="J3" s="74"/>
      <c r="K3" s="75"/>
      <c r="L3" s="75"/>
      <c r="M3" s="75"/>
      <c r="N3" s="75"/>
    </row>
    <row r="4" spans="1:23" ht="20.25" customHeight="1" x14ac:dyDescent="0.3">
      <c r="A4" s="76" t="s">
        <v>4</v>
      </c>
      <c r="B4" s="77"/>
      <c r="C4" s="78"/>
      <c r="D4" s="2" t="s">
        <v>5</v>
      </c>
      <c r="E4" s="2" t="s">
        <v>6</v>
      </c>
      <c r="F4" s="2" t="s">
        <v>7</v>
      </c>
      <c r="G4" s="2" t="s">
        <v>5</v>
      </c>
      <c r="H4" s="73" t="s">
        <v>8</v>
      </c>
      <c r="I4" s="73"/>
      <c r="J4" s="73"/>
      <c r="K4" s="3" t="s">
        <v>9</v>
      </c>
      <c r="L4" s="3" t="s">
        <v>10</v>
      </c>
      <c r="M4" s="3" t="s">
        <v>11</v>
      </c>
      <c r="N4" s="3" t="s">
        <v>12</v>
      </c>
    </row>
    <row r="5" spans="1:23" ht="44.25" customHeight="1" x14ac:dyDescent="0.3">
      <c r="A5" s="58" t="s">
        <v>13</v>
      </c>
      <c r="B5" s="58"/>
      <c r="C5" s="58"/>
      <c r="D5" s="4"/>
      <c r="E5" s="5">
        <v>45656</v>
      </c>
      <c r="F5" s="6" t="s">
        <v>14</v>
      </c>
      <c r="G5" s="4"/>
      <c r="H5" s="59">
        <v>45656</v>
      </c>
      <c r="I5" s="59"/>
      <c r="J5" s="59"/>
      <c r="K5" s="7" t="s">
        <v>15</v>
      </c>
      <c r="L5" s="7" t="s">
        <v>16</v>
      </c>
      <c r="M5" s="8">
        <v>43123</v>
      </c>
      <c r="N5" s="7" t="s">
        <v>17</v>
      </c>
    </row>
    <row r="6" spans="1:23" ht="10.5" customHeight="1" x14ac:dyDescent="0.3">
      <c r="A6" s="60"/>
      <c r="B6" s="60"/>
      <c r="C6" s="60"/>
    </row>
    <row r="7" spans="1:23" s="9" customFormat="1" ht="16.5" customHeight="1" x14ac:dyDescent="0.3">
      <c r="A7" s="53" t="s">
        <v>18</v>
      </c>
      <c r="B7" s="61" t="s">
        <v>19</v>
      </c>
      <c r="C7" s="54" t="s">
        <v>20</v>
      </c>
      <c r="D7" s="54" t="s">
        <v>21</v>
      </c>
      <c r="E7" s="54" t="s">
        <v>22</v>
      </c>
      <c r="F7" s="54" t="s">
        <v>23</v>
      </c>
      <c r="G7" s="54" t="s">
        <v>24</v>
      </c>
      <c r="H7" s="53" t="s">
        <v>25</v>
      </c>
      <c r="I7" s="53"/>
      <c r="J7" s="53"/>
      <c r="K7" s="53"/>
      <c r="L7" s="53" t="s">
        <v>26</v>
      </c>
      <c r="M7" s="53"/>
      <c r="N7" s="54" t="s">
        <v>27</v>
      </c>
      <c r="P7" s="55" t="s">
        <v>28</v>
      </c>
      <c r="Q7" s="56"/>
      <c r="R7" s="56"/>
      <c r="S7" s="56"/>
      <c r="T7" s="56"/>
      <c r="U7" s="57"/>
      <c r="V7" s="54" t="s">
        <v>29</v>
      </c>
      <c r="W7" s="54" t="s">
        <v>30</v>
      </c>
    </row>
    <row r="8" spans="1:23" s="12" customFormat="1" ht="33.75" customHeight="1" x14ac:dyDescent="0.3">
      <c r="A8" s="53"/>
      <c r="B8" s="62"/>
      <c r="C8" s="54"/>
      <c r="D8" s="54"/>
      <c r="E8" s="54"/>
      <c r="F8" s="54"/>
      <c r="G8" s="54"/>
      <c r="H8" s="10" t="s">
        <v>31</v>
      </c>
      <c r="I8" s="10" t="s">
        <v>32</v>
      </c>
      <c r="J8" s="10" t="s">
        <v>33</v>
      </c>
      <c r="K8" s="10" t="s">
        <v>34</v>
      </c>
      <c r="L8" s="10" t="s">
        <v>35</v>
      </c>
      <c r="M8" s="11" t="s">
        <v>36</v>
      </c>
      <c r="N8" s="53"/>
      <c r="P8" s="10" t="s">
        <v>37</v>
      </c>
      <c r="Q8" s="10" t="s">
        <v>38</v>
      </c>
      <c r="R8" s="10" t="s">
        <v>39</v>
      </c>
      <c r="S8" s="10" t="s">
        <v>40</v>
      </c>
      <c r="T8" s="10" t="s">
        <v>41</v>
      </c>
      <c r="U8" s="10" t="s">
        <v>42</v>
      </c>
      <c r="V8" s="54"/>
      <c r="W8" s="54"/>
    </row>
    <row r="9" spans="1:23" ht="46.8" x14ac:dyDescent="0.3">
      <c r="A9" s="13">
        <v>1</v>
      </c>
      <c r="B9" s="40" t="s">
        <v>43</v>
      </c>
      <c r="C9" s="14" t="s">
        <v>44</v>
      </c>
      <c r="D9" s="15" t="s">
        <v>45</v>
      </c>
      <c r="E9" s="14" t="s">
        <v>46</v>
      </c>
      <c r="F9" s="16" t="s">
        <v>47</v>
      </c>
      <c r="G9" s="17" t="s">
        <v>48</v>
      </c>
      <c r="H9" s="18">
        <v>3</v>
      </c>
      <c r="I9" s="18">
        <v>3</v>
      </c>
      <c r="J9" s="19">
        <f t="shared" ref="J9:J60" si="0">H9*I9</f>
        <v>9</v>
      </c>
      <c r="K9" s="20" t="str">
        <f t="shared" ref="K9:K60" si="1">IF(J9&gt;=15,"Katastropik / Bencana",IF(J9&gt;=10,"Tinggi",IF(J9&gt;=5,"Moderat",IF(J9&gt;=3,"Rendah","Tidak Signifikan"))))</f>
        <v>Moderat</v>
      </c>
      <c r="L9" s="16" t="s">
        <v>49</v>
      </c>
      <c r="M9" s="14" t="s">
        <v>50</v>
      </c>
      <c r="N9" s="40" t="s">
        <v>51</v>
      </c>
      <c r="P9" s="40" t="s">
        <v>52</v>
      </c>
      <c r="Q9" s="40" t="s">
        <v>52</v>
      </c>
      <c r="R9" s="40" t="s">
        <v>53</v>
      </c>
      <c r="S9" s="40" t="s">
        <v>54</v>
      </c>
      <c r="T9" s="40" t="s">
        <v>55</v>
      </c>
      <c r="U9" s="40" t="s">
        <v>56</v>
      </c>
      <c r="V9" s="40" t="s">
        <v>57</v>
      </c>
      <c r="W9" s="40"/>
    </row>
    <row r="10" spans="1:23" ht="93.6" x14ac:dyDescent="0.3">
      <c r="A10" s="13">
        <v>2</v>
      </c>
      <c r="B10" s="41"/>
      <c r="C10" s="14" t="s">
        <v>58</v>
      </c>
      <c r="D10" s="15" t="s">
        <v>45</v>
      </c>
      <c r="E10" s="14" t="s">
        <v>59</v>
      </c>
      <c r="F10" s="16" t="s">
        <v>60</v>
      </c>
      <c r="G10" s="17" t="s">
        <v>61</v>
      </c>
      <c r="H10" s="18">
        <v>2</v>
      </c>
      <c r="I10" s="18">
        <v>3</v>
      </c>
      <c r="J10" s="19">
        <f t="shared" si="0"/>
        <v>6</v>
      </c>
      <c r="K10" s="20" t="str">
        <f t="shared" si="1"/>
        <v>Moderat</v>
      </c>
      <c r="L10" s="16" t="s">
        <v>62</v>
      </c>
      <c r="M10" s="14" t="s">
        <v>63</v>
      </c>
      <c r="N10" s="41"/>
      <c r="P10" s="41"/>
      <c r="Q10" s="41"/>
      <c r="R10" s="41"/>
      <c r="S10" s="41"/>
      <c r="T10" s="41"/>
      <c r="U10" s="41"/>
      <c r="V10" s="41"/>
      <c r="W10" s="41"/>
    </row>
    <row r="11" spans="1:23" ht="78" x14ac:dyDescent="0.3">
      <c r="A11" s="13">
        <v>3</v>
      </c>
      <c r="B11" s="40" t="s">
        <v>64</v>
      </c>
      <c r="C11" s="14" t="s">
        <v>65</v>
      </c>
      <c r="D11" s="15" t="s">
        <v>45</v>
      </c>
      <c r="E11" s="14" t="s">
        <v>66</v>
      </c>
      <c r="F11" s="16" t="s">
        <v>67</v>
      </c>
      <c r="G11" s="17" t="s">
        <v>68</v>
      </c>
      <c r="H11" s="18">
        <v>4</v>
      </c>
      <c r="I11" s="18">
        <v>3</v>
      </c>
      <c r="J11" s="19">
        <f t="shared" si="0"/>
        <v>12</v>
      </c>
      <c r="K11" s="20" t="str">
        <f t="shared" si="1"/>
        <v>Tinggi</v>
      </c>
      <c r="L11" s="16" t="s">
        <v>69</v>
      </c>
      <c r="M11" s="16" t="s">
        <v>70</v>
      </c>
      <c r="N11" s="40" t="s">
        <v>71</v>
      </c>
      <c r="P11" s="40" t="s">
        <v>72</v>
      </c>
      <c r="Q11" s="40" t="s">
        <v>73</v>
      </c>
      <c r="R11" s="40" t="s">
        <v>74</v>
      </c>
      <c r="S11" s="40" t="s">
        <v>75</v>
      </c>
      <c r="T11" s="40" t="s">
        <v>75</v>
      </c>
      <c r="U11" s="40" t="s">
        <v>76</v>
      </c>
      <c r="V11" s="50" t="s">
        <v>77</v>
      </c>
      <c r="W11" s="40"/>
    </row>
    <row r="12" spans="1:23" ht="156" x14ac:dyDescent="0.3">
      <c r="A12" s="13">
        <v>4</v>
      </c>
      <c r="B12" s="42"/>
      <c r="C12" s="14" t="s">
        <v>78</v>
      </c>
      <c r="D12" s="15" t="s">
        <v>79</v>
      </c>
      <c r="E12" s="14" t="s">
        <v>80</v>
      </c>
      <c r="F12" s="16" t="s">
        <v>81</v>
      </c>
      <c r="G12" s="17" t="s">
        <v>82</v>
      </c>
      <c r="H12" s="18">
        <v>2</v>
      </c>
      <c r="I12" s="18">
        <v>2</v>
      </c>
      <c r="J12" s="19">
        <f t="shared" si="0"/>
        <v>4</v>
      </c>
      <c r="K12" s="20" t="str">
        <f t="shared" si="1"/>
        <v>Rendah</v>
      </c>
      <c r="L12" s="16" t="s">
        <v>83</v>
      </c>
      <c r="M12" s="16" t="s">
        <v>84</v>
      </c>
      <c r="N12" s="42"/>
      <c r="P12" s="42"/>
      <c r="Q12" s="42"/>
      <c r="R12" s="42"/>
      <c r="S12" s="42"/>
      <c r="T12" s="42"/>
      <c r="U12" s="42"/>
      <c r="V12" s="51"/>
      <c r="W12" s="42"/>
    </row>
    <row r="13" spans="1:23" ht="93.6" x14ac:dyDescent="0.3">
      <c r="A13" s="13">
        <v>5</v>
      </c>
      <c r="B13" s="41"/>
      <c r="C13" s="14" t="s">
        <v>85</v>
      </c>
      <c r="D13" s="15" t="s">
        <v>79</v>
      </c>
      <c r="E13" s="14" t="s">
        <v>86</v>
      </c>
      <c r="F13" s="16" t="s">
        <v>87</v>
      </c>
      <c r="G13" s="17" t="s">
        <v>88</v>
      </c>
      <c r="H13" s="18">
        <v>2</v>
      </c>
      <c r="I13" s="18">
        <v>4</v>
      </c>
      <c r="J13" s="19">
        <f t="shared" si="0"/>
        <v>8</v>
      </c>
      <c r="K13" s="20" t="str">
        <f t="shared" si="1"/>
        <v>Moderat</v>
      </c>
      <c r="L13" s="16" t="s">
        <v>89</v>
      </c>
      <c r="M13" s="16" t="s">
        <v>90</v>
      </c>
      <c r="N13" s="41"/>
      <c r="P13" s="41"/>
      <c r="Q13" s="41"/>
      <c r="R13" s="41"/>
      <c r="S13" s="41"/>
      <c r="T13" s="41"/>
      <c r="U13" s="41"/>
      <c r="V13" s="52"/>
      <c r="W13" s="41"/>
    </row>
    <row r="14" spans="1:23" ht="135.75" customHeight="1" x14ac:dyDescent="0.3">
      <c r="A14" s="13">
        <v>6</v>
      </c>
      <c r="B14" s="15" t="s">
        <v>91</v>
      </c>
      <c r="C14" s="14" t="s">
        <v>92</v>
      </c>
      <c r="D14" s="15" t="s">
        <v>79</v>
      </c>
      <c r="E14" s="14" t="s">
        <v>93</v>
      </c>
      <c r="F14" s="16" t="s">
        <v>94</v>
      </c>
      <c r="G14" s="17" t="s">
        <v>95</v>
      </c>
      <c r="H14" s="18">
        <v>1</v>
      </c>
      <c r="I14" s="18">
        <v>2</v>
      </c>
      <c r="J14" s="19">
        <f t="shared" si="0"/>
        <v>2</v>
      </c>
      <c r="K14" s="20" t="str">
        <f t="shared" si="1"/>
        <v>Tidak Signifikan</v>
      </c>
      <c r="L14" s="16" t="s">
        <v>96</v>
      </c>
      <c r="M14" s="16" t="s">
        <v>97</v>
      </c>
      <c r="N14" s="15" t="s">
        <v>98</v>
      </c>
      <c r="P14" s="15" t="s">
        <v>99</v>
      </c>
      <c r="Q14" s="15" t="s">
        <v>99</v>
      </c>
      <c r="R14" s="15" t="s">
        <v>100</v>
      </c>
      <c r="S14" s="15" t="s">
        <v>99</v>
      </c>
      <c r="T14" s="15" t="s">
        <v>99</v>
      </c>
      <c r="U14" s="15" t="s">
        <v>99</v>
      </c>
      <c r="V14" s="15" t="s">
        <v>101</v>
      </c>
      <c r="W14" s="15"/>
    </row>
    <row r="15" spans="1:23" ht="63" customHeight="1" x14ac:dyDescent="0.3">
      <c r="A15" s="13">
        <v>7</v>
      </c>
      <c r="B15" s="40" t="s">
        <v>102</v>
      </c>
      <c r="C15" s="14" t="s">
        <v>103</v>
      </c>
      <c r="D15" s="15" t="s">
        <v>45</v>
      </c>
      <c r="E15" s="14" t="s">
        <v>104</v>
      </c>
      <c r="F15" s="16" t="s">
        <v>105</v>
      </c>
      <c r="G15" s="17" t="s">
        <v>106</v>
      </c>
      <c r="H15" s="18">
        <v>2</v>
      </c>
      <c r="I15" s="18">
        <v>3</v>
      </c>
      <c r="J15" s="19">
        <f t="shared" si="0"/>
        <v>6</v>
      </c>
      <c r="K15" s="20" t="str">
        <f t="shared" si="1"/>
        <v>Moderat</v>
      </c>
      <c r="L15" s="16" t="s">
        <v>107</v>
      </c>
      <c r="M15" s="16" t="s">
        <v>108</v>
      </c>
      <c r="N15" s="47" t="s">
        <v>109</v>
      </c>
      <c r="P15" s="47" t="s">
        <v>110</v>
      </c>
      <c r="Q15" s="47" t="s">
        <v>111</v>
      </c>
      <c r="R15" s="47" t="s">
        <v>112</v>
      </c>
      <c r="S15" s="47" t="s">
        <v>113</v>
      </c>
      <c r="T15" s="47" t="s">
        <v>114</v>
      </c>
      <c r="U15" s="47" t="s">
        <v>115</v>
      </c>
      <c r="V15" s="47" t="s">
        <v>116</v>
      </c>
      <c r="W15" s="47"/>
    </row>
    <row r="16" spans="1:23" ht="62.4" x14ac:dyDescent="0.3">
      <c r="A16" s="13">
        <v>8</v>
      </c>
      <c r="B16" s="41"/>
      <c r="C16" s="14" t="s">
        <v>117</v>
      </c>
      <c r="D16" s="15" t="s">
        <v>118</v>
      </c>
      <c r="E16" s="14" t="s">
        <v>119</v>
      </c>
      <c r="F16" s="16" t="s">
        <v>120</v>
      </c>
      <c r="G16" s="17" t="s">
        <v>121</v>
      </c>
      <c r="H16" s="18">
        <v>3</v>
      </c>
      <c r="I16" s="18">
        <v>3</v>
      </c>
      <c r="J16" s="19">
        <f t="shared" si="0"/>
        <v>9</v>
      </c>
      <c r="K16" s="20" t="str">
        <f t="shared" si="1"/>
        <v>Moderat</v>
      </c>
      <c r="L16" s="16" t="s">
        <v>122</v>
      </c>
      <c r="M16" s="16" t="s">
        <v>123</v>
      </c>
      <c r="N16" s="49"/>
      <c r="P16" s="49"/>
      <c r="Q16" s="49"/>
      <c r="R16" s="49"/>
      <c r="S16" s="49"/>
      <c r="T16" s="49"/>
      <c r="U16" s="49"/>
      <c r="V16" s="49"/>
      <c r="W16" s="49"/>
    </row>
    <row r="17" spans="1:26" ht="93.6" x14ac:dyDescent="0.3">
      <c r="A17" s="13">
        <v>9</v>
      </c>
      <c r="B17" s="40" t="s">
        <v>124</v>
      </c>
      <c r="C17" s="14" t="s">
        <v>125</v>
      </c>
      <c r="D17" s="15" t="s">
        <v>118</v>
      </c>
      <c r="E17" s="14" t="s">
        <v>126</v>
      </c>
      <c r="F17" s="16" t="s">
        <v>127</v>
      </c>
      <c r="G17" s="17" t="s">
        <v>128</v>
      </c>
      <c r="H17" s="18">
        <v>2</v>
      </c>
      <c r="I17" s="18">
        <v>3</v>
      </c>
      <c r="J17" s="19">
        <f t="shared" si="0"/>
        <v>6</v>
      </c>
      <c r="K17" s="20" t="str">
        <f t="shared" si="1"/>
        <v>Moderat</v>
      </c>
      <c r="L17" s="16" t="s">
        <v>129</v>
      </c>
      <c r="M17" s="16" t="s">
        <v>130</v>
      </c>
      <c r="N17" s="47" t="s">
        <v>131</v>
      </c>
      <c r="P17" s="47" t="s">
        <v>132</v>
      </c>
      <c r="Q17" s="47" t="s">
        <v>133</v>
      </c>
      <c r="R17" s="47" t="s">
        <v>134</v>
      </c>
      <c r="S17" s="47" t="s">
        <v>135</v>
      </c>
      <c r="T17" s="47" t="s">
        <v>136</v>
      </c>
      <c r="U17" s="47" t="s">
        <v>137</v>
      </c>
      <c r="V17" s="47" t="s">
        <v>138</v>
      </c>
      <c r="W17" s="47"/>
      <c r="Z17" s="21"/>
    </row>
    <row r="18" spans="1:26" ht="46.8" x14ac:dyDescent="0.3">
      <c r="A18" s="13">
        <v>10</v>
      </c>
      <c r="B18" s="42"/>
      <c r="C18" s="14" t="s">
        <v>139</v>
      </c>
      <c r="D18" s="15" t="s">
        <v>118</v>
      </c>
      <c r="E18" s="14" t="s">
        <v>140</v>
      </c>
      <c r="F18" s="16" t="s">
        <v>141</v>
      </c>
      <c r="G18" s="17" t="s">
        <v>142</v>
      </c>
      <c r="H18" s="18">
        <v>2</v>
      </c>
      <c r="I18" s="18">
        <v>3</v>
      </c>
      <c r="J18" s="19">
        <f t="shared" si="0"/>
        <v>6</v>
      </c>
      <c r="K18" s="20" t="str">
        <f t="shared" si="1"/>
        <v>Moderat</v>
      </c>
      <c r="L18" s="16" t="s">
        <v>143</v>
      </c>
      <c r="M18" s="16" t="s">
        <v>144</v>
      </c>
      <c r="N18" s="48"/>
      <c r="P18" s="48"/>
      <c r="Q18" s="48"/>
      <c r="R18" s="48"/>
      <c r="S18" s="48"/>
      <c r="T18" s="48"/>
      <c r="U18" s="48"/>
      <c r="V18" s="48"/>
      <c r="W18" s="48"/>
      <c r="Z18" s="21"/>
    </row>
    <row r="19" spans="1:26" ht="62.4" x14ac:dyDescent="0.3">
      <c r="A19" s="13">
        <v>11</v>
      </c>
      <c r="B19" s="41"/>
      <c r="C19" s="14" t="s">
        <v>145</v>
      </c>
      <c r="D19" s="15" t="s">
        <v>118</v>
      </c>
      <c r="E19" s="14" t="s">
        <v>146</v>
      </c>
      <c r="F19" s="16" t="s">
        <v>147</v>
      </c>
      <c r="G19" s="17" t="s">
        <v>148</v>
      </c>
      <c r="H19" s="18">
        <v>2</v>
      </c>
      <c r="I19" s="18">
        <v>3</v>
      </c>
      <c r="J19" s="19">
        <f t="shared" si="0"/>
        <v>6</v>
      </c>
      <c r="K19" s="20" t="str">
        <f t="shared" si="1"/>
        <v>Moderat</v>
      </c>
      <c r="L19" s="16" t="s">
        <v>149</v>
      </c>
      <c r="M19" s="16" t="s">
        <v>150</v>
      </c>
      <c r="N19" s="49"/>
      <c r="P19" s="49"/>
      <c r="Q19" s="49"/>
      <c r="R19" s="49"/>
      <c r="S19" s="49"/>
      <c r="T19" s="49"/>
      <c r="U19" s="49"/>
      <c r="V19" s="49"/>
      <c r="W19" s="49"/>
      <c r="Z19" s="21"/>
    </row>
    <row r="20" spans="1:26" ht="93.6" x14ac:dyDescent="0.3">
      <c r="A20" s="13">
        <v>12</v>
      </c>
      <c r="B20" s="40" t="s">
        <v>151</v>
      </c>
      <c r="C20" s="14" t="s">
        <v>152</v>
      </c>
      <c r="D20" s="15" t="s">
        <v>45</v>
      </c>
      <c r="E20" s="14" t="s">
        <v>153</v>
      </c>
      <c r="F20" s="16" t="s">
        <v>154</v>
      </c>
      <c r="G20" s="17" t="s">
        <v>155</v>
      </c>
      <c r="H20" s="18">
        <v>3</v>
      </c>
      <c r="I20" s="18">
        <v>4</v>
      </c>
      <c r="J20" s="19">
        <f t="shared" si="0"/>
        <v>12</v>
      </c>
      <c r="K20" s="20" t="str">
        <f t="shared" si="1"/>
        <v>Tinggi</v>
      </c>
      <c r="L20" s="16" t="s">
        <v>156</v>
      </c>
      <c r="M20" s="16" t="s">
        <v>157</v>
      </c>
      <c r="N20" s="47" t="s">
        <v>158</v>
      </c>
      <c r="P20" s="47" t="s">
        <v>159</v>
      </c>
      <c r="Q20" s="47" t="s">
        <v>160</v>
      </c>
      <c r="R20" s="47" t="s">
        <v>161</v>
      </c>
      <c r="S20" s="47" t="s">
        <v>162</v>
      </c>
      <c r="T20" s="47" t="s">
        <v>163</v>
      </c>
      <c r="U20" s="47" t="s">
        <v>164</v>
      </c>
      <c r="V20" s="47" t="s">
        <v>165</v>
      </c>
      <c r="W20" s="47"/>
      <c r="Z20" s="21"/>
    </row>
    <row r="21" spans="1:26" ht="93.6" x14ac:dyDescent="0.3">
      <c r="A21" s="13">
        <v>13</v>
      </c>
      <c r="B21" s="41"/>
      <c r="C21" s="22" t="s">
        <v>166</v>
      </c>
      <c r="D21" s="15" t="s">
        <v>45</v>
      </c>
      <c r="E21" s="22" t="s">
        <v>167</v>
      </c>
      <c r="F21" s="16" t="s">
        <v>168</v>
      </c>
      <c r="G21" s="17" t="s">
        <v>169</v>
      </c>
      <c r="H21" s="18">
        <v>3</v>
      </c>
      <c r="I21" s="18">
        <v>4</v>
      </c>
      <c r="J21" s="19">
        <f t="shared" si="0"/>
        <v>12</v>
      </c>
      <c r="K21" s="20" t="str">
        <f t="shared" si="1"/>
        <v>Tinggi</v>
      </c>
      <c r="L21" s="16" t="s">
        <v>170</v>
      </c>
      <c r="M21" s="23" t="s">
        <v>171</v>
      </c>
      <c r="N21" s="49"/>
      <c r="P21" s="49"/>
      <c r="Q21" s="49"/>
      <c r="R21" s="49"/>
      <c r="S21" s="49"/>
      <c r="T21" s="49"/>
      <c r="U21" s="49"/>
      <c r="V21" s="49"/>
      <c r="W21" s="49"/>
    </row>
    <row r="22" spans="1:26" ht="117.75" customHeight="1" x14ac:dyDescent="0.3">
      <c r="A22" s="13">
        <v>14</v>
      </c>
      <c r="B22" s="40" t="s">
        <v>172</v>
      </c>
      <c r="C22" s="14" t="s">
        <v>173</v>
      </c>
      <c r="D22" s="15" t="s">
        <v>45</v>
      </c>
      <c r="E22" s="14" t="s">
        <v>174</v>
      </c>
      <c r="F22" s="16" t="s">
        <v>175</v>
      </c>
      <c r="G22" s="17" t="s">
        <v>176</v>
      </c>
      <c r="H22" s="18">
        <v>3</v>
      </c>
      <c r="I22" s="18">
        <v>3</v>
      </c>
      <c r="J22" s="19">
        <f t="shared" si="0"/>
        <v>9</v>
      </c>
      <c r="K22" s="20" t="str">
        <f t="shared" si="1"/>
        <v>Moderat</v>
      </c>
      <c r="L22" s="16" t="s">
        <v>177</v>
      </c>
      <c r="M22" s="14" t="s">
        <v>178</v>
      </c>
      <c r="N22" s="47" t="s">
        <v>179</v>
      </c>
      <c r="P22" s="47" t="s">
        <v>180</v>
      </c>
      <c r="Q22" s="47" t="s">
        <v>181</v>
      </c>
      <c r="R22" s="47" t="s">
        <v>182</v>
      </c>
      <c r="S22" s="47" t="s">
        <v>183</v>
      </c>
      <c r="T22" s="47" t="s">
        <v>184</v>
      </c>
      <c r="U22" s="47" t="s">
        <v>185</v>
      </c>
      <c r="V22" s="47" t="s">
        <v>186</v>
      </c>
      <c r="W22" s="47"/>
    </row>
    <row r="23" spans="1:26" ht="174" customHeight="1" x14ac:dyDescent="0.3">
      <c r="A23" s="13">
        <v>15</v>
      </c>
      <c r="B23" s="41"/>
      <c r="C23" s="14" t="s">
        <v>187</v>
      </c>
      <c r="D23" s="15" t="s">
        <v>45</v>
      </c>
      <c r="E23" s="14" t="s">
        <v>188</v>
      </c>
      <c r="F23" s="16" t="s">
        <v>189</v>
      </c>
      <c r="G23" s="17" t="s">
        <v>190</v>
      </c>
      <c r="H23" s="18">
        <v>3</v>
      </c>
      <c r="I23" s="18">
        <v>4</v>
      </c>
      <c r="J23" s="19">
        <f t="shared" si="0"/>
        <v>12</v>
      </c>
      <c r="K23" s="20" t="str">
        <f t="shared" si="1"/>
        <v>Tinggi</v>
      </c>
      <c r="L23" s="16" t="s">
        <v>191</v>
      </c>
      <c r="M23" s="14" t="s">
        <v>192</v>
      </c>
      <c r="N23" s="49"/>
      <c r="P23" s="49"/>
      <c r="Q23" s="49"/>
      <c r="R23" s="49"/>
      <c r="S23" s="49"/>
      <c r="T23" s="49"/>
      <c r="U23" s="49"/>
      <c r="V23" s="49"/>
      <c r="W23" s="49"/>
    </row>
    <row r="24" spans="1:26" ht="78" x14ac:dyDescent="0.3">
      <c r="A24" s="13">
        <v>16</v>
      </c>
      <c r="B24" s="40" t="s">
        <v>193</v>
      </c>
      <c r="C24" s="14" t="s">
        <v>194</v>
      </c>
      <c r="D24" s="15" t="s">
        <v>45</v>
      </c>
      <c r="E24" s="14" t="s">
        <v>195</v>
      </c>
      <c r="F24" s="16" t="s">
        <v>196</v>
      </c>
      <c r="G24" s="17" t="s">
        <v>197</v>
      </c>
      <c r="H24" s="18">
        <v>3</v>
      </c>
      <c r="I24" s="18">
        <v>3</v>
      </c>
      <c r="J24" s="19">
        <f t="shared" si="0"/>
        <v>9</v>
      </c>
      <c r="K24" s="20" t="str">
        <f t="shared" si="1"/>
        <v>Moderat</v>
      </c>
      <c r="L24" s="16" t="s">
        <v>198</v>
      </c>
      <c r="M24" s="14" t="s">
        <v>199</v>
      </c>
      <c r="N24" s="47" t="s">
        <v>200</v>
      </c>
      <c r="P24" s="47" t="s">
        <v>201</v>
      </c>
      <c r="Q24" s="47" t="s">
        <v>201</v>
      </c>
      <c r="R24" s="47" t="s">
        <v>201</v>
      </c>
      <c r="S24" s="47" t="s">
        <v>201</v>
      </c>
      <c r="T24" s="47" t="s">
        <v>201</v>
      </c>
      <c r="U24" s="47" t="s">
        <v>201</v>
      </c>
      <c r="V24" s="47" t="s">
        <v>202</v>
      </c>
      <c r="W24" s="47"/>
    </row>
    <row r="25" spans="1:26" ht="93.6" x14ac:dyDescent="0.3">
      <c r="A25" s="13">
        <v>17</v>
      </c>
      <c r="B25" s="42"/>
      <c r="C25" s="14" t="s">
        <v>203</v>
      </c>
      <c r="D25" s="15" t="s">
        <v>45</v>
      </c>
      <c r="E25" s="14" t="s">
        <v>204</v>
      </c>
      <c r="F25" s="16" t="s">
        <v>205</v>
      </c>
      <c r="G25" s="17" t="s">
        <v>206</v>
      </c>
      <c r="H25" s="18">
        <v>3</v>
      </c>
      <c r="I25" s="18">
        <v>3</v>
      </c>
      <c r="J25" s="19">
        <f t="shared" si="0"/>
        <v>9</v>
      </c>
      <c r="K25" s="20" t="str">
        <f t="shared" si="1"/>
        <v>Moderat</v>
      </c>
      <c r="L25" s="16" t="s">
        <v>207</v>
      </c>
      <c r="M25" s="14" t="s">
        <v>208</v>
      </c>
      <c r="N25" s="48"/>
      <c r="P25" s="48"/>
      <c r="Q25" s="48"/>
      <c r="R25" s="48"/>
      <c r="S25" s="48"/>
      <c r="T25" s="48"/>
      <c r="U25" s="48"/>
      <c r="V25" s="48"/>
      <c r="W25" s="48"/>
    </row>
    <row r="26" spans="1:26" ht="62.4" x14ac:dyDescent="0.3">
      <c r="A26" s="13">
        <v>18</v>
      </c>
      <c r="B26" s="41"/>
      <c r="C26" s="24" t="s">
        <v>209</v>
      </c>
      <c r="D26" s="15" t="s">
        <v>45</v>
      </c>
      <c r="E26" s="25" t="s">
        <v>210</v>
      </c>
      <c r="F26" s="16" t="s">
        <v>211</v>
      </c>
      <c r="G26" s="17" t="s">
        <v>212</v>
      </c>
      <c r="H26" s="18">
        <v>2</v>
      </c>
      <c r="I26" s="18">
        <v>3</v>
      </c>
      <c r="J26" s="19">
        <f t="shared" si="0"/>
        <v>6</v>
      </c>
      <c r="K26" s="20" t="str">
        <f t="shared" si="1"/>
        <v>Moderat</v>
      </c>
      <c r="L26" s="16" t="s">
        <v>213</v>
      </c>
      <c r="M26" s="26" t="s">
        <v>214</v>
      </c>
      <c r="N26" s="49"/>
      <c r="P26" s="49"/>
      <c r="Q26" s="49"/>
      <c r="R26" s="49"/>
      <c r="S26" s="49"/>
      <c r="T26" s="49"/>
      <c r="U26" s="49"/>
      <c r="V26" s="49"/>
      <c r="W26" s="49"/>
    </row>
    <row r="27" spans="1:26" ht="156" customHeight="1" x14ac:dyDescent="0.3">
      <c r="A27" s="13">
        <v>19</v>
      </c>
      <c r="B27" s="27" t="s">
        <v>215</v>
      </c>
      <c r="C27" s="14" t="s">
        <v>216</v>
      </c>
      <c r="D27" s="15" t="s">
        <v>118</v>
      </c>
      <c r="E27" s="23" t="s">
        <v>217</v>
      </c>
      <c r="F27" s="16" t="s">
        <v>218</v>
      </c>
      <c r="G27" s="17" t="s">
        <v>219</v>
      </c>
      <c r="H27" s="18">
        <v>3</v>
      </c>
      <c r="I27" s="18">
        <v>2</v>
      </c>
      <c r="J27" s="19">
        <f t="shared" si="0"/>
        <v>6</v>
      </c>
      <c r="K27" s="20" t="str">
        <f t="shared" si="1"/>
        <v>Moderat</v>
      </c>
      <c r="L27" s="16" t="s">
        <v>220</v>
      </c>
      <c r="M27" s="23" t="s">
        <v>221</v>
      </c>
      <c r="N27" s="27" t="s">
        <v>222</v>
      </c>
      <c r="P27" s="27"/>
      <c r="Q27" s="27" t="s">
        <v>223</v>
      </c>
      <c r="R27" s="27"/>
      <c r="S27" s="27" t="s">
        <v>224</v>
      </c>
      <c r="T27" s="27" t="s">
        <v>225</v>
      </c>
      <c r="U27" s="27" t="s">
        <v>226</v>
      </c>
      <c r="V27" s="27" t="s">
        <v>227</v>
      </c>
      <c r="W27" s="27"/>
    </row>
    <row r="28" spans="1:26" ht="62.4" x14ac:dyDescent="0.3">
      <c r="A28" s="13">
        <v>20</v>
      </c>
      <c r="B28" s="40" t="s">
        <v>228</v>
      </c>
      <c r="C28" s="14" t="s">
        <v>229</v>
      </c>
      <c r="D28" s="15" t="s">
        <v>118</v>
      </c>
      <c r="E28" s="14" t="s">
        <v>230</v>
      </c>
      <c r="F28" s="16" t="s">
        <v>231</v>
      </c>
      <c r="G28" s="17" t="s">
        <v>232</v>
      </c>
      <c r="H28" s="18">
        <v>3</v>
      </c>
      <c r="I28" s="18">
        <v>2</v>
      </c>
      <c r="J28" s="19">
        <f t="shared" si="0"/>
        <v>6</v>
      </c>
      <c r="K28" s="20" t="str">
        <f t="shared" si="1"/>
        <v>Moderat</v>
      </c>
      <c r="L28" s="28" t="s">
        <v>233</v>
      </c>
      <c r="M28" s="28" t="s">
        <v>234</v>
      </c>
      <c r="N28" s="40" t="s">
        <v>235</v>
      </c>
      <c r="P28" s="40" t="s">
        <v>236</v>
      </c>
      <c r="Q28" s="40" t="s">
        <v>237</v>
      </c>
      <c r="R28" s="40" t="s">
        <v>238</v>
      </c>
      <c r="S28" s="40" t="s">
        <v>239</v>
      </c>
      <c r="T28" s="40" t="s">
        <v>240</v>
      </c>
      <c r="U28" s="40" t="s">
        <v>241</v>
      </c>
      <c r="V28" s="40" t="s">
        <v>242</v>
      </c>
      <c r="W28" s="40"/>
    </row>
    <row r="29" spans="1:26" ht="93.6" x14ac:dyDescent="0.3">
      <c r="A29" s="13">
        <v>21</v>
      </c>
      <c r="B29" s="42"/>
      <c r="C29" s="14" t="s">
        <v>243</v>
      </c>
      <c r="D29" s="15" t="s">
        <v>118</v>
      </c>
      <c r="E29" s="24" t="s">
        <v>244</v>
      </c>
      <c r="F29" s="29" t="s">
        <v>245</v>
      </c>
      <c r="G29" s="17" t="s">
        <v>246</v>
      </c>
      <c r="H29" s="30">
        <v>3</v>
      </c>
      <c r="I29" s="30">
        <v>2</v>
      </c>
      <c r="J29" s="19">
        <f t="shared" si="0"/>
        <v>6</v>
      </c>
      <c r="K29" s="20" t="str">
        <f t="shared" si="1"/>
        <v>Moderat</v>
      </c>
      <c r="L29" s="29" t="s">
        <v>247</v>
      </c>
      <c r="M29" s="29" t="s">
        <v>248</v>
      </c>
      <c r="N29" s="42"/>
      <c r="P29" s="42"/>
      <c r="Q29" s="42"/>
      <c r="R29" s="42"/>
      <c r="S29" s="42"/>
      <c r="T29" s="42"/>
      <c r="U29" s="42"/>
      <c r="V29" s="42"/>
      <c r="W29" s="42"/>
    </row>
    <row r="30" spans="1:26" ht="62.4" x14ac:dyDescent="0.3">
      <c r="A30" s="13">
        <v>22</v>
      </c>
      <c r="B30" s="42"/>
      <c r="C30" s="14" t="s">
        <v>249</v>
      </c>
      <c r="D30" s="15" t="s">
        <v>118</v>
      </c>
      <c r="E30" s="14" t="s">
        <v>250</v>
      </c>
      <c r="F30" s="29" t="s">
        <v>251</v>
      </c>
      <c r="G30" s="17" t="s">
        <v>252</v>
      </c>
      <c r="H30" s="30">
        <v>3</v>
      </c>
      <c r="I30" s="30">
        <v>3</v>
      </c>
      <c r="J30" s="19">
        <f t="shared" si="0"/>
        <v>9</v>
      </c>
      <c r="K30" s="20" t="str">
        <f t="shared" si="1"/>
        <v>Moderat</v>
      </c>
      <c r="L30" s="28" t="s">
        <v>253</v>
      </c>
      <c r="M30" s="28" t="s">
        <v>254</v>
      </c>
      <c r="N30" s="42"/>
      <c r="P30" s="42"/>
      <c r="Q30" s="42"/>
      <c r="R30" s="42"/>
      <c r="S30" s="42"/>
      <c r="T30" s="42"/>
      <c r="U30" s="42"/>
      <c r="V30" s="42"/>
      <c r="W30" s="42"/>
    </row>
    <row r="31" spans="1:26" ht="78" x14ac:dyDescent="0.3">
      <c r="A31" s="13">
        <v>23</v>
      </c>
      <c r="B31" s="41"/>
      <c r="C31" s="14" t="s">
        <v>255</v>
      </c>
      <c r="D31" s="15" t="s">
        <v>118</v>
      </c>
      <c r="E31" s="14" t="s">
        <v>256</v>
      </c>
      <c r="F31" s="29" t="s">
        <v>257</v>
      </c>
      <c r="G31" s="17" t="s">
        <v>258</v>
      </c>
      <c r="H31" s="30">
        <v>3</v>
      </c>
      <c r="I31" s="30">
        <v>4</v>
      </c>
      <c r="J31" s="19">
        <f t="shared" si="0"/>
        <v>12</v>
      </c>
      <c r="K31" s="20" t="str">
        <f t="shared" si="1"/>
        <v>Tinggi</v>
      </c>
      <c r="L31" s="28" t="s">
        <v>259</v>
      </c>
      <c r="M31" s="28" t="s">
        <v>260</v>
      </c>
      <c r="N31" s="41"/>
      <c r="P31" s="41"/>
      <c r="Q31" s="41"/>
      <c r="R31" s="41"/>
      <c r="S31" s="41"/>
      <c r="T31" s="41"/>
      <c r="U31" s="41"/>
      <c r="V31" s="41"/>
      <c r="W31" s="41"/>
    </row>
    <row r="32" spans="1:26" ht="141" customHeight="1" x14ac:dyDescent="0.3">
      <c r="A32" s="13">
        <v>24</v>
      </c>
      <c r="B32" s="40" t="s">
        <v>261</v>
      </c>
      <c r="C32" s="14" t="s">
        <v>262</v>
      </c>
      <c r="D32" s="15" t="s">
        <v>118</v>
      </c>
      <c r="E32" s="14" t="s">
        <v>263</v>
      </c>
      <c r="F32" s="16" t="s">
        <v>264</v>
      </c>
      <c r="G32" s="17" t="s">
        <v>265</v>
      </c>
      <c r="H32" s="18">
        <v>3</v>
      </c>
      <c r="I32" s="18">
        <v>3</v>
      </c>
      <c r="J32" s="19">
        <f t="shared" si="0"/>
        <v>9</v>
      </c>
      <c r="K32" s="20" t="str">
        <f t="shared" si="1"/>
        <v>Moderat</v>
      </c>
      <c r="L32" s="16" t="s">
        <v>266</v>
      </c>
      <c r="M32" s="14" t="s">
        <v>267</v>
      </c>
      <c r="N32" s="40" t="s">
        <v>268</v>
      </c>
      <c r="P32" s="40" t="s">
        <v>269</v>
      </c>
      <c r="Q32" s="40"/>
      <c r="R32" s="40" t="s">
        <v>270</v>
      </c>
      <c r="S32" s="40" t="s">
        <v>271</v>
      </c>
      <c r="T32" s="40" t="s">
        <v>272</v>
      </c>
      <c r="U32" s="40" t="s">
        <v>273</v>
      </c>
      <c r="V32" s="40" t="s">
        <v>274</v>
      </c>
      <c r="W32" s="40"/>
    </row>
    <row r="33" spans="1:23" ht="148.5" customHeight="1" x14ac:dyDescent="0.3">
      <c r="A33" s="13">
        <v>25</v>
      </c>
      <c r="B33" s="41"/>
      <c r="C33" s="14" t="s">
        <v>275</v>
      </c>
      <c r="D33" s="15" t="s">
        <v>118</v>
      </c>
      <c r="E33" s="14" t="s">
        <v>276</v>
      </c>
      <c r="F33" s="16" t="s">
        <v>277</v>
      </c>
      <c r="G33" s="17" t="s">
        <v>278</v>
      </c>
      <c r="H33" s="18">
        <v>3</v>
      </c>
      <c r="I33" s="18">
        <v>4</v>
      </c>
      <c r="J33" s="19">
        <f t="shared" si="0"/>
        <v>12</v>
      </c>
      <c r="K33" s="20" t="str">
        <f t="shared" si="1"/>
        <v>Tinggi</v>
      </c>
      <c r="L33" s="16" t="s">
        <v>279</v>
      </c>
      <c r="M33" s="14" t="s">
        <v>280</v>
      </c>
      <c r="N33" s="41"/>
      <c r="P33" s="41"/>
      <c r="Q33" s="41"/>
      <c r="R33" s="41"/>
      <c r="S33" s="41"/>
      <c r="T33" s="41"/>
      <c r="U33" s="41"/>
      <c r="V33" s="41"/>
      <c r="W33" s="41"/>
    </row>
    <row r="34" spans="1:23" ht="78" x14ac:dyDescent="0.3">
      <c r="A34" s="13">
        <v>26</v>
      </c>
      <c r="B34" s="40" t="s">
        <v>281</v>
      </c>
      <c r="C34" s="14" t="s">
        <v>282</v>
      </c>
      <c r="D34" s="15" t="s">
        <v>79</v>
      </c>
      <c r="E34" s="14" t="s">
        <v>283</v>
      </c>
      <c r="F34" s="16" t="s">
        <v>284</v>
      </c>
      <c r="G34" s="17" t="s">
        <v>285</v>
      </c>
      <c r="H34" s="18">
        <v>3</v>
      </c>
      <c r="I34" s="18">
        <v>4</v>
      </c>
      <c r="J34" s="19">
        <f t="shared" si="0"/>
        <v>12</v>
      </c>
      <c r="K34" s="20" t="str">
        <f t="shared" si="1"/>
        <v>Tinggi</v>
      </c>
      <c r="L34" s="16" t="s">
        <v>286</v>
      </c>
      <c r="M34" s="16" t="s">
        <v>287</v>
      </c>
      <c r="N34" s="43" t="s">
        <v>288</v>
      </c>
      <c r="P34" s="43" t="s">
        <v>289</v>
      </c>
      <c r="Q34" s="43" t="s">
        <v>290</v>
      </c>
      <c r="R34" s="43" t="s">
        <v>291</v>
      </c>
      <c r="S34" s="43" t="s">
        <v>292</v>
      </c>
      <c r="T34" s="43" t="s">
        <v>293</v>
      </c>
      <c r="U34" s="43" t="s">
        <v>294</v>
      </c>
      <c r="V34" s="43" t="s">
        <v>295</v>
      </c>
      <c r="W34" s="43"/>
    </row>
    <row r="35" spans="1:23" ht="46.8" x14ac:dyDescent="0.3">
      <c r="A35" s="13">
        <v>27</v>
      </c>
      <c r="B35" s="42"/>
      <c r="C35" s="22" t="s">
        <v>296</v>
      </c>
      <c r="D35" s="27" t="s">
        <v>45</v>
      </c>
      <c r="E35" s="22" t="s">
        <v>297</v>
      </c>
      <c r="F35" s="16" t="s">
        <v>298</v>
      </c>
      <c r="G35" s="17" t="s">
        <v>299</v>
      </c>
      <c r="H35" s="18">
        <v>3</v>
      </c>
      <c r="I35" s="18">
        <v>4</v>
      </c>
      <c r="J35" s="19">
        <f t="shared" si="0"/>
        <v>12</v>
      </c>
      <c r="K35" s="20" t="str">
        <f t="shared" si="1"/>
        <v>Tinggi</v>
      </c>
      <c r="L35" s="16" t="s">
        <v>300</v>
      </c>
      <c r="M35" s="23" t="s">
        <v>301</v>
      </c>
      <c r="N35" s="46"/>
      <c r="P35" s="46"/>
      <c r="Q35" s="46"/>
      <c r="R35" s="46"/>
      <c r="S35" s="46"/>
      <c r="T35" s="46"/>
      <c r="U35" s="46"/>
      <c r="V35" s="46"/>
      <c r="W35" s="46"/>
    </row>
    <row r="36" spans="1:23" ht="93.6" x14ac:dyDescent="0.3">
      <c r="A36" s="13">
        <v>28</v>
      </c>
      <c r="B36" s="42"/>
      <c r="C36" s="22" t="s">
        <v>302</v>
      </c>
      <c r="D36" s="27" t="s">
        <v>45</v>
      </c>
      <c r="E36" s="22" t="s">
        <v>303</v>
      </c>
      <c r="F36" s="16" t="s">
        <v>304</v>
      </c>
      <c r="G36" s="17" t="s">
        <v>305</v>
      </c>
      <c r="H36" s="18">
        <v>3</v>
      </c>
      <c r="I36" s="18">
        <v>4</v>
      </c>
      <c r="J36" s="19">
        <f t="shared" si="0"/>
        <v>12</v>
      </c>
      <c r="K36" s="20" t="str">
        <f t="shared" si="1"/>
        <v>Tinggi</v>
      </c>
      <c r="L36" s="16" t="s">
        <v>306</v>
      </c>
      <c r="M36" s="23" t="s">
        <v>307</v>
      </c>
      <c r="N36" s="46"/>
      <c r="P36" s="46"/>
      <c r="Q36" s="46"/>
      <c r="R36" s="46"/>
      <c r="S36" s="46"/>
      <c r="T36" s="46"/>
      <c r="U36" s="46"/>
      <c r="V36" s="46"/>
      <c r="W36" s="46"/>
    </row>
    <row r="37" spans="1:23" ht="78" x14ac:dyDescent="0.3">
      <c r="A37" s="13">
        <v>29</v>
      </c>
      <c r="B37" s="41"/>
      <c r="C37" s="22" t="s">
        <v>308</v>
      </c>
      <c r="D37" s="15" t="s">
        <v>79</v>
      </c>
      <c r="E37" s="22" t="s">
        <v>309</v>
      </c>
      <c r="F37" s="16" t="s">
        <v>310</v>
      </c>
      <c r="G37" s="17" t="s">
        <v>311</v>
      </c>
      <c r="H37" s="18">
        <v>3</v>
      </c>
      <c r="I37" s="18">
        <v>4</v>
      </c>
      <c r="J37" s="19">
        <f t="shared" si="0"/>
        <v>12</v>
      </c>
      <c r="K37" s="20" t="str">
        <f t="shared" si="1"/>
        <v>Tinggi</v>
      </c>
      <c r="L37" s="16" t="s">
        <v>312</v>
      </c>
      <c r="M37" s="23" t="s">
        <v>313</v>
      </c>
      <c r="N37" s="44"/>
      <c r="P37" s="44"/>
      <c r="Q37" s="44"/>
      <c r="R37" s="44"/>
      <c r="S37" s="44"/>
      <c r="T37" s="44"/>
      <c r="U37" s="44"/>
      <c r="V37" s="44"/>
      <c r="W37" s="44"/>
    </row>
    <row r="38" spans="1:23" ht="93.6" x14ac:dyDescent="0.3">
      <c r="A38" s="13">
        <v>30</v>
      </c>
      <c r="B38" s="40" t="s">
        <v>314</v>
      </c>
      <c r="C38" s="14" t="s">
        <v>315</v>
      </c>
      <c r="D38" s="15" t="s">
        <v>79</v>
      </c>
      <c r="E38" s="14" t="s">
        <v>316</v>
      </c>
      <c r="F38" s="16" t="s">
        <v>317</v>
      </c>
      <c r="G38" s="17" t="s">
        <v>318</v>
      </c>
      <c r="H38" s="18">
        <v>3</v>
      </c>
      <c r="I38" s="18">
        <v>3</v>
      </c>
      <c r="J38" s="19">
        <f t="shared" si="0"/>
        <v>9</v>
      </c>
      <c r="K38" s="20" t="str">
        <f t="shared" si="1"/>
        <v>Moderat</v>
      </c>
      <c r="L38" s="16" t="s">
        <v>319</v>
      </c>
      <c r="M38" s="14" t="s">
        <v>320</v>
      </c>
      <c r="N38" s="40" t="s">
        <v>321</v>
      </c>
      <c r="P38" s="40" t="s">
        <v>322</v>
      </c>
      <c r="Q38" s="40" t="s">
        <v>322</v>
      </c>
      <c r="R38" s="40" t="s">
        <v>322</v>
      </c>
      <c r="S38" s="40" t="s">
        <v>322</v>
      </c>
      <c r="T38" s="40" t="s">
        <v>322</v>
      </c>
      <c r="U38" s="40" t="s">
        <v>322</v>
      </c>
      <c r="V38" s="40" t="s">
        <v>323</v>
      </c>
      <c r="W38" s="40"/>
    </row>
    <row r="39" spans="1:23" ht="93.6" x14ac:dyDescent="0.3">
      <c r="A39" s="13">
        <v>31</v>
      </c>
      <c r="B39" s="42"/>
      <c r="C39" s="14" t="s">
        <v>324</v>
      </c>
      <c r="D39" s="27" t="s">
        <v>45</v>
      </c>
      <c r="E39" s="14" t="s">
        <v>325</v>
      </c>
      <c r="F39" s="16" t="s">
        <v>326</v>
      </c>
      <c r="G39" s="17" t="s">
        <v>327</v>
      </c>
      <c r="H39" s="18">
        <v>3</v>
      </c>
      <c r="I39" s="18">
        <v>3</v>
      </c>
      <c r="J39" s="19">
        <f t="shared" si="0"/>
        <v>9</v>
      </c>
      <c r="K39" s="20" t="str">
        <f t="shared" si="1"/>
        <v>Moderat</v>
      </c>
      <c r="L39" s="16" t="s">
        <v>328</v>
      </c>
      <c r="M39" s="14" t="s">
        <v>329</v>
      </c>
      <c r="N39" s="42"/>
      <c r="P39" s="42"/>
      <c r="Q39" s="42"/>
      <c r="R39" s="42"/>
      <c r="S39" s="42"/>
      <c r="T39" s="42"/>
      <c r="U39" s="42"/>
      <c r="V39" s="42"/>
      <c r="W39" s="42"/>
    </row>
    <row r="40" spans="1:23" ht="78" x14ac:dyDescent="0.3">
      <c r="A40" s="13">
        <v>32</v>
      </c>
      <c r="B40" s="41"/>
      <c r="C40" s="22" t="s">
        <v>330</v>
      </c>
      <c r="D40" s="27" t="s">
        <v>45</v>
      </c>
      <c r="E40" s="14" t="s">
        <v>331</v>
      </c>
      <c r="F40" s="16" t="s">
        <v>332</v>
      </c>
      <c r="G40" s="17" t="s">
        <v>333</v>
      </c>
      <c r="H40" s="18">
        <v>3</v>
      </c>
      <c r="I40" s="18">
        <v>4</v>
      </c>
      <c r="J40" s="19">
        <f t="shared" si="0"/>
        <v>12</v>
      </c>
      <c r="K40" s="20" t="str">
        <f t="shared" si="1"/>
        <v>Tinggi</v>
      </c>
      <c r="L40" s="16" t="s">
        <v>334</v>
      </c>
      <c r="M40" s="14" t="s">
        <v>335</v>
      </c>
      <c r="N40" s="41"/>
      <c r="P40" s="41"/>
      <c r="Q40" s="41"/>
      <c r="R40" s="41"/>
      <c r="S40" s="41"/>
      <c r="T40" s="41"/>
      <c r="U40" s="41"/>
      <c r="V40" s="41"/>
      <c r="W40" s="41"/>
    </row>
    <row r="41" spans="1:23" ht="124.8" x14ac:dyDescent="0.3">
      <c r="A41" s="13">
        <v>33</v>
      </c>
      <c r="B41" s="40" t="s">
        <v>336</v>
      </c>
      <c r="C41" s="14" t="s">
        <v>337</v>
      </c>
      <c r="D41" s="15" t="s">
        <v>118</v>
      </c>
      <c r="E41" s="14" t="s">
        <v>338</v>
      </c>
      <c r="F41" s="16" t="s">
        <v>339</v>
      </c>
      <c r="G41" s="17" t="s">
        <v>340</v>
      </c>
      <c r="H41" s="18">
        <v>3</v>
      </c>
      <c r="I41" s="18">
        <v>3</v>
      </c>
      <c r="J41" s="19">
        <f t="shared" si="0"/>
        <v>9</v>
      </c>
      <c r="K41" s="20" t="str">
        <f t="shared" si="1"/>
        <v>Moderat</v>
      </c>
      <c r="L41" s="16" t="s">
        <v>341</v>
      </c>
      <c r="M41" s="14" t="s">
        <v>342</v>
      </c>
      <c r="N41" s="40" t="s">
        <v>343</v>
      </c>
      <c r="P41" s="40" t="s">
        <v>344</v>
      </c>
      <c r="Q41" s="40" t="s">
        <v>345</v>
      </c>
      <c r="R41" s="40" t="s">
        <v>346</v>
      </c>
      <c r="S41" s="40" t="s">
        <v>346</v>
      </c>
      <c r="T41" s="40" t="s">
        <v>346</v>
      </c>
      <c r="U41" s="40" t="s">
        <v>346</v>
      </c>
      <c r="V41" s="40" t="s">
        <v>347</v>
      </c>
      <c r="W41" s="40"/>
    </row>
    <row r="42" spans="1:23" ht="109.2" x14ac:dyDescent="0.3">
      <c r="A42" s="13">
        <v>34</v>
      </c>
      <c r="B42" s="42"/>
      <c r="C42" s="14" t="s">
        <v>348</v>
      </c>
      <c r="D42" s="15" t="s">
        <v>118</v>
      </c>
      <c r="E42" s="14" t="s">
        <v>349</v>
      </c>
      <c r="F42" s="16" t="s">
        <v>350</v>
      </c>
      <c r="G42" s="17" t="s">
        <v>351</v>
      </c>
      <c r="H42" s="18">
        <v>3</v>
      </c>
      <c r="I42" s="18">
        <v>3</v>
      </c>
      <c r="J42" s="19">
        <f t="shared" si="0"/>
        <v>9</v>
      </c>
      <c r="K42" s="20" t="str">
        <f t="shared" si="1"/>
        <v>Moderat</v>
      </c>
      <c r="L42" s="16" t="s">
        <v>352</v>
      </c>
      <c r="M42" s="14" t="s">
        <v>353</v>
      </c>
      <c r="N42" s="42"/>
      <c r="P42" s="42"/>
      <c r="Q42" s="42"/>
      <c r="R42" s="42"/>
      <c r="S42" s="42"/>
      <c r="T42" s="42"/>
      <c r="U42" s="42"/>
      <c r="V42" s="42"/>
      <c r="W42" s="42"/>
    </row>
    <row r="43" spans="1:23" ht="78" x14ac:dyDescent="0.3">
      <c r="A43" s="13">
        <v>35</v>
      </c>
      <c r="B43" s="42"/>
      <c r="C43" s="14" t="s">
        <v>354</v>
      </c>
      <c r="D43" s="15" t="s">
        <v>118</v>
      </c>
      <c r="E43" s="14" t="s">
        <v>355</v>
      </c>
      <c r="F43" s="16" t="s">
        <v>356</v>
      </c>
      <c r="G43" s="17" t="s">
        <v>357</v>
      </c>
      <c r="H43" s="18">
        <v>3</v>
      </c>
      <c r="I43" s="18">
        <v>3</v>
      </c>
      <c r="J43" s="19">
        <f t="shared" si="0"/>
        <v>9</v>
      </c>
      <c r="K43" s="20" t="str">
        <f t="shared" si="1"/>
        <v>Moderat</v>
      </c>
      <c r="L43" s="16" t="s">
        <v>358</v>
      </c>
      <c r="M43" s="14" t="s">
        <v>359</v>
      </c>
      <c r="N43" s="42"/>
      <c r="P43" s="42"/>
      <c r="Q43" s="42"/>
      <c r="R43" s="42"/>
      <c r="S43" s="42"/>
      <c r="T43" s="42"/>
      <c r="U43" s="42"/>
      <c r="V43" s="42"/>
      <c r="W43" s="42"/>
    </row>
    <row r="44" spans="1:23" ht="78" x14ac:dyDescent="0.3">
      <c r="A44" s="13">
        <v>36</v>
      </c>
      <c r="B44" s="41"/>
      <c r="C44" s="14" t="s">
        <v>360</v>
      </c>
      <c r="D44" s="15" t="s">
        <v>118</v>
      </c>
      <c r="E44" s="14" t="s">
        <v>361</v>
      </c>
      <c r="F44" s="16" t="s">
        <v>362</v>
      </c>
      <c r="G44" s="17" t="s">
        <v>363</v>
      </c>
      <c r="H44" s="18">
        <v>3</v>
      </c>
      <c r="I44" s="18">
        <v>3</v>
      </c>
      <c r="J44" s="19">
        <f t="shared" si="0"/>
        <v>9</v>
      </c>
      <c r="K44" s="20" t="str">
        <f t="shared" si="1"/>
        <v>Moderat</v>
      </c>
      <c r="L44" s="16" t="s">
        <v>364</v>
      </c>
      <c r="M44" s="14" t="s">
        <v>365</v>
      </c>
      <c r="N44" s="41"/>
      <c r="P44" s="41"/>
      <c r="Q44" s="41"/>
      <c r="R44" s="41"/>
      <c r="S44" s="41"/>
      <c r="T44" s="41"/>
      <c r="U44" s="41"/>
      <c r="V44" s="41"/>
      <c r="W44" s="41"/>
    </row>
    <row r="45" spans="1:23" ht="78" x14ac:dyDescent="0.3">
      <c r="A45" s="13">
        <v>37</v>
      </c>
      <c r="B45" s="40" t="s">
        <v>366</v>
      </c>
      <c r="C45" s="14" t="s">
        <v>367</v>
      </c>
      <c r="D45" s="15" t="s">
        <v>118</v>
      </c>
      <c r="E45" s="14" t="s">
        <v>368</v>
      </c>
      <c r="F45" s="16" t="s">
        <v>369</v>
      </c>
      <c r="G45" s="17" t="s">
        <v>370</v>
      </c>
      <c r="H45" s="18">
        <v>2</v>
      </c>
      <c r="I45" s="18">
        <v>4</v>
      </c>
      <c r="J45" s="19">
        <f t="shared" si="0"/>
        <v>8</v>
      </c>
      <c r="K45" s="20" t="str">
        <f t="shared" si="1"/>
        <v>Moderat</v>
      </c>
      <c r="L45" s="16" t="s">
        <v>371</v>
      </c>
      <c r="M45" s="16" t="s">
        <v>372</v>
      </c>
      <c r="N45" s="40" t="s">
        <v>373</v>
      </c>
      <c r="P45" s="40" t="s">
        <v>374</v>
      </c>
      <c r="Q45" s="40" t="s">
        <v>375</v>
      </c>
      <c r="R45" s="40" t="s">
        <v>376</v>
      </c>
      <c r="S45" s="40" t="s">
        <v>376</v>
      </c>
      <c r="T45" s="40" t="s">
        <v>376</v>
      </c>
      <c r="U45" s="40" t="s">
        <v>377</v>
      </c>
      <c r="V45" s="40" t="s">
        <v>378</v>
      </c>
      <c r="W45" s="40"/>
    </row>
    <row r="46" spans="1:23" ht="124.8" x14ac:dyDescent="0.3">
      <c r="A46" s="13">
        <v>38</v>
      </c>
      <c r="B46" s="41"/>
      <c r="C46" s="14" t="s">
        <v>379</v>
      </c>
      <c r="D46" s="15" t="s">
        <v>118</v>
      </c>
      <c r="E46" s="14" t="s">
        <v>380</v>
      </c>
      <c r="F46" s="16" t="s">
        <v>381</v>
      </c>
      <c r="G46" s="17" t="s">
        <v>382</v>
      </c>
      <c r="H46" s="18">
        <v>1</v>
      </c>
      <c r="I46" s="18">
        <v>4</v>
      </c>
      <c r="J46" s="19">
        <f t="shared" si="0"/>
        <v>4</v>
      </c>
      <c r="K46" s="20" t="str">
        <f t="shared" si="1"/>
        <v>Rendah</v>
      </c>
      <c r="L46" s="16" t="s">
        <v>383</v>
      </c>
      <c r="M46" s="16" t="s">
        <v>384</v>
      </c>
      <c r="N46" s="41"/>
      <c r="P46" s="41"/>
      <c r="Q46" s="41"/>
      <c r="R46" s="41"/>
      <c r="S46" s="41"/>
      <c r="T46" s="41"/>
      <c r="U46" s="41"/>
      <c r="V46" s="41"/>
      <c r="W46" s="41"/>
    </row>
    <row r="47" spans="1:23" ht="128.25" customHeight="1" x14ac:dyDescent="0.3">
      <c r="A47" s="13">
        <v>39</v>
      </c>
      <c r="B47" s="40" t="s">
        <v>385</v>
      </c>
      <c r="C47" s="14" t="s">
        <v>386</v>
      </c>
      <c r="D47" s="15" t="s">
        <v>118</v>
      </c>
      <c r="E47" s="14" t="s">
        <v>387</v>
      </c>
      <c r="F47" s="16" t="s">
        <v>388</v>
      </c>
      <c r="G47" s="17" t="s">
        <v>389</v>
      </c>
      <c r="H47" s="18">
        <v>2</v>
      </c>
      <c r="I47" s="18">
        <v>4</v>
      </c>
      <c r="J47" s="19">
        <f t="shared" si="0"/>
        <v>8</v>
      </c>
      <c r="K47" s="20" t="str">
        <f t="shared" si="1"/>
        <v>Moderat</v>
      </c>
      <c r="L47" s="16" t="s">
        <v>390</v>
      </c>
      <c r="M47" s="16" t="s">
        <v>391</v>
      </c>
      <c r="N47" s="40" t="s">
        <v>392</v>
      </c>
      <c r="P47" s="40" t="s">
        <v>393</v>
      </c>
      <c r="Q47" s="40" t="s">
        <v>394</v>
      </c>
      <c r="R47" s="40" t="s">
        <v>395</v>
      </c>
      <c r="S47" s="40" t="s">
        <v>396</v>
      </c>
      <c r="T47" s="40" t="s">
        <v>397</v>
      </c>
      <c r="U47" s="40" t="s">
        <v>398</v>
      </c>
      <c r="V47" s="40" t="s">
        <v>399</v>
      </c>
      <c r="W47" s="40"/>
    </row>
    <row r="48" spans="1:23" ht="106.5" customHeight="1" x14ac:dyDescent="0.3">
      <c r="A48" s="13">
        <v>40</v>
      </c>
      <c r="B48" s="41"/>
      <c r="C48" s="22" t="s">
        <v>400</v>
      </c>
      <c r="D48" s="15" t="s">
        <v>118</v>
      </c>
      <c r="E48" s="22" t="s">
        <v>401</v>
      </c>
      <c r="F48" s="16" t="s">
        <v>402</v>
      </c>
      <c r="G48" s="17" t="s">
        <v>403</v>
      </c>
      <c r="H48" s="18">
        <v>2</v>
      </c>
      <c r="I48" s="18">
        <v>2</v>
      </c>
      <c r="J48" s="19">
        <f t="shared" si="0"/>
        <v>4</v>
      </c>
      <c r="K48" s="20" t="str">
        <f t="shared" si="1"/>
        <v>Rendah</v>
      </c>
      <c r="L48" s="16" t="s">
        <v>404</v>
      </c>
      <c r="M48" s="16" t="s">
        <v>405</v>
      </c>
      <c r="N48" s="41"/>
      <c r="P48" s="41"/>
      <c r="Q48" s="41"/>
      <c r="R48" s="41"/>
      <c r="S48" s="41"/>
      <c r="T48" s="41"/>
      <c r="U48" s="41"/>
      <c r="V48" s="41"/>
      <c r="W48" s="41"/>
    </row>
    <row r="49" spans="1:23" ht="177.75" customHeight="1" x14ac:dyDescent="0.3">
      <c r="A49" s="13">
        <v>41</v>
      </c>
      <c r="B49" s="40" t="s">
        <v>406</v>
      </c>
      <c r="C49" s="14" t="s">
        <v>407</v>
      </c>
      <c r="D49" s="15" t="s">
        <v>118</v>
      </c>
      <c r="E49" s="14" t="s">
        <v>408</v>
      </c>
      <c r="F49" s="16" t="s">
        <v>409</v>
      </c>
      <c r="G49" s="17" t="s">
        <v>410</v>
      </c>
      <c r="H49" s="18">
        <v>2</v>
      </c>
      <c r="I49" s="18">
        <v>3</v>
      </c>
      <c r="J49" s="19">
        <f t="shared" si="0"/>
        <v>6</v>
      </c>
      <c r="K49" s="20" t="str">
        <f t="shared" si="1"/>
        <v>Moderat</v>
      </c>
      <c r="L49" s="16" t="s">
        <v>411</v>
      </c>
      <c r="M49" s="14" t="s">
        <v>412</v>
      </c>
      <c r="N49" s="43" t="s">
        <v>413</v>
      </c>
      <c r="P49" s="43" t="s">
        <v>414</v>
      </c>
      <c r="Q49" s="43"/>
      <c r="R49" s="43" t="s">
        <v>415</v>
      </c>
      <c r="S49" s="43"/>
      <c r="T49" s="43"/>
      <c r="U49" s="43" t="s">
        <v>416</v>
      </c>
      <c r="V49" s="43" t="s">
        <v>417</v>
      </c>
      <c r="W49" s="43"/>
    </row>
    <row r="50" spans="1:23" ht="125.25" customHeight="1" x14ac:dyDescent="0.3">
      <c r="A50" s="13">
        <v>42</v>
      </c>
      <c r="B50" s="41"/>
      <c r="C50" s="14" t="s">
        <v>418</v>
      </c>
      <c r="D50" s="15" t="s">
        <v>118</v>
      </c>
      <c r="E50" s="14" t="s">
        <v>419</v>
      </c>
      <c r="F50" s="16" t="s">
        <v>420</v>
      </c>
      <c r="G50" s="17" t="s">
        <v>421</v>
      </c>
      <c r="H50" s="18">
        <v>1</v>
      </c>
      <c r="I50" s="18">
        <v>3</v>
      </c>
      <c r="J50" s="19">
        <f t="shared" si="0"/>
        <v>3</v>
      </c>
      <c r="K50" s="20" t="str">
        <f t="shared" si="1"/>
        <v>Rendah</v>
      </c>
      <c r="L50" s="16" t="s">
        <v>422</v>
      </c>
      <c r="M50" s="14" t="s">
        <v>423</v>
      </c>
      <c r="N50" s="44"/>
      <c r="P50" s="44"/>
      <c r="Q50" s="44"/>
      <c r="R50" s="44"/>
      <c r="S50" s="44"/>
      <c r="T50" s="44"/>
      <c r="U50" s="44"/>
      <c r="V50" s="44"/>
      <c r="W50" s="44"/>
    </row>
    <row r="51" spans="1:23" ht="93.6" x14ac:dyDescent="0.3">
      <c r="A51" s="13">
        <v>43</v>
      </c>
      <c r="B51" s="15" t="s">
        <v>424</v>
      </c>
      <c r="C51" s="14" t="s">
        <v>425</v>
      </c>
      <c r="D51" s="15" t="s">
        <v>79</v>
      </c>
      <c r="E51" s="14" t="s">
        <v>426</v>
      </c>
      <c r="F51" s="16" t="s">
        <v>427</v>
      </c>
      <c r="G51" s="17" t="s">
        <v>428</v>
      </c>
      <c r="H51" s="18">
        <v>1</v>
      </c>
      <c r="I51" s="18">
        <v>3</v>
      </c>
      <c r="J51" s="19">
        <f t="shared" si="0"/>
        <v>3</v>
      </c>
      <c r="K51" s="20" t="str">
        <f t="shared" si="1"/>
        <v>Rendah</v>
      </c>
      <c r="L51" s="16" t="s">
        <v>429</v>
      </c>
      <c r="M51" s="16" t="s">
        <v>430</v>
      </c>
      <c r="N51" s="15" t="s">
        <v>431</v>
      </c>
      <c r="P51" s="15" t="s">
        <v>431</v>
      </c>
      <c r="Q51" s="15" t="s">
        <v>431</v>
      </c>
      <c r="R51" s="15" t="s">
        <v>431</v>
      </c>
      <c r="S51" s="15" t="s">
        <v>431</v>
      </c>
      <c r="T51" s="15" t="s">
        <v>431</v>
      </c>
      <c r="U51" s="15" t="s">
        <v>431</v>
      </c>
      <c r="V51" s="15" t="s">
        <v>432</v>
      </c>
      <c r="W51" s="15"/>
    </row>
    <row r="52" spans="1:23" ht="93.6" x14ac:dyDescent="0.3">
      <c r="A52" s="13">
        <v>44</v>
      </c>
      <c r="B52" s="45" t="s">
        <v>433</v>
      </c>
      <c r="C52" s="14" t="s">
        <v>434</v>
      </c>
      <c r="D52" s="15" t="s">
        <v>118</v>
      </c>
      <c r="E52" s="14" t="s">
        <v>435</v>
      </c>
      <c r="F52" s="16" t="s">
        <v>436</v>
      </c>
      <c r="G52" s="17" t="s">
        <v>437</v>
      </c>
      <c r="H52" s="18">
        <v>2</v>
      </c>
      <c r="I52" s="18">
        <v>3</v>
      </c>
      <c r="J52" s="19">
        <f t="shared" si="0"/>
        <v>6</v>
      </c>
      <c r="K52" s="20" t="str">
        <f t="shared" si="1"/>
        <v>Moderat</v>
      </c>
      <c r="L52" s="16" t="s">
        <v>438</v>
      </c>
      <c r="M52" s="14" t="s">
        <v>439</v>
      </c>
      <c r="N52" s="40" t="s">
        <v>440</v>
      </c>
      <c r="P52" s="40" t="s">
        <v>441</v>
      </c>
      <c r="Q52" s="40" t="s">
        <v>442</v>
      </c>
      <c r="R52" s="40" t="s">
        <v>443</v>
      </c>
      <c r="S52" s="40" t="s">
        <v>444</v>
      </c>
      <c r="T52" s="40" t="s">
        <v>442</v>
      </c>
      <c r="U52" s="40" t="s">
        <v>445</v>
      </c>
      <c r="V52" s="40" t="s">
        <v>446</v>
      </c>
      <c r="W52" s="40"/>
    </row>
    <row r="53" spans="1:23" ht="124.8" x14ac:dyDescent="0.3">
      <c r="A53" s="13">
        <v>45</v>
      </c>
      <c r="B53" s="45"/>
      <c r="C53" s="14" t="s">
        <v>447</v>
      </c>
      <c r="D53" s="15" t="s">
        <v>118</v>
      </c>
      <c r="E53" s="14" t="s">
        <v>448</v>
      </c>
      <c r="F53" s="16" t="s">
        <v>449</v>
      </c>
      <c r="G53" s="17" t="s">
        <v>450</v>
      </c>
      <c r="H53" s="18">
        <v>2</v>
      </c>
      <c r="I53" s="18">
        <v>3</v>
      </c>
      <c r="J53" s="19">
        <f t="shared" si="0"/>
        <v>6</v>
      </c>
      <c r="K53" s="20" t="str">
        <f t="shared" si="1"/>
        <v>Moderat</v>
      </c>
      <c r="L53" s="16" t="s">
        <v>451</v>
      </c>
      <c r="M53" s="14" t="s">
        <v>452</v>
      </c>
      <c r="N53" s="41"/>
      <c r="P53" s="41"/>
      <c r="Q53" s="41"/>
      <c r="R53" s="41"/>
      <c r="S53" s="41"/>
      <c r="T53" s="41"/>
      <c r="U53" s="41"/>
      <c r="V53" s="41"/>
      <c r="W53" s="41"/>
    </row>
    <row r="54" spans="1:23" ht="78" x14ac:dyDescent="0.3">
      <c r="A54" s="13">
        <v>46</v>
      </c>
      <c r="B54" s="40" t="s">
        <v>453</v>
      </c>
      <c r="C54" s="14" t="s">
        <v>454</v>
      </c>
      <c r="D54" s="15" t="s">
        <v>79</v>
      </c>
      <c r="E54" s="14" t="s">
        <v>455</v>
      </c>
      <c r="F54" s="16" t="s">
        <v>456</v>
      </c>
      <c r="G54" s="17" t="s">
        <v>457</v>
      </c>
      <c r="H54" s="18">
        <v>2</v>
      </c>
      <c r="I54" s="18">
        <v>3</v>
      </c>
      <c r="J54" s="19">
        <f t="shared" si="0"/>
        <v>6</v>
      </c>
      <c r="K54" s="20" t="str">
        <f t="shared" si="1"/>
        <v>Moderat</v>
      </c>
      <c r="L54" s="16" t="s">
        <v>458</v>
      </c>
      <c r="M54" s="14" t="s">
        <v>459</v>
      </c>
      <c r="N54" s="40" t="s">
        <v>460</v>
      </c>
      <c r="P54" s="40" t="s">
        <v>461</v>
      </c>
      <c r="Q54" s="40"/>
      <c r="R54" s="40" t="s">
        <v>462</v>
      </c>
      <c r="S54" s="40" t="s">
        <v>463</v>
      </c>
      <c r="T54" s="40"/>
      <c r="U54" s="40"/>
      <c r="V54" s="40" t="s">
        <v>464</v>
      </c>
      <c r="W54" s="40"/>
    </row>
    <row r="55" spans="1:23" ht="109.2" x14ac:dyDescent="0.3">
      <c r="A55" s="13">
        <v>47</v>
      </c>
      <c r="B55" s="42"/>
      <c r="C55" s="14" t="s">
        <v>465</v>
      </c>
      <c r="D55" s="15" t="s">
        <v>79</v>
      </c>
      <c r="E55" s="14" t="s">
        <v>466</v>
      </c>
      <c r="F55" s="16" t="s">
        <v>467</v>
      </c>
      <c r="G55" s="17" t="s">
        <v>468</v>
      </c>
      <c r="H55" s="18">
        <v>2</v>
      </c>
      <c r="I55" s="18">
        <v>3</v>
      </c>
      <c r="J55" s="19">
        <f t="shared" si="0"/>
        <v>6</v>
      </c>
      <c r="K55" s="20" t="str">
        <f t="shared" si="1"/>
        <v>Moderat</v>
      </c>
      <c r="L55" s="16" t="s">
        <v>469</v>
      </c>
      <c r="M55" s="14" t="s">
        <v>470</v>
      </c>
      <c r="N55" s="42"/>
      <c r="P55" s="42"/>
      <c r="Q55" s="42"/>
      <c r="R55" s="42"/>
      <c r="S55" s="42"/>
      <c r="T55" s="42"/>
      <c r="U55" s="42"/>
      <c r="V55" s="42"/>
      <c r="W55" s="42"/>
    </row>
    <row r="56" spans="1:23" ht="78" x14ac:dyDescent="0.3">
      <c r="A56" s="13">
        <v>48</v>
      </c>
      <c r="B56" s="41"/>
      <c r="C56" s="14" t="s">
        <v>471</v>
      </c>
      <c r="D56" s="15" t="s">
        <v>79</v>
      </c>
      <c r="E56" s="14" t="s">
        <v>472</v>
      </c>
      <c r="F56" s="16" t="s">
        <v>473</v>
      </c>
      <c r="G56" s="17" t="s">
        <v>474</v>
      </c>
      <c r="H56" s="18">
        <v>2</v>
      </c>
      <c r="I56" s="18">
        <v>4</v>
      </c>
      <c r="J56" s="19">
        <f t="shared" si="0"/>
        <v>8</v>
      </c>
      <c r="K56" s="20" t="str">
        <f t="shared" si="1"/>
        <v>Moderat</v>
      </c>
      <c r="L56" s="16" t="s">
        <v>475</v>
      </c>
      <c r="M56" s="14" t="s">
        <v>476</v>
      </c>
      <c r="N56" s="41"/>
      <c r="P56" s="41"/>
      <c r="Q56" s="41"/>
      <c r="R56" s="41"/>
      <c r="S56" s="41"/>
      <c r="T56" s="41"/>
      <c r="U56" s="41"/>
      <c r="V56" s="41"/>
      <c r="W56" s="41"/>
    </row>
    <row r="57" spans="1:23" ht="62.4" x14ac:dyDescent="0.3">
      <c r="A57" s="13">
        <v>49</v>
      </c>
      <c r="B57" s="40" t="s">
        <v>477</v>
      </c>
      <c r="C57" s="14" t="s">
        <v>478</v>
      </c>
      <c r="D57" s="15" t="s">
        <v>79</v>
      </c>
      <c r="E57" s="14" t="s">
        <v>479</v>
      </c>
      <c r="F57" s="16" t="s">
        <v>480</v>
      </c>
      <c r="G57" s="17" t="s">
        <v>481</v>
      </c>
      <c r="H57" s="18">
        <v>2</v>
      </c>
      <c r="I57" s="18">
        <v>3</v>
      </c>
      <c r="J57" s="19">
        <f t="shared" si="0"/>
        <v>6</v>
      </c>
      <c r="K57" s="20" t="str">
        <f t="shared" si="1"/>
        <v>Moderat</v>
      </c>
      <c r="L57" s="16" t="s">
        <v>482</v>
      </c>
      <c r="M57" s="16" t="s">
        <v>483</v>
      </c>
      <c r="N57" s="40" t="s">
        <v>484</v>
      </c>
      <c r="P57" s="40"/>
      <c r="Q57" s="40"/>
      <c r="R57" s="40"/>
      <c r="S57" s="40" t="s">
        <v>485</v>
      </c>
      <c r="T57" s="40"/>
      <c r="U57" s="40"/>
      <c r="V57" s="40" t="s">
        <v>486</v>
      </c>
      <c r="W57" s="40"/>
    </row>
    <row r="58" spans="1:23" ht="124.8" x14ac:dyDescent="0.3">
      <c r="A58" s="13">
        <v>50</v>
      </c>
      <c r="B58" s="41"/>
      <c r="C58" s="14" t="s">
        <v>487</v>
      </c>
      <c r="D58" s="15" t="s">
        <v>118</v>
      </c>
      <c r="E58" s="14" t="s">
        <v>488</v>
      </c>
      <c r="F58" s="16" t="s">
        <v>489</v>
      </c>
      <c r="G58" s="17" t="s">
        <v>490</v>
      </c>
      <c r="H58" s="18">
        <v>2</v>
      </c>
      <c r="I58" s="18">
        <v>3</v>
      </c>
      <c r="J58" s="19">
        <f t="shared" si="0"/>
        <v>6</v>
      </c>
      <c r="K58" s="20" t="str">
        <f t="shared" si="1"/>
        <v>Moderat</v>
      </c>
      <c r="L58" s="16" t="s">
        <v>491</v>
      </c>
      <c r="M58" s="16" t="s">
        <v>492</v>
      </c>
      <c r="N58" s="41"/>
      <c r="P58" s="41"/>
      <c r="Q58" s="41"/>
      <c r="R58" s="41"/>
      <c r="S58" s="41"/>
      <c r="T58" s="41"/>
      <c r="U58" s="41"/>
      <c r="V58" s="41"/>
      <c r="W58" s="41"/>
    </row>
    <row r="59" spans="1:23" ht="62.4" x14ac:dyDescent="0.3">
      <c r="A59" s="13">
        <v>51</v>
      </c>
      <c r="B59" s="40" t="s">
        <v>493</v>
      </c>
      <c r="C59" s="14" t="s">
        <v>494</v>
      </c>
      <c r="D59" s="15" t="s">
        <v>118</v>
      </c>
      <c r="E59" s="14" t="s">
        <v>495</v>
      </c>
      <c r="F59" s="16" t="s">
        <v>496</v>
      </c>
      <c r="G59" s="17" t="s">
        <v>497</v>
      </c>
      <c r="H59" s="18">
        <v>2</v>
      </c>
      <c r="I59" s="18">
        <v>3</v>
      </c>
      <c r="J59" s="19">
        <f t="shared" si="0"/>
        <v>6</v>
      </c>
      <c r="K59" s="20" t="str">
        <f t="shared" si="1"/>
        <v>Moderat</v>
      </c>
      <c r="L59" s="16" t="s">
        <v>498</v>
      </c>
      <c r="M59" s="16" t="s">
        <v>499</v>
      </c>
      <c r="N59" s="40" t="s">
        <v>500</v>
      </c>
      <c r="P59" s="40"/>
      <c r="Q59" s="40"/>
      <c r="R59" s="40"/>
      <c r="S59" s="40" t="s">
        <v>501</v>
      </c>
      <c r="T59" s="40"/>
      <c r="U59" s="40"/>
      <c r="V59" s="40" t="s">
        <v>502</v>
      </c>
      <c r="W59" s="40"/>
    </row>
    <row r="60" spans="1:23" ht="78" x14ac:dyDescent="0.3">
      <c r="A60" s="13">
        <v>52</v>
      </c>
      <c r="B60" s="41"/>
      <c r="C60" s="14" t="s">
        <v>503</v>
      </c>
      <c r="D60" s="15" t="s">
        <v>79</v>
      </c>
      <c r="E60" s="14" t="s">
        <v>504</v>
      </c>
      <c r="F60" s="16" t="s">
        <v>505</v>
      </c>
      <c r="G60" s="17" t="s">
        <v>506</v>
      </c>
      <c r="H60" s="18">
        <v>2</v>
      </c>
      <c r="I60" s="18">
        <v>3</v>
      </c>
      <c r="J60" s="19">
        <f t="shared" si="0"/>
        <v>6</v>
      </c>
      <c r="K60" s="20" t="str">
        <f t="shared" si="1"/>
        <v>Moderat</v>
      </c>
      <c r="L60" s="16" t="s">
        <v>507</v>
      </c>
      <c r="M60" s="16" t="s">
        <v>508</v>
      </c>
      <c r="N60" s="41"/>
      <c r="P60" s="41"/>
      <c r="Q60" s="41"/>
      <c r="R60" s="41"/>
      <c r="S60" s="41"/>
      <c r="T60" s="41"/>
      <c r="U60" s="41"/>
      <c r="V60" s="41"/>
      <c r="W60" s="41"/>
    </row>
    <row r="66" spans="12:12" x14ac:dyDescent="0.3">
      <c r="L66" s="31"/>
    </row>
    <row r="81" spans="1:12" x14ac:dyDescent="0.3">
      <c r="L81" s="32"/>
    </row>
    <row r="87" spans="1:12" ht="16.8" x14ac:dyDescent="0.3">
      <c r="B87" s="33" t="s">
        <v>509</v>
      </c>
      <c r="C87" s="34"/>
    </row>
    <row r="88" spans="1:12" ht="16.8" x14ac:dyDescent="0.4">
      <c r="A88" s="35" t="s">
        <v>18</v>
      </c>
      <c r="B88" s="36" t="s">
        <v>510</v>
      </c>
      <c r="C88" s="35" t="s">
        <v>511</v>
      </c>
    </row>
    <row r="89" spans="1:12" ht="33.6" x14ac:dyDescent="0.3">
      <c r="A89" s="35">
        <v>1</v>
      </c>
      <c r="B89" s="37" t="s">
        <v>512</v>
      </c>
      <c r="C89" s="37" t="s">
        <v>513</v>
      </c>
      <c r="L89" s="38"/>
    </row>
    <row r="90" spans="1:12" ht="67.2" x14ac:dyDescent="0.3">
      <c r="A90" s="35">
        <v>2</v>
      </c>
      <c r="B90" s="39" t="s">
        <v>514</v>
      </c>
      <c r="C90" s="37" t="s">
        <v>515</v>
      </c>
      <c r="L90" s="32"/>
    </row>
    <row r="91" spans="1:12" ht="16.8" x14ac:dyDescent="0.3">
      <c r="B91" s="34"/>
      <c r="C91" s="33"/>
      <c r="D91" s="34"/>
      <c r="L91" s="32"/>
    </row>
    <row r="92" spans="1:12" x14ac:dyDescent="0.3">
      <c r="L92" s="32"/>
    </row>
    <row r="93" spans="1:12" x14ac:dyDescent="0.3">
      <c r="L93" s="32"/>
    </row>
    <row r="94" spans="1:12" x14ac:dyDescent="0.3">
      <c r="L94" s="32"/>
    </row>
    <row r="95" spans="1:12" x14ac:dyDescent="0.3">
      <c r="L95" s="32"/>
    </row>
    <row r="96" spans="1:12" x14ac:dyDescent="0.3">
      <c r="L96" s="32"/>
    </row>
    <row r="97" spans="12:12" x14ac:dyDescent="0.3">
      <c r="L97" s="32"/>
    </row>
    <row r="98" spans="12:12" x14ac:dyDescent="0.3">
      <c r="L98" s="32"/>
    </row>
    <row r="99" spans="12:12" x14ac:dyDescent="0.3">
      <c r="L99" s="32"/>
    </row>
  </sheetData>
  <mergeCells count="213">
    <mergeCell ref="A1:C3"/>
    <mergeCell ref="D1:N1"/>
    <mergeCell ref="D2:E3"/>
    <mergeCell ref="F2:J3"/>
    <mergeCell ref="K2:N3"/>
    <mergeCell ref="A4:C4"/>
    <mergeCell ref="H4:J4"/>
    <mergeCell ref="H7:K7"/>
    <mergeCell ref="L7:M7"/>
    <mergeCell ref="N7:N8"/>
    <mergeCell ref="P7:U7"/>
    <mergeCell ref="V7:V8"/>
    <mergeCell ref="W7:W8"/>
    <mergeCell ref="A5:C5"/>
    <mergeCell ref="H5:J5"/>
    <mergeCell ref="A6:C6"/>
    <mergeCell ref="A7:A8"/>
    <mergeCell ref="B7:B8"/>
    <mergeCell ref="C7:C8"/>
    <mergeCell ref="D7:D8"/>
    <mergeCell ref="E7:E8"/>
    <mergeCell ref="F7:F8"/>
    <mergeCell ref="G7:G8"/>
    <mergeCell ref="T9:T10"/>
    <mergeCell ref="U9:U10"/>
    <mergeCell ref="V9:V10"/>
    <mergeCell ref="W9:W10"/>
    <mergeCell ref="B11:B13"/>
    <mergeCell ref="N11:N13"/>
    <mergeCell ref="P11:P13"/>
    <mergeCell ref="Q11:Q13"/>
    <mergeCell ref="R11:R13"/>
    <mergeCell ref="S11:S13"/>
    <mergeCell ref="B9:B10"/>
    <mergeCell ref="N9:N10"/>
    <mergeCell ref="P9:P10"/>
    <mergeCell ref="Q9:Q10"/>
    <mergeCell ref="R9:R10"/>
    <mergeCell ref="S9:S10"/>
    <mergeCell ref="T11:T13"/>
    <mergeCell ref="U11:U13"/>
    <mergeCell ref="V11:V13"/>
    <mergeCell ref="W11:W13"/>
    <mergeCell ref="B15:B16"/>
    <mergeCell ref="N15:N16"/>
    <mergeCell ref="P15:P16"/>
    <mergeCell ref="Q15:Q16"/>
    <mergeCell ref="R15:R16"/>
    <mergeCell ref="S15:S16"/>
    <mergeCell ref="T15:T16"/>
    <mergeCell ref="U15:U16"/>
    <mergeCell ref="V15:V16"/>
    <mergeCell ref="W15:W16"/>
    <mergeCell ref="B17:B19"/>
    <mergeCell ref="N17:N19"/>
    <mergeCell ref="P17:P19"/>
    <mergeCell ref="Q17:Q19"/>
    <mergeCell ref="R17:R19"/>
    <mergeCell ref="S17:S19"/>
    <mergeCell ref="T17:T19"/>
    <mergeCell ref="U17:U19"/>
    <mergeCell ref="V17:V19"/>
    <mergeCell ref="W17:W19"/>
    <mergeCell ref="B20:B21"/>
    <mergeCell ref="N20:N21"/>
    <mergeCell ref="P20:P21"/>
    <mergeCell ref="Q20:Q21"/>
    <mergeCell ref="R20:R21"/>
    <mergeCell ref="S20:S21"/>
    <mergeCell ref="T20:T21"/>
    <mergeCell ref="U20:U21"/>
    <mergeCell ref="V20:V21"/>
    <mergeCell ref="W20:W21"/>
    <mergeCell ref="B22:B23"/>
    <mergeCell ref="N22:N23"/>
    <mergeCell ref="P22:P23"/>
    <mergeCell ref="Q22:Q23"/>
    <mergeCell ref="R22:R23"/>
    <mergeCell ref="S22:S23"/>
    <mergeCell ref="T22:T23"/>
    <mergeCell ref="U22:U23"/>
    <mergeCell ref="V22:V23"/>
    <mergeCell ref="W22:W23"/>
    <mergeCell ref="B24:B26"/>
    <mergeCell ref="N24:N26"/>
    <mergeCell ref="P24:P26"/>
    <mergeCell ref="Q24:Q26"/>
    <mergeCell ref="R24:R26"/>
    <mergeCell ref="S24:S26"/>
    <mergeCell ref="T24:T26"/>
    <mergeCell ref="U24:U26"/>
    <mergeCell ref="V24:V26"/>
    <mergeCell ref="W24:W26"/>
    <mergeCell ref="B28:B31"/>
    <mergeCell ref="N28:N31"/>
    <mergeCell ref="P28:P31"/>
    <mergeCell ref="Q28:Q31"/>
    <mergeCell ref="R28:R31"/>
    <mergeCell ref="S28:S31"/>
    <mergeCell ref="T28:T31"/>
    <mergeCell ref="U28:U31"/>
    <mergeCell ref="V28:V31"/>
    <mergeCell ref="W28:W31"/>
    <mergeCell ref="B32:B33"/>
    <mergeCell ref="N32:N33"/>
    <mergeCell ref="P32:P33"/>
    <mergeCell ref="Q32:Q33"/>
    <mergeCell ref="R32:R33"/>
    <mergeCell ref="S32:S33"/>
    <mergeCell ref="T32:T33"/>
    <mergeCell ref="U32:U33"/>
    <mergeCell ref="V32:V33"/>
    <mergeCell ref="W32:W33"/>
    <mergeCell ref="B34:B37"/>
    <mergeCell ref="N34:N37"/>
    <mergeCell ref="P34:P37"/>
    <mergeCell ref="Q34:Q37"/>
    <mergeCell ref="R34:R37"/>
    <mergeCell ref="S34:S37"/>
    <mergeCell ref="T34:T37"/>
    <mergeCell ref="U34:U37"/>
    <mergeCell ref="V34:V37"/>
    <mergeCell ref="W34:W37"/>
    <mergeCell ref="B38:B40"/>
    <mergeCell ref="N38:N40"/>
    <mergeCell ref="P38:P40"/>
    <mergeCell ref="Q38:Q40"/>
    <mergeCell ref="R38:R40"/>
    <mergeCell ref="S38:S40"/>
    <mergeCell ref="T38:T40"/>
    <mergeCell ref="U38:U40"/>
    <mergeCell ref="V38:V40"/>
    <mergeCell ref="W38:W40"/>
    <mergeCell ref="B41:B44"/>
    <mergeCell ref="N41:N44"/>
    <mergeCell ref="P41:P44"/>
    <mergeCell ref="Q41:Q44"/>
    <mergeCell ref="R41:R44"/>
    <mergeCell ref="S41:S44"/>
    <mergeCell ref="T41:T44"/>
    <mergeCell ref="U41:U44"/>
    <mergeCell ref="V41:V44"/>
    <mergeCell ref="W41:W44"/>
    <mergeCell ref="B45:B46"/>
    <mergeCell ref="N45:N46"/>
    <mergeCell ref="P45:P46"/>
    <mergeCell ref="Q45:Q46"/>
    <mergeCell ref="R45:R46"/>
    <mergeCell ref="S45:S46"/>
    <mergeCell ref="T45:T46"/>
    <mergeCell ref="U45:U46"/>
    <mergeCell ref="V45:V46"/>
    <mergeCell ref="W45:W46"/>
    <mergeCell ref="B47:B48"/>
    <mergeCell ref="N47:N48"/>
    <mergeCell ref="P47:P48"/>
    <mergeCell ref="Q47:Q48"/>
    <mergeCell ref="R47:R48"/>
    <mergeCell ref="S47:S48"/>
    <mergeCell ref="T47:T48"/>
    <mergeCell ref="U47:U48"/>
    <mergeCell ref="V47:V48"/>
    <mergeCell ref="W47:W48"/>
    <mergeCell ref="B49:B50"/>
    <mergeCell ref="N49:N50"/>
    <mergeCell ref="P49:P50"/>
    <mergeCell ref="Q49:Q50"/>
    <mergeCell ref="R49:R50"/>
    <mergeCell ref="S49:S50"/>
    <mergeCell ref="T49:T50"/>
    <mergeCell ref="U49:U50"/>
    <mergeCell ref="V49:V50"/>
    <mergeCell ref="W49:W50"/>
    <mergeCell ref="B52:B53"/>
    <mergeCell ref="N52:N53"/>
    <mergeCell ref="P52:P53"/>
    <mergeCell ref="Q52:Q53"/>
    <mergeCell ref="R52:R53"/>
    <mergeCell ref="S52:S53"/>
    <mergeCell ref="T52:T53"/>
    <mergeCell ref="U52:U53"/>
    <mergeCell ref="V52:V53"/>
    <mergeCell ref="W52:W53"/>
    <mergeCell ref="B54:B56"/>
    <mergeCell ref="N54:N56"/>
    <mergeCell ref="P54:P56"/>
    <mergeCell ref="Q54:Q56"/>
    <mergeCell ref="R54:R56"/>
    <mergeCell ref="S54:S56"/>
    <mergeCell ref="T54:T56"/>
    <mergeCell ref="U54:U56"/>
    <mergeCell ref="V54:V56"/>
    <mergeCell ref="W54:W56"/>
    <mergeCell ref="B57:B58"/>
    <mergeCell ref="N57:N58"/>
    <mergeCell ref="P57:P58"/>
    <mergeCell ref="Q57:Q58"/>
    <mergeCell ref="R57:R58"/>
    <mergeCell ref="S57:S58"/>
    <mergeCell ref="T59:T60"/>
    <mergeCell ref="U59:U60"/>
    <mergeCell ref="V59:V60"/>
    <mergeCell ref="W59:W60"/>
    <mergeCell ref="T57:T58"/>
    <mergeCell ref="U57:U58"/>
    <mergeCell ref="V57:V58"/>
    <mergeCell ref="W57:W58"/>
    <mergeCell ref="B59:B60"/>
    <mergeCell ref="N59:N60"/>
    <mergeCell ref="P59:P60"/>
    <mergeCell ref="Q59:Q60"/>
    <mergeCell ref="R59:R60"/>
    <mergeCell ref="S59:S60"/>
  </mergeCells>
  <conditionalFormatting sqref="K9:K60">
    <cfRule type="containsText" dxfId="4" priority="1" operator="containsText" text="Katastropik">
      <formula>NOT(ISERROR(SEARCH("Katastropik",K9)))</formula>
    </cfRule>
    <cfRule type="containsText" dxfId="3" priority="2" operator="containsText" text="Tinggi">
      <formula>NOT(ISERROR(SEARCH("Tinggi",K9)))</formula>
    </cfRule>
    <cfRule type="containsText" dxfId="2" priority="3" operator="containsText" text="Moderat">
      <formula>NOT(ISERROR(SEARCH("Moderat",K9)))</formula>
    </cfRule>
    <cfRule type="containsText" dxfId="1" priority="4" operator="containsText" text="Rendah">
      <formula>NOT(ISERROR(SEARCH("Rendah",K9)))</formula>
    </cfRule>
    <cfRule type="containsText" dxfId="0" priority="5" operator="containsText" text="Tidak Signifikan">
      <formula>NOT(ISERROR(SEARCH("Tidak Signifikan",K9)))</formula>
    </cfRule>
  </conditionalFormatting>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PLAN &amp; REALISASI</vt:lpstr>
      <vt:lpstr>'PLAN &amp; REALISASI'!Print_Area</vt:lpstr>
      <vt:lpstr>'PLAN &amp; REALISASI'!Print_Titles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Dadan</dc:creator>
  <cp:lastModifiedBy>Dadan</cp:lastModifiedBy>
  <dcterms:created xsi:type="dcterms:W3CDTF">2025-07-31T02:26:51Z</dcterms:created>
  <dcterms:modified xsi:type="dcterms:W3CDTF">2025-07-31T02:31:57Z</dcterms:modified>
</cp:coreProperties>
</file>