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815" windowHeight="7755"/>
  </bookViews>
  <sheets>
    <sheet name="HIRAC Office " sheetId="22" r:id="rId1"/>
    <sheet name="HIRAC  GA" sheetId="24" r:id="rId2"/>
    <sheet name="HIRAC SECURITY" sheetId="25" r:id="rId3"/>
    <sheet name="HIRAC DRIVER" sheetId="26" r:id="rId4"/>
    <sheet name="HIRAC KANTIN" sheetId="27" r:id="rId5"/>
    <sheet name="HIRAC KLINIK" sheetId="28" r:id="rId6"/>
    <sheet name="Sheet1" sheetId="23" r:id="rId7"/>
  </sheets>
  <definedNames>
    <definedName name="_xlnm._FilterDatabase" localSheetId="1" hidden="1">'HIRAC  GA'!$H$95:$H$100</definedName>
    <definedName name="_xlnm._FilterDatabase" localSheetId="3" hidden="1">'HIRAC DRIVER'!$H$21:$H$26</definedName>
    <definedName name="_xlnm._FilterDatabase" localSheetId="4" hidden="1">'HIRAC KANTIN'!$H$34:$H$39</definedName>
    <definedName name="_xlnm._FilterDatabase" localSheetId="5" hidden="1">'HIRAC KLINIK'!$H$22:$H$27</definedName>
    <definedName name="_xlnm._FilterDatabase" localSheetId="0" hidden="1">'HIRAC Office '!$H$38:$H$43</definedName>
    <definedName name="_xlnm._FilterDatabase" localSheetId="2" hidden="1">'HIRAC SECURITY'!$H$27:$H$32</definedName>
  </definedNames>
  <calcPr calcId="144525"/>
</workbook>
</file>

<file path=xl/calcChain.xml><?xml version="1.0" encoding="utf-8"?>
<calcChain xmlns="http://schemas.openxmlformats.org/spreadsheetml/2006/main">
  <c r="AH23" i="22" l="1"/>
  <c r="AG16" i="28" l="1"/>
  <c r="AH16" i="28" s="1"/>
  <c r="R16" i="28"/>
  <c r="S16" i="28" s="1"/>
  <c r="AG14" i="28"/>
  <c r="AH14" i="28" s="1"/>
  <c r="R14" i="28"/>
  <c r="S14" i="28" s="1"/>
  <c r="AG13" i="28"/>
  <c r="AH13" i="28" s="1"/>
  <c r="R13" i="28"/>
  <c r="S13" i="28" s="1"/>
  <c r="AG12" i="28"/>
  <c r="AH12" i="28" s="1"/>
  <c r="R12" i="28"/>
  <c r="S12" i="28" s="1"/>
  <c r="AF28" i="27"/>
  <c r="AG28" i="27" s="1"/>
  <c r="R28" i="27"/>
  <c r="S28" i="27" s="1"/>
  <c r="AF27" i="27"/>
  <c r="AG27" i="27" s="1"/>
  <c r="R27" i="27"/>
  <c r="S27" i="27" s="1"/>
  <c r="AF25" i="27"/>
  <c r="AG25" i="27" s="1"/>
  <c r="R25" i="27"/>
  <c r="S25" i="27" s="1"/>
  <c r="AF24" i="27"/>
  <c r="AG24" i="27" s="1"/>
  <c r="R24" i="27"/>
  <c r="S24" i="27" s="1"/>
  <c r="AF22" i="27"/>
  <c r="AG22" i="27" s="1"/>
  <c r="R22" i="27"/>
  <c r="S22" i="27" s="1"/>
  <c r="AF21" i="27"/>
  <c r="AG21" i="27" s="1"/>
  <c r="R21" i="27"/>
  <c r="S21" i="27" s="1"/>
  <c r="AF20" i="27"/>
  <c r="AG20" i="27" s="1"/>
  <c r="R20" i="27"/>
  <c r="S20" i="27" s="1"/>
  <c r="AF19" i="27"/>
  <c r="AG19" i="27" s="1"/>
  <c r="R19" i="27"/>
  <c r="S19" i="27" s="1"/>
  <c r="AF18" i="27"/>
  <c r="AG18" i="27" s="1"/>
  <c r="R18" i="27"/>
  <c r="S18" i="27" s="1"/>
  <c r="AF17" i="27"/>
  <c r="AG17" i="27" s="1"/>
  <c r="R17" i="27"/>
  <c r="S17" i="27" s="1"/>
  <c r="AF16" i="27"/>
  <c r="AG16" i="27" s="1"/>
  <c r="R16" i="27"/>
  <c r="S16" i="27" s="1"/>
  <c r="AF15" i="27"/>
  <c r="AG15" i="27" s="1"/>
  <c r="R15" i="27"/>
  <c r="S15" i="27" s="1"/>
  <c r="AF14" i="27"/>
  <c r="AG14" i="27" s="1"/>
  <c r="R14" i="27"/>
  <c r="S14" i="27" s="1"/>
  <c r="AF13" i="27"/>
  <c r="AG13" i="27" s="1"/>
  <c r="R13" i="27"/>
  <c r="S13" i="27" s="1"/>
  <c r="AF12" i="27"/>
  <c r="AG12" i="27" s="1"/>
  <c r="R12" i="27"/>
  <c r="S12" i="27" s="1"/>
  <c r="AG15" i="26"/>
  <c r="AH15" i="26" s="1"/>
  <c r="R15" i="26"/>
  <c r="S15" i="26" s="1"/>
  <c r="AG13" i="26"/>
  <c r="AH13" i="26" s="1"/>
  <c r="R13" i="26"/>
  <c r="S13" i="26" s="1"/>
  <c r="AG12" i="26"/>
  <c r="AH12" i="26" s="1"/>
  <c r="R12" i="26"/>
  <c r="S12" i="26" s="1"/>
  <c r="AG16" i="25"/>
  <c r="AH16" i="25"/>
  <c r="AG17" i="25"/>
  <c r="AH17" i="25"/>
  <c r="AG18" i="25"/>
  <c r="AH18" i="25"/>
  <c r="R19" i="25"/>
  <c r="S19" i="25"/>
  <c r="R16" i="25"/>
  <c r="S16" i="25"/>
  <c r="AG21" i="25"/>
  <c r="AH21" i="25" s="1"/>
  <c r="R21" i="25"/>
  <c r="S21" i="25" s="1"/>
  <c r="AG20" i="25"/>
  <c r="AH20" i="25" s="1"/>
  <c r="R20" i="25"/>
  <c r="S20" i="25" s="1"/>
  <c r="R18" i="25"/>
  <c r="S18" i="25" s="1"/>
  <c r="R17" i="25"/>
  <c r="S17" i="25" s="1"/>
  <c r="AG15" i="25"/>
  <c r="AH15" i="25" s="1"/>
  <c r="R15" i="25"/>
  <c r="S15" i="25" s="1"/>
  <c r="AG14" i="25"/>
  <c r="AH14" i="25" s="1"/>
  <c r="R14" i="25"/>
  <c r="S14" i="25" s="1"/>
  <c r="AG13" i="25"/>
  <c r="AH13" i="25" s="1"/>
  <c r="R13" i="25"/>
  <c r="S13" i="25" s="1"/>
  <c r="AG12" i="25"/>
  <c r="AH12" i="25" s="1"/>
  <c r="R12" i="25"/>
  <c r="S12" i="25" s="1"/>
  <c r="AG73" i="24"/>
  <c r="AH73" i="24"/>
  <c r="AG74" i="24"/>
  <c r="AH74" i="24"/>
  <c r="AG75" i="24"/>
  <c r="AH75" i="24"/>
  <c r="AG76" i="24"/>
  <c r="AH76" i="24"/>
  <c r="AG77" i="24"/>
  <c r="AH77" i="24"/>
  <c r="AG78" i="24"/>
  <c r="AH78" i="24"/>
  <c r="AG79" i="24"/>
  <c r="AH79" i="24"/>
  <c r="AG80" i="24"/>
  <c r="AH80" i="24"/>
  <c r="AG81" i="24"/>
  <c r="AH81" i="24"/>
  <c r="AG82" i="24"/>
  <c r="AH82" i="24"/>
  <c r="AG83" i="24"/>
  <c r="AH83" i="24"/>
  <c r="AG84" i="24"/>
  <c r="AH84" i="24"/>
  <c r="AG85" i="24"/>
  <c r="AH85" i="24"/>
  <c r="AG86" i="24"/>
  <c r="AH86" i="24"/>
  <c r="AG87" i="24"/>
  <c r="AH87" i="24"/>
  <c r="AG88" i="24"/>
  <c r="AH88" i="24"/>
  <c r="AG89" i="24"/>
  <c r="AH89" i="24" s="1"/>
  <c r="R73" i="24"/>
  <c r="S73" i="24"/>
  <c r="R74" i="24"/>
  <c r="S74" i="24" s="1"/>
  <c r="R75" i="24"/>
  <c r="S75" i="24"/>
  <c r="R76" i="24"/>
  <c r="S76" i="24" s="1"/>
  <c r="R77" i="24"/>
  <c r="S77" i="24" s="1"/>
  <c r="R78" i="24"/>
  <c r="S78" i="24"/>
  <c r="R79" i="24"/>
  <c r="S79" i="24" s="1"/>
  <c r="R80" i="24"/>
  <c r="S80" i="24"/>
  <c r="R81" i="24"/>
  <c r="S81" i="24" s="1"/>
  <c r="R82" i="24"/>
  <c r="S82" i="24"/>
  <c r="R83" i="24"/>
  <c r="S83" i="24" s="1"/>
  <c r="R84" i="24"/>
  <c r="S84" i="24"/>
  <c r="R85" i="24"/>
  <c r="S85" i="24" s="1"/>
  <c r="R86" i="24"/>
  <c r="S86" i="24"/>
  <c r="R87" i="24"/>
  <c r="S87" i="24" s="1"/>
  <c r="R88" i="24"/>
  <c r="S88" i="24"/>
  <c r="R89" i="24"/>
  <c r="S89" i="24" s="1"/>
  <c r="AG53" i="24"/>
  <c r="AH53" i="24" s="1"/>
  <c r="AG54" i="24"/>
  <c r="AH54" i="24" s="1"/>
  <c r="AG55" i="24"/>
  <c r="AH55" i="24" s="1"/>
  <c r="AG56" i="24"/>
  <c r="AH56" i="24"/>
  <c r="AG57" i="24"/>
  <c r="AH57" i="24" s="1"/>
  <c r="AG58" i="24"/>
  <c r="AH58" i="24" s="1"/>
  <c r="AG59" i="24"/>
  <c r="AH59" i="24" s="1"/>
  <c r="AG60" i="24"/>
  <c r="AH60" i="24"/>
  <c r="AG61" i="24"/>
  <c r="AH61" i="24" s="1"/>
  <c r="AG62" i="24"/>
  <c r="AH62" i="24" s="1"/>
  <c r="AG63" i="24"/>
  <c r="AH63" i="24" s="1"/>
  <c r="AG64" i="24"/>
  <c r="AH64" i="24" s="1"/>
  <c r="AG65" i="24"/>
  <c r="AH65" i="24" s="1"/>
  <c r="AG66" i="24"/>
  <c r="AH66" i="24"/>
  <c r="AG67" i="24"/>
  <c r="AH67" i="24" s="1"/>
  <c r="AG68" i="24"/>
  <c r="AH68" i="24" s="1"/>
  <c r="AG69" i="24"/>
  <c r="AH69" i="24" s="1"/>
  <c r="AG70" i="24"/>
  <c r="AH70" i="24" s="1"/>
  <c r="AG71" i="24"/>
  <c r="AH71" i="24" s="1"/>
  <c r="AG72" i="24"/>
  <c r="AH72" i="24" s="1"/>
  <c r="R54" i="24"/>
  <c r="S54" i="24" s="1"/>
  <c r="R55" i="24"/>
  <c r="S55" i="24" s="1"/>
  <c r="R56" i="24"/>
  <c r="S56" i="24" s="1"/>
  <c r="R57" i="24"/>
  <c r="S57" i="24"/>
  <c r="R58" i="24"/>
  <c r="S58" i="24"/>
  <c r="R59" i="24"/>
  <c r="S59" i="24"/>
  <c r="R60" i="24"/>
  <c r="S60" i="24"/>
  <c r="R61" i="24"/>
  <c r="S61" i="24"/>
  <c r="R62" i="24"/>
  <c r="S62" i="24"/>
  <c r="R63" i="24"/>
  <c r="S63" i="24"/>
  <c r="R64" i="24"/>
  <c r="S64" i="24"/>
  <c r="R65" i="24"/>
  <c r="S65" i="24" s="1"/>
  <c r="R66" i="24"/>
  <c r="S66" i="24" s="1"/>
  <c r="R67" i="24"/>
  <c r="S67" i="24" s="1"/>
  <c r="R68" i="24"/>
  <c r="S68" i="24" s="1"/>
  <c r="R69" i="24"/>
  <c r="S69" i="24" s="1"/>
  <c r="R70" i="24"/>
  <c r="S70" i="24" s="1"/>
  <c r="R71" i="24"/>
  <c r="S71" i="24" s="1"/>
  <c r="R72" i="24"/>
  <c r="S72" i="24" s="1"/>
  <c r="AG34" i="24"/>
  <c r="AH34" i="24" s="1"/>
  <c r="AG35" i="24"/>
  <c r="AH35" i="24" s="1"/>
  <c r="AG36" i="24"/>
  <c r="AH36" i="24" s="1"/>
  <c r="AG37" i="24"/>
  <c r="AH37" i="24" s="1"/>
  <c r="AG38" i="24"/>
  <c r="AH38" i="24" s="1"/>
  <c r="AG39" i="24"/>
  <c r="AH39" i="24" s="1"/>
  <c r="AG40" i="24"/>
  <c r="AH40" i="24" s="1"/>
  <c r="AG41" i="24"/>
  <c r="AH41" i="24" s="1"/>
  <c r="AG42" i="24"/>
  <c r="AH42" i="24"/>
  <c r="AG43" i="24"/>
  <c r="AH43" i="24" s="1"/>
  <c r="AG44" i="24"/>
  <c r="AH44" i="24" s="1"/>
  <c r="AG45" i="24"/>
  <c r="AH45" i="24" s="1"/>
  <c r="AG46" i="24"/>
  <c r="AH46" i="24" s="1"/>
  <c r="AG47" i="24"/>
  <c r="AH47" i="24" s="1"/>
  <c r="AG48" i="24"/>
  <c r="AH48" i="24" s="1"/>
  <c r="AG49" i="24"/>
  <c r="AH49" i="24" s="1"/>
  <c r="AG50" i="24"/>
  <c r="AH50" i="24" s="1"/>
  <c r="AG51" i="24"/>
  <c r="AH51" i="24" s="1"/>
  <c r="AG52" i="24"/>
  <c r="AH52" i="24" s="1"/>
  <c r="AG31" i="24"/>
  <c r="AH31" i="24"/>
  <c r="AG32" i="24"/>
  <c r="AH32" i="24" s="1"/>
  <c r="AG33" i="24"/>
  <c r="AH33" i="24"/>
  <c r="S31" i="24"/>
  <c r="S32" i="24"/>
  <c r="S33" i="24"/>
  <c r="R35" i="24"/>
  <c r="S35" i="24" s="1"/>
  <c r="R36" i="24"/>
  <c r="S36" i="24" s="1"/>
  <c r="R37" i="24"/>
  <c r="S37" i="24" s="1"/>
  <c r="R38" i="24"/>
  <c r="S38" i="24" s="1"/>
  <c r="R39" i="24"/>
  <c r="S39" i="24" s="1"/>
  <c r="S40" i="24"/>
  <c r="S41" i="24"/>
  <c r="R42" i="24"/>
  <c r="S42" i="24" s="1"/>
  <c r="R43" i="24"/>
  <c r="S43" i="24" s="1"/>
  <c r="R44" i="24"/>
  <c r="S44" i="24" s="1"/>
  <c r="R45" i="24"/>
  <c r="S45" i="24" s="1"/>
  <c r="R46" i="24"/>
  <c r="S46" i="24" s="1"/>
  <c r="R47" i="24"/>
  <c r="S47" i="24" s="1"/>
  <c r="R48" i="24"/>
  <c r="S48" i="24" s="1"/>
  <c r="R49" i="24"/>
  <c r="S49" i="24" s="1"/>
  <c r="R50" i="24"/>
  <c r="S50" i="24" s="1"/>
  <c r="R53" i="24"/>
  <c r="S53" i="24" s="1"/>
  <c r="R13" i="24"/>
  <c r="S13" i="24" s="1"/>
  <c r="AG13" i="24"/>
  <c r="AH13" i="24" s="1"/>
  <c r="R14" i="24"/>
  <c r="S14" i="24" s="1"/>
  <c r="AG14" i="24"/>
  <c r="AH14" i="24" s="1"/>
  <c r="R15" i="24"/>
  <c r="S15" i="24" s="1"/>
  <c r="AG15" i="24"/>
  <c r="AH15" i="24" s="1"/>
  <c r="R17" i="24"/>
  <c r="S17" i="24" s="1"/>
  <c r="AG17" i="24"/>
  <c r="AH17" i="24" s="1"/>
  <c r="R18" i="24"/>
  <c r="S18" i="24" s="1"/>
  <c r="AG18" i="24"/>
  <c r="AH18" i="24" s="1"/>
  <c r="R19" i="24"/>
  <c r="S19" i="24" s="1"/>
  <c r="AG19" i="24"/>
  <c r="AH19" i="24" s="1"/>
  <c r="R20" i="24"/>
  <c r="S20" i="24" s="1"/>
  <c r="AG20" i="24"/>
  <c r="AH20" i="24" s="1"/>
  <c r="R21" i="24"/>
  <c r="S21" i="24" s="1"/>
  <c r="AG21" i="24"/>
  <c r="AH21" i="24" s="1"/>
  <c r="R22" i="24"/>
  <c r="S22" i="24" s="1"/>
  <c r="AG22" i="24"/>
  <c r="AH22" i="24" s="1"/>
  <c r="R24" i="24"/>
  <c r="S24" i="24" s="1"/>
  <c r="AG24" i="24"/>
  <c r="AH24" i="24" s="1"/>
  <c r="R25" i="24"/>
  <c r="S25" i="24" s="1"/>
  <c r="AG25" i="24"/>
  <c r="AH25" i="24" s="1"/>
  <c r="R26" i="24"/>
  <c r="S26" i="24" s="1"/>
  <c r="AG26" i="24"/>
  <c r="AH26" i="24" s="1"/>
  <c r="R27" i="24"/>
  <c r="S27" i="24" s="1"/>
  <c r="AG27" i="24"/>
  <c r="AH27" i="24" s="1"/>
  <c r="R28" i="24"/>
  <c r="S28" i="24" s="1"/>
  <c r="AG28" i="24"/>
  <c r="AH28" i="24" s="1"/>
  <c r="S30" i="24"/>
  <c r="AG30" i="24"/>
  <c r="AH30" i="24" s="1"/>
  <c r="AG25" i="22" l="1"/>
  <c r="AH25" i="22" s="1"/>
  <c r="AG26" i="22"/>
  <c r="AH26" i="22"/>
  <c r="AG27" i="22"/>
  <c r="AH27" i="22" s="1"/>
  <c r="AG28" i="22"/>
  <c r="AH28" i="22"/>
  <c r="AG29" i="22"/>
  <c r="AH29" i="22" s="1"/>
  <c r="AG31" i="22"/>
  <c r="AH31" i="22"/>
  <c r="AG32" i="22"/>
  <c r="AH32" i="22" s="1"/>
  <c r="AG12" i="22"/>
  <c r="AG14" i="22"/>
  <c r="AH14" i="22" s="1"/>
  <c r="AG15" i="22"/>
  <c r="AH15" i="22" s="1"/>
  <c r="AG16" i="22"/>
  <c r="AH16" i="22" s="1"/>
  <c r="AG17" i="22"/>
  <c r="AH17" i="22" s="1"/>
  <c r="AG18" i="22"/>
  <c r="AH18" i="22" s="1"/>
  <c r="AG19" i="22"/>
  <c r="AH19" i="22" s="1"/>
  <c r="AG20" i="22"/>
  <c r="AH20" i="22" s="1"/>
  <c r="AG21" i="22"/>
  <c r="AH21" i="22" s="1"/>
  <c r="AG22" i="22"/>
  <c r="AH22" i="22" s="1"/>
  <c r="AG13" i="22"/>
  <c r="AH13" i="22" s="1"/>
  <c r="R26" i="22"/>
  <c r="S26" i="22" s="1"/>
  <c r="R27" i="22"/>
  <c r="S27" i="22" s="1"/>
  <c r="R28" i="22"/>
  <c r="S28" i="22" s="1"/>
  <c r="R29" i="22"/>
  <c r="S29" i="22"/>
  <c r="R31" i="22"/>
  <c r="S31" i="22" s="1"/>
  <c r="R32" i="22"/>
  <c r="S32" i="22" s="1"/>
  <c r="R12" i="22"/>
  <c r="R13" i="22"/>
  <c r="S13" i="22" s="1"/>
  <c r="R14" i="22"/>
  <c r="S14" i="22" s="1"/>
  <c r="R15" i="22"/>
  <c r="S15" i="22" s="1"/>
  <c r="R16" i="22"/>
  <c r="S16" i="22" s="1"/>
  <c r="R17" i="22"/>
  <c r="S17" i="22" s="1"/>
  <c r="R18" i="22"/>
  <c r="S18" i="22" s="1"/>
  <c r="R19" i="22"/>
  <c r="S19" i="22" s="1"/>
  <c r="R20" i="22"/>
  <c r="S20" i="22" s="1"/>
  <c r="R21" i="22"/>
  <c r="S21" i="22" s="1"/>
  <c r="R22" i="22"/>
  <c r="S22" i="22" s="1"/>
  <c r="R25" i="22"/>
  <c r="S25" i="22" s="1"/>
  <c r="AH12" i="22" l="1"/>
  <c r="S12" i="22"/>
</calcChain>
</file>

<file path=xl/sharedStrings.xml><?xml version="1.0" encoding="utf-8"?>
<sst xmlns="http://schemas.openxmlformats.org/spreadsheetml/2006/main" count="2008" uniqueCount="572">
  <si>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</si>
  <si>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</si>
  <si>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</si>
  <si>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</si>
  <si>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</si>
  <si>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</si>
  <si>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</si>
  <si>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</si>
  <si>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</si>
  <si>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</si>
  <si>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</si>
  <si>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</si>
  <si>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</si>
  <si>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</si>
  <si>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</si>
  <si>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</si>
  <si>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</si>
  <si>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</si>
  <si>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</si>
  <si>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</si>
  <si>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</si>
  <si>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</si>
  <si>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</si>
  <si>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</si>
  <si>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</si>
  <si>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</si>
  <si>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</si>
  <si>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</si>
  <si>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</si>
  <si>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</si>
  <si>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</si>
  <si>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</si>
  <si>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</si>
  <si>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</si>
  <si>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</si>
  <si>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</si>
  <si>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</si>
  <si>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</si>
  <si>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</si>
  <si>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</si>
  <si>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</si>
  <si>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</si>
  <si>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</si>
  <si>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</si>
  <si>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</si>
  <si>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</si>
  <si>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</si>
  <si>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</si>
  <si>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</si>
  <si>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</si>
  <si>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</si>
  <si>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</si>
  <si>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</si>
  <si>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</si>
  <si>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</si>
  <si>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</si>
  <si>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</si>
  <si>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</si>
  <si>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</si>
  <si>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</si>
  <si>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</si>
  <si>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</si>
  <si>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</si>
  <si>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</si>
  <si>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</si>
  <si>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</si>
  <si>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</si>
  <si>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</si>
  <si>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</si>
  <si>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</si>
  <si>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</si>
  <si>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</si>
  <si>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</si>
  <si>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</si>
  <si>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</si>
  <si>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</si>
  <si>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</si>
  <si>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</si>
  <si>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</si>
  <si>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Halaman : 1</t>
  </si>
  <si>
    <t>Tanggal</t>
  </si>
  <si>
    <t>(Hazard Identification Risk Assessment and Determining Control/ HIRADC)</t>
  </si>
  <si>
    <t xml:space="preserve">Proses pekerjaan pembuatan laporan kerja </t>
  </si>
  <si>
    <t>Mata terlalu lama melihat monitor</t>
  </si>
  <si>
    <t>Mata sakit, sakit kepala</t>
  </si>
  <si>
    <t xml:space="preserve">dalam jangka panjang mata menjadi minus </t>
  </si>
  <si>
    <t xml:space="preserve">UU No 1 tahun 1970 &amp; PEMENAKER No 5 Tahun 2018 </t>
  </si>
  <si>
    <t>Duduk di kursi kerja</t>
  </si>
  <si>
    <t>Duduk terlalu lama</t>
  </si>
  <si>
    <t xml:space="preserve">Sakit pinggang </t>
  </si>
  <si>
    <t xml:space="preserve">sulit untuk berdiri </t>
  </si>
  <si>
    <t>Bersandar di kursi kerja</t>
  </si>
  <si>
    <t>Terlalu bersandar pada kursi beroda</t>
  </si>
  <si>
    <t xml:space="preserve">dapat terjungkal dan terjatuh pada kursi </t>
  </si>
  <si>
    <t xml:space="preserve">tulang ekor terbentur </t>
  </si>
  <si>
    <t xml:space="preserve"> UU No 1 tahun 1970 &amp; PP No 7 tahun 2019 </t>
  </si>
  <si>
    <t>Bekerja dalam ruang kerja</t>
  </si>
  <si>
    <t>terlalu lama dalam ruangan berAC</t>
  </si>
  <si>
    <t>kedinginan,  batuk-batuk</t>
  </si>
  <si>
    <t>Sakit demam dan tidak masuk kerja</t>
  </si>
  <si>
    <t xml:space="preserve">Pembuatan label penanda </t>
  </si>
  <si>
    <t>Penggunaan pisau cutter</t>
  </si>
  <si>
    <t>Jari tersayat pisau cutter</t>
  </si>
  <si>
    <t>jari berdarah dan cedera</t>
  </si>
  <si>
    <t xml:space="preserve">Pemotongan slip upah </t>
  </si>
  <si>
    <t xml:space="preserve">penggunaan mesin potong kertas manual </t>
  </si>
  <si>
    <t xml:space="preserve">jari tersayap pisau potong </t>
  </si>
  <si>
    <t xml:space="preserve">Mematikan dan menyalakan peralatan elektronik </t>
  </si>
  <si>
    <t xml:space="preserve">Lupa mematikan peralatan eletronik </t>
  </si>
  <si>
    <t>terjadi ledakan pada alat eletronik</t>
  </si>
  <si>
    <t xml:space="preserve">peralatan eletronik rusak dapat menimpulkan kebakaran </t>
  </si>
  <si>
    <t>UU No 1 Tahun 1970 &amp; PERMEN No 45 tahun 2005</t>
  </si>
  <si>
    <t xml:space="preserve">Monitoring proyek  di lapangan </t>
  </si>
  <si>
    <t xml:space="preserve">kejatuhan dan barang berserakan di lapangan </t>
  </si>
  <si>
    <t xml:space="preserve">kepala atau kaki tertimpa barang </t>
  </si>
  <si>
    <t>kepala cidera atau kaki cedera</t>
  </si>
  <si>
    <t>Mengangkat telepon di resepsionis</t>
  </si>
  <si>
    <t xml:space="preserve">proses pengangkatan telefon berulang ulang </t>
  </si>
  <si>
    <t xml:space="preserve">sakit tangan </t>
  </si>
  <si>
    <t xml:space="preserve">pegal pada persendian </t>
  </si>
  <si>
    <t xml:space="preserve">Mendengarkan suara dari telepon </t>
  </si>
  <si>
    <t xml:space="preserve">kebisingan pada telingan yang berulang kali </t>
  </si>
  <si>
    <t xml:space="preserve">telingan menjadi sakit </t>
  </si>
  <si>
    <t xml:space="preserve">dalam jangka panjang dapat mengurangi pendengaran </t>
  </si>
  <si>
    <t xml:space="preserve">Mengunakan mesin penghancur kertas </t>
  </si>
  <si>
    <t xml:space="preserve">tangan masuk pada pisau penghancur </t>
  </si>
  <si>
    <t xml:space="preserve">fokus mengunakan tangan kanan </t>
  </si>
  <si>
    <t xml:space="preserve">luka pada tangan </t>
  </si>
  <si>
    <t>LINGKUNGAN KE KARYAWAN</t>
  </si>
  <si>
    <t xml:space="preserve">melihat tumbuhan hijau antara 5-10 Menit dalam waktu 2 jam bekerja </t>
  </si>
  <si>
    <t>monitoring 1 Bln sekali</t>
  </si>
  <si>
    <t>HSE</t>
  </si>
  <si>
    <t>ya</t>
  </si>
  <si>
    <t>kacamata anti radiasi</t>
  </si>
  <si>
    <t>perbanyak minum air bening</t>
  </si>
  <si>
    <t>Tidak</t>
  </si>
  <si>
    <t>menyediakan P3K</t>
  </si>
  <si>
    <t>Monitoring 1 Bulan sekali</t>
  </si>
  <si>
    <t>HC&amp;GA</t>
  </si>
  <si>
    <t>Gunakan bahan intalasi yang memenuhi standar</t>
  </si>
  <si>
    <t>Helm dan sepatu safety</t>
  </si>
  <si>
    <t>tidak</t>
  </si>
  <si>
    <t>: HC&amp;GA</t>
  </si>
  <si>
    <t>Kabel listrik yang tidak rapih</t>
  </si>
  <si>
    <t xml:space="preserve">kaki tersandung </t>
  </si>
  <si>
    <t>jatuh dan cedera</t>
  </si>
  <si>
    <t>kaki dan anggota tubuh lain memar</t>
  </si>
  <si>
    <t>PERMENAKER No 5 tahun 2018 tentang K3 lingkungan kerja</t>
  </si>
  <si>
    <t xml:space="preserve">Ruangan bising </t>
  </si>
  <si>
    <t xml:space="preserve">telinga sakit </t>
  </si>
  <si>
    <t xml:space="preserve">ganggungan pendengaran </t>
  </si>
  <si>
    <t xml:space="preserve">kemampuan pendengaran berkurang </t>
  </si>
  <si>
    <t xml:space="preserve">Bekas makanan di laci maupun di bawah meja </t>
  </si>
  <si>
    <t xml:space="preserve">males membuang sampah </t>
  </si>
  <si>
    <t>sampah berbau</t>
  </si>
  <si>
    <t>timbul penyakit, lalat dan tikus</t>
  </si>
  <si>
    <t xml:space="preserve">Meletakan barang/gelas air panas bukan pada tempatnya </t>
  </si>
  <si>
    <t xml:space="preserve">tersenggol tangan dan terjatuh </t>
  </si>
  <si>
    <t xml:space="preserve">luka bakar </t>
  </si>
  <si>
    <t>anggota tubuh tersiram air panas</t>
  </si>
  <si>
    <t>PP No 7 tahun 2019</t>
  </si>
  <si>
    <t xml:space="preserve">Ruang tertutup </t>
  </si>
  <si>
    <t xml:space="preserve">kuranganya ventilasi udara </t>
  </si>
  <si>
    <t>ruangan pengap dan berbau</t>
  </si>
  <si>
    <t>sesak</t>
  </si>
  <si>
    <t xml:space="preserve">Rapihkan kabel listrik dan jaringan dengan mempergunakan isolasi dan klem </t>
  </si>
  <si>
    <t>Ear plug</t>
  </si>
  <si>
    <t>obat luka bakar di kotak P3K</t>
  </si>
  <si>
    <t>Terjadi Korsleting</t>
  </si>
  <si>
    <t>Kebakaran</t>
  </si>
  <si>
    <t>Terjadi pencemaran udara, lingkungan terancam</t>
  </si>
  <si>
    <t xml:space="preserve">Menimbulkan bakteri, menimbulkan bau tidak sedap </t>
  </si>
  <si>
    <t xml:space="preserve">Pencemaran lingkungan </t>
  </si>
  <si>
    <t>Tebar penyakit, ruang bau sampah</t>
  </si>
  <si>
    <t>: OFFICE</t>
  </si>
  <si>
    <t>: Office Dept. HC&amp;GA</t>
  </si>
  <si>
    <t>: GA</t>
  </si>
  <si>
    <t>PERBAIKAN ATAP GEDUNG</t>
  </si>
  <si>
    <t xml:space="preserve">Pemotongan bahan zinc alumunium </t>
  </si>
  <si>
    <t>serpihan gram dapat mengenai mata</t>
  </si>
  <si>
    <t xml:space="preserve">mata iritasi </t>
  </si>
  <si>
    <t xml:space="preserve">luka pada mata </t>
  </si>
  <si>
    <t xml:space="preserve">UU No 1 tahun 1970 &amp; PP No 7 tahun 2019 </t>
  </si>
  <si>
    <t>Penggunaan tangga untuk aktifitas kerja</t>
  </si>
  <si>
    <t xml:space="preserve">terjatuh dari ketinggian </t>
  </si>
  <si>
    <t xml:space="preserve">cedera pada kaki </t>
  </si>
  <si>
    <t xml:space="preserve">sulit untuk berjalan </t>
  </si>
  <si>
    <t>UU No 1 tahun 1970 &amp; PERMENAKER No 9 Tahun 2016</t>
  </si>
  <si>
    <t xml:space="preserve">Angkat angkut zinc alumunium </t>
  </si>
  <si>
    <t>bagian tajam pada zinc alumunium/bagian ujung setelah pemotongan</t>
  </si>
  <si>
    <t xml:space="preserve">jari/tangan tersayat zinc alumunium </t>
  </si>
  <si>
    <t xml:space="preserve">jari terluka </t>
  </si>
  <si>
    <t>PENGECETAN DINDING GEDUNG</t>
  </si>
  <si>
    <t xml:space="preserve">Pemindahan/mengangkat ember cat </t>
  </si>
  <si>
    <t xml:space="preserve">dapat mengakibatkan nyeri pada pinggang dan tangan </t>
  </si>
  <si>
    <t xml:space="preserve">nyeri pinggang dan tangan </t>
  </si>
  <si>
    <t>sulit untuk bekerja</t>
  </si>
  <si>
    <t>UU No 1 tahun 1970 dan PERMENAKER  No 5 tahun 2018</t>
  </si>
  <si>
    <t xml:space="preserve">Membuka ember cat dengan alat bantu </t>
  </si>
  <si>
    <t xml:space="preserve">dapat mengakibatkan luka pada tangan </t>
  </si>
  <si>
    <t>telapak tangan terluka</t>
  </si>
  <si>
    <t xml:space="preserve">cedera pada tngan </t>
  </si>
  <si>
    <t xml:space="preserve">Pemindahan cat yang akan diproses </t>
  </si>
  <si>
    <t xml:space="preserve">dapat mengakibatkan nyeri pad pinggang </t>
  </si>
  <si>
    <t xml:space="preserve">sakit pinggang </t>
  </si>
  <si>
    <t>sulit untuk berdiri</t>
  </si>
  <si>
    <t xml:space="preserve">Proses pekerjaan menggunakan tangga </t>
  </si>
  <si>
    <t xml:space="preserve">dapat mengakibatkan orang terjatuh </t>
  </si>
  <si>
    <t xml:space="preserve">Proses pengerjaan menggunakan scaffolding </t>
  </si>
  <si>
    <t xml:space="preserve">dapat mengakibatkan orang terjatuh dari ketinggian </t>
  </si>
  <si>
    <t>cedera pada tubuh</t>
  </si>
  <si>
    <t xml:space="preserve">sulut untuk beraktifits </t>
  </si>
  <si>
    <t>Proses pengecetan menggunakan kwas</t>
  </si>
  <si>
    <t xml:space="preserve">dapat mengakibatkan iritasi pada mata </t>
  </si>
  <si>
    <t>mata</t>
  </si>
  <si>
    <t xml:space="preserve">iritasi pada mata </t>
  </si>
  <si>
    <t>PENGUNAAN MESIN POTONG RUMPUT</t>
  </si>
  <si>
    <t xml:space="preserve">Proses pengisian bahan bakar </t>
  </si>
  <si>
    <t xml:space="preserve">dapat mengakibatkan iritasi pada hidung apablia tercium berlebihan </t>
  </si>
  <si>
    <t xml:space="preserve">iritasi pada hidung </t>
  </si>
  <si>
    <t xml:space="preserve">pusing, dan terganggu dalam pernafasan </t>
  </si>
  <si>
    <t>Proses menyalakan mesin potong rumput</t>
  </si>
  <si>
    <t xml:space="preserve">dapat mengenai wajah akibat pecutan tali/tambang </t>
  </si>
  <si>
    <t>luka pada wajah</t>
  </si>
  <si>
    <t xml:space="preserve">terluka </t>
  </si>
  <si>
    <t>Membawa mesin potong saat beroprasi</t>
  </si>
  <si>
    <t xml:space="preserve">dapat mengakibatkan sakit pada pundak dan pinggang </t>
  </si>
  <si>
    <t xml:space="preserve">sakit pada pundak dan pinggang </t>
  </si>
  <si>
    <t xml:space="preserve">memar pada pundak </t>
  </si>
  <si>
    <t xml:space="preserve">Proses pemotongan </t>
  </si>
  <si>
    <t xml:space="preserve">percikan batu atau benda mengenai mata dan wajah </t>
  </si>
  <si>
    <t xml:space="preserve">luka terhadap mata dan wajah </t>
  </si>
  <si>
    <t xml:space="preserve">terluka pada mata dan memar pada wajah </t>
  </si>
  <si>
    <t xml:space="preserve">Dapat mengakibatkan cedera serius pada bagian kaki  ketika pisau potong berputar </t>
  </si>
  <si>
    <t>luka serius bahkan dapat terpotong bagian anggota tubuh</t>
  </si>
  <si>
    <t xml:space="preserve">memakai pelindung mata </t>
  </si>
  <si>
    <t xml:space="preserve">tangga harus dalam kondisi baik dan aman </t>
  </si>
  <si>
    <t xml:space="preserve">Memakai sarung tangan saat bekerja </t>
  </si>
  <si>
    <t xml:space="preserve">Melakukan peregangan otot selama 5-10 menit setelah 2 jam bekerja </t>
  </si>
  <si>
    <t xml:space="preserve">memakai sarung tangan saat bekerja </t>
  </si>
  <si>
    <t xml:space="preserve">perhatikan scafolding dan pemasanganya </t>
  </si>
  <si>
    <t>pada saat proses pengecetan disusahakan memakai kaca mata</t>
  </si>
  <si>
    <t>saat pengisian disusahakan di tempat yang terbuka</t>
  </si>
  <si>
    <t>saat menyalakan mesin pastikan tali dalam kondisi aman</t>
  </si>
  <si>
    <t>5-10 Menit diturunkan setelah 1 jam bekerja</t>
  </si>
  <si>
    <t xml:space="preserve">Gunakan kacamata </t>
  </si>
  <si>
    <t>pastikan pisau terpasang dengan kuat</t>
  </si>
  <si>
    <t>Safety patrol 1 bulan sekali</t>
  </si>
  <si>
    <t>HSE&amp;GA</t>
  </si>
  <si>
    <t>Kaca mata safety</t>
  </si>
  <si>
    <t>Body Harnes</t>
  </si>
  <si>
    <t xml:space="preserve">Sarung tangan </t>
  </si>
  <si>
    <t>Kacamata</t>
  </si>
  <si>
    <t>Body harnes</t>
  </si>
  <si>
    <t>Masker</t>
  </si>
  <si>
    <t>Pelindung wajah</t>
  </si>
  <si>
    <t>kacamata</t>
  </si>
  <si>
    <t>sarung tangan kulit</t>
  </si>
  <si>
    <t>PROSES PENGELASAN &amp; PEMOTONGAN BESI</t>
  </si>
  <si>
    <t xml:space="preserve">Proses pengambilan komponen </t>
  </si>
  <si>
    <t xml:space="preserve">terluka terkena pipa tajam </t>
  </si>
  <si>
    <t xml:space="preserve">tangan terluka </t>
  </si>
  <si>
    <t xml:space="preserve">Menyalakan mesin las/mesin gerinda tangan </t>
  </si>
  <si>
    <t xml:space="preserve">pastikan aliran listrik aman </t>
  </si>
  <si>
    <t>tersengat aliran listrik</t>
  </si>
  <si>
    <t xml:space="preserve">terjadi luka dalam akibat sengatan aliran listrik </t>
  </si>
  <si>
    <t>UU No 1 tahun 1970 &amp; PERMENAKER No 34 tahun 2005</t>
  </si>
  <si>
    <t>Proses pengelasan</t>
  </si>
  <si>
    <t xml:space="preserve">pantulan sinar pengelasan </t>
  </si>
  <si>
    <t>apabila terus-menerus dan tanpa dilindungi kacamata bisa terjadi kebutaan</t>
  </si>
  <si>
    <t>serpihan gram dapat masuk ke mata</t>
  </si>
  <si>
    <t>luka pada mata</t>
  </si>
  <si>
    <t xml:space="preserve">luka dalam pada mata dan meganggu penglihatan </t>
  </si>
  <si>
    <t>Memakai sarung tangan kulit</t>
  </si>
  <si>
    <t xml:space="preserve">pastikan saat bekerja listrik dalam keadaan aman </t>
  </si>
  <si>
    <t>melihat tumbuhan hijau selama 5-10 menit dalam waktu bekerja 1 jam</t>
  </si>
  <si>
    <t>pengunaan kacamata saat bekerja</t>
  </si>
  <si>
    <t>PEKERJAAN PENGGALIAN</t>
  </si>
  <si>
    <t>Menggali menggunakan alat bantu gali tanah</t>
  </si>
  <si>
    <t xml:space="preserve">kaki tercangkul </t>
  </si>
  <si>
    <t xml:space="preserve">luka pada kaki </t>
  </si>
  <si>
    <t xml:space="preserve">tidak dapat beraktifitas </t>
  </si>
  <si>
    <t xml:space="preserve">Tertimpa bebatuan </t>
  </si>
  <si>
    <t xml:space="preserve">kaki dan tangan terjepit </t>
  </si>
  <si>
    <t xml:space="preserve">luka memar pada kaki dan tangan </t>
  </si>
  <si>
    <t xml:space="preserve">Sisi galian licin </t>
  </si>
  <si>
    <t xml:space="preserve">terperosok masuk dalam galian </t>
  </si>
  <si>
    <t>kaki cedera</t>
  </si>
  <si>
    <t xml:space="preserve">terjatuh pada kedalaman </t>
  </si>
  <si>
    <t xml:space="preserve">Kontur tanah tidak stabil </t>
  </si>
  <si>
    <t xml:space="preserve">kondisi tanah berlumpur </t>
  </si>
  <si>
    <t xml:space="preserve">terperosok kedalam lubang galian </t>
  </si>
  <si>
    <t xml:space="preserve">cedera pada kaki dan pinggang </t>
  </si>
  <si>
    <t xml:space="preserve">gunakan sepatu safety boot saat bekerja </t>
  </si>
  <si>
    <t xml:space="preserve">Gunakan LOTO saat melakukan pekerjaan galian </t>
  </si>
  <si>
    <t>PEKERJAAN KETINGGIAN</t>
  </si>
  <si>
    <t xml:space="preserve">Pemindahan barang dari roda ke mesin press / timbangan </t>
  </si>
  <si>
    <t xml:space="preserve">terdapat besi tajam yang melukai tangan </t>
  </si>
  <si>
    <t>tangan tergores besi tajam</t>
  </si>
  <si>
    <t>Proses pressing barang rongsok</t>
  </si>
  <si>
    <t>terdapat percikan nickle/cat yang mengelupas</t>
  </si>
  <si>
    <t>terluka pada mata</t>
  </si>
  <si>
    <t xml:space="preserve">dapat menggangu penglihatan </t>
  </si>
  <si>
    <t>Proses penimbangan barang rongsok</t>
  </si>
  <si>
    <t xml:space="preserve">putusnya tali yang menompang beban barang pada timbangan </t>
  </si>
  <si>
    <t xml:space="preserve">barang terjatuh dapat menimpa kaki </t>
  </si>
  <si>
    <t xml:space="preserve">kaki cedera dan tidak dapat bekerja </t>
  </si>
  <si>
    <t xml:space="preserve">Gunakan sarung tangan saat melakukan aktifitas kerja </t>
  </si>
  <si>
    <t xml:space="preserve">Gunakan kacamata dan berjarak dalam proses pressing </t>
  </si>
  <si>
    <t xml:space="preserve">Gunakan sepatu safety dan berjarak ketika proses penimbangan </t>
  </si>
  <si>
    <t>kaca mata las</t>
  </si>
  <si>
    <t>kacamata safety</t>
  </si>
  <si>
    <t>sepatu safety boot</t>
  </si>
  <si>
    <t xml:space="preserve">Persiapan pemasangan bahan </t>
  </si>
  <si>
    <t xml:space="preserve">lantai licin </t>
  </si>
  <si>
    <t>terpeleset</t>
  </si>
  <si>
    <t xml:space="preserve">tulang ekor memar </t>
  </si>
  <si>
    <t>Pemasangan scaffolding</t>
  </si>
  <si>
    <t>terjatuh dan terbentur</t>
  </si>
  <si>
    <t>kepala dan kaki</t>
  </si>
  <si>
    <t xml:space="preserve">pastikan lantai stabil dan tidak miring </t>
  </si>
  <si>
    <t>Pastikan scaffolding dalam kondisi baik dan berstandar</t>
  </si>
  <si>
    <t>PEKERJAAN PRESSING BARANG BEKAS DAN PENIMBANGAN</t>
  </si>
  <si>
    <t xml:space="preserve">sarung tangan </t>
  </si>
  <si>
    <t>sepatu safety</t>
  </si>
  <si>
    <t xml:space="preserve">KEBERSIHAN RUANGAN </t>
  </si>
  <si>
    <t>Pembersihan ruangan toilet</t>
  </si>
  <si>
    <t>terlalu lama jongkok</t>
  </si>
  <si>
    <t xml:space="preserve">ambien </t>
  </si>
  <si>
    <t xml:space="preserve">tidak dapat duduk dikarenakan sakit </t>
  </si>
  <si>
    <t xml:space="preserve">Penyikatan lantai </t>
  </si>
  <si>
    <t xml:space="preserve">melakukan penyikatan berulang kali </t>
  </si>
  <si>
    <t xml:space="preserve">Pengepelan lantai ruangan </t>
  </si>
  <si>
    <t xml:space="preserve">lantai menjadi licin </t>
  </si>
  <si>
    <t xml:space="preserve">terjatuh dan terbentur </t>
  </si>
  <si>
    <t xml:space="preserve">pembersihan kaca ruangan dalam ketinggian </t>
  </si>
  <si>
    <t xml:space="preserve">terjatuh saat berada diatas tangga </t>
  </si>
  <si>
    <t xml:space="preserve">cedera pada kaki dan tubuh </t>
  </si>
  <si>
    <t xml:space="preserve">terjatuh mengakibatkan sulit untuk berjalan </t>
  </si>
  <si>
    <t>lakukan peregangan otot selama 5-10 Menit setelah berjongkok selama 30 Menit</t>
  </si>
  <si>
    <t xml:space="preserve">lakukan peregangan otot selama 5-10 Menit setelah bekerja selama 1 jam </t>
  </si>
  <si>
    <t>Ruang kerja terdapat kebisingan</t>
  </si>
  <si>
    <t>menuju tempat kedap suara selama 5 menit setelah 4 jam bekerja</t>
  </si>
  <si>
    <t>Terjadi korsleting</t>
  </si>
  <si>
    <t>Terjadi kebisingan</t>
  </si>
  <si>
    <t xml:space="preserve">Peningkatan db </t>
  </si>
  <si>
    <t xml:space="preserve">Komplain masyarakat </t>
  </si>
  <si>
    <t xml:space="preserve">pemasangan kabel harus rapi dengan menggunakan klem kabel </t>
  </si>
  <si>
    <t xml:space="preserve">Pengecekan tingkat kebisingan ruangan </t>
  </si>
  <si>
    <t>Proses pembersihan roll/kwas</t>
  </si>
  <si>
    <t xml:space="preserve">dapat mencemari lingkungan apabila dibuang pada saluran pembuangan </t>
  </si>
  <si>
    <t>Bahaya psikologi</t>
  </si>
  <si>
    <t xml:space="preserve">mendapat pembinaan dari satuan satgas </t>
  </si>
  <si>
    <t>membersihkan kwas  dan pembuangan air sisa jangan langsung ke parit</t>
  </si>
  <si>
    <t>wadah</t>
  </si>
  <si>
    <t xml:space="preserve">mencemari lingkungan </t>
  </si>
  <si>
    <t xml:space="preserve">Air menjadi tercemar </t>
  </si>
  <si>
    <t xml:space="preserve">wadah </t>
  </si>
  <si>
    <t xml:space="preserve">PENGUNAAN MESIN POTONG RUMPUT </t>
  </si>
  <si>
    <t xml:space="preserve">Asap dari mesin potong </t>
  </si>
  <si>
    <t xml:space="preserve">terhadap paru-paru </t>
  </si>
  <si>
    <t xml:space="preserve">sesak </t>
  </si>
  <si>
    <t xml:space="preserve">dalam jangka panjang ada timbul vlag dalam paru-paru </t>
  </si>
  <si>
    <t>PERMENAKER No 5 tahun 2018 tentang K3 lingkungan kerja &amp; PP No 7 tahun 2019</t>
  </si>
  <si>
    <t xml:space="preserve">Kebisingan </t>
  </si>
  <si>
    <t xml:space="preserve">dapat menimbulkan kebisingan </t>
  </si>
  <si>
    <t>telinga</t>
  </si>
  <si>
    <t xml:space="preserve">terganggu dalam penderangan jangka panjang </t>
  </si>
  <si>
    <t>PERMENAKER No 5 tahun 2018 tentang K3 lingkungan kerja &amp; KepMen LH No 48 tahun 1996</t>
  </si>
  <si>
    <t xml:space="preserve">menggunakan masker saat bekerja </t>
  </si>
  <si>
    <t>masker</t>
  </si>
  <si>
    <t>uji kebisngan</t>
  </si>
  <si>
    <t>PERUHSAAN KE LINGKUNGAN</t>
  </si>
  <si>
    <t xml:space="preserve">Asap dari mesin </t>
  </si>
  <si>
    <t xml:space="preserve">Pencemaran udara </t>
  </si>
  <si>
    <t>Udara menjadi tidak sehat</t>
  </si>
  <si>
    <t>Level db terhadap lingkungan  meningkat</t>
  </si>
  <si>
    <t>Komplain masyarakat</t>
  </si>
  <si>
    <t>uji kebisingan</t>
  </si>
  <si>
    <t xml:space="preserve">PROSES PENGELASAN &amp; PEMOTONGAN BESI </t>
  </si>
  <si>
    <t xml:space="preserve">Asap pada mesin las </t>
  </si>
  <si>
    <t xml:space="preserve">pencemaran udara </t>
  </si>
  <si>
    <t>sesak nafas</t>
  </si>
  <si>
    <t>udara jadi tercemar</t>
  </si>
  <si>
    <t>Serpihan besi</t>
  </si>
  <si>
    <t xml:space="preserve">terhadap mata </t>
  </si>
  <si>
    <t xml:space="preserve">terganggu dalam penglihatan </t>
  </si>
  <si>
    <t>menggunakan masker dan mencari udara sejuk selama 5-10 menit dari 2 jam kerja</t>
  </si>
  <si>
    <t>menggunakan kacamata  dan mencari udara sejuk selama 5-10 menit dari 2 jam kerja</t>
  </si>
  <si>
    <t>penyediaan tempat untuk sebuk gergaji</t>
  </si>
  <si>
    <t>uji lingkungan</t>
  </si>
  <si>
    <t>penyediaan tempat b3</t>
  </si>
  <si>
    <t xml:space="preserve">Asap yang dihasilkan </t>
  </si>
  <si>
    <t>Pencemaran udara</t>
  </si>
  <si>
    <t>udara jadi teremar</t>
  </si>
  <si>
    <t xml:space="preserve">Sampah serpihan besi </t>
  </si>
  <si>
    <t>Pencemaran lingkungan tanah</t>
  </si>
  <si>
    <t>Mengganggu kesuburan tanah</t>
  </si>
  <si>
    <t>asap yang keluar dari exhous harus di kelola dengan baik</t>
  </si>
  <si>
    <t>membuang serbuk besi harus sesuai dengan tempatnya</t>
  </si>
  <si>
    <t>Tempat sampah</t>
  </si>
  <si>
    <t xml:space="preserve">PEKERJAAN PENGGALIAN </t>
  </si>
  <si>
    <t>debu</t>
  </si>
  <si>
    <t xml:space="preserve">terhirup mengakibatkan iritasi pada hidung </t>
  </si>
  <si>
    <t>batuk dan sesak nafas</t>
  </si>
  <si>
    <t xml:space="preserve">komplain masyarakat </t>
  </si>
  <si>
    <t xml:space="preserve">melakukan uji lingkungan </t>
  </si>
  <si>
    <t xml:space="preserve">uji lingkungan </t>
  </si>
  <si>
    <t>Asap debu</t>
  </si>
  <si>
    <t>Udara menjadi tidak bersih</t>
  </si>
  <si>
    <t xml:space="preserve">menggunakan bahan kimia untuk membersihkan lantai </t>
  </si>
  <si>
    <t xml:space="preserve">komplain karyawan </t>
  </si>
  <si>
    <t>tempat sisa dari bahan kimia harus di buang sesuai dengan tempatnya</t>
  </si>
  <si>
    <t>wadah/tempat sampah b3</t>
  </si>
  <si>
    <t xml:space="preserve">Udara menjadi tidak sehat </t>
  </si>
  <si>
    <t>Bahan kimia</t>
  </si>
  <si>
    <t>Pencemaran tanah</t>
  </si>
  <si>
    <t>Menganggu kesuburan tanah</t>
  </si>
  <si>
    <t>tempat bahan kimia harus d buang pada tempatnya</t>
  </si>
  <si>
    <t>wadah penyimpanan b3</t>
  </si>
  <si>
    <t>: SECURITY</t>
  </si>
  <si>
    <t>Pengecekan muatan mobil barang di pos security</t>
  </si>
  <si>
    <t xml:space="preserve">kaki tersangung atau terlindas ban </t>
  </si>
  <si>
    <t>memar pada kaki</t>
  </si>
  <si>
    <t xml:space="preserve">tidak dapat berjalan bebepa saat </t>
  </si>
  <si>
    <t xml:space="preserve">Buka tutup gerbang pabrik </t>
  </si>
  <si>
    <t xml:space="preserve">tangan terjepit gerbang </t>
  </si>
  <si>
    <t xml:space="preserve">memar pada tangan </t>
  </si>
  <si>
    <t>tangan terluka</t>
  </si>
  <si>
    <t xml:space="preserve">Monitoring di area produksi </t>
  </si>
  <si>
    <t xml:space="preserve">bahan material yang sedang diproses oleh pekerja lapangan </t>
  </si>
  <si>
    <t xml:space="preserve">kepala atau kaki terimpa material bahan produksi </t>
  </si>
  <si>
    <t xml:space="preserve">cedera pada kepala dan kaki </t>
  </si>
  <si>
    <t>Monitoring di area produksi ketika malam hari</t>
  </si>
  <si>
    <t xml:space="preserve">berjalan dalam kegelpan </t>
  </si>
  <si>
    <t>tersandung material</t>
  </si>
  <si>
    <t>kaki memar</t>
  </si>
  <si>
    <t>perhatikan tinjakan pada saat pengecekan bak mobil</t>
  </si>
  <si>
    <t xml:space="preserve">perhatikan tangan saat membuka gerang </t>
  </si>
  <si>
    <t>setiap monitoring diwajibkan menggunakan sepatu safety</t>
  </si>
  <si>
    <t>Monitoring Limbah</t>
  </si>
  <si>
    <t>Terpeselet</t>
  </si>
  <si>
    <t>Tenggelam</t>
  </si>
  <si>
    <t>Luka pada kaki, memar pada tubuh</t>
  </si>
  <si>
    <t>Pengecekan bongkar muat di pos</t>
  </si>
  <si>
    <t>Emisi kendaraan, Tumpahan oli, Tumpahan solar</t>
  </si>
  <si>
    <t>Pencemaran udara, tanah dan air</t>
  </si>
  <si>
    <t>Sesak napas, Kesuburan tanah, air tercemar</t>
  </si>
  <si>
    <t>Permenaker No.5 Tahun 2018 Tentang K3 Lingkungan kerja</t>
  </si>
  <si>
    <t xml:space="preserve">perhatikan saat monitoring palangan di area limbah </t>
  </si>
  <si>
    <t xml:space="preserve">pastikan mobil yang masuk harus sudah uji embisi dan aman </t>
  </si>
  <si>
    <t>Apabila tidak melakukan monitoring, limbah menjadi tidak terkontrol dan dapat menimbulkan pencemaran lingkungan</t>
  </si>
  <si>
    <t>Pencemaran lingkungan</t>
  </si>
  <si>
    <t>Lingkungan menjadi tercemar</t>
  </si>
  <si>
    <t>Pencemaran udara, tanah, dan air</t>
  </si>
  <si>
    <t>Udara lingkungan menjadi tidak sehat, air tercemar, menganggu kesuburan tanah</t>
  </si>
  <si>
    <t>pastikan pengecekan limbah secara rutin dan ada buki poto</t>
  </si>
  <si>
    <t xml:space="preserve">Proses mengemudi kendaraan </t>
  </si>
  <si>
    <t>duduk yang terlalu lama</t>
  </si>
  <si>
    <t xml:space="preserve">jangan terlalu lama, manfaatkan jam istirahat </t>
  </si>
  <si>
    <t>mengantuk saat mengemudi</t>
  </si>
  <si>
    <t>terjadi kecelakaan lalu lintas</t>
  </si>
  <si>
    <t>luka berat</t>
  </si>
  <si>
    <t>UU No 1 tahun 1970 &amp; UU No 22 tahun 2009</t>
  </si>
  <si>
    <t>: DRIVER</t>
  </si>
  <si>
    <t xml:space="preserve">Emisi kendaraan </t>
  </si>
  <si>
    <t xml:space="preserve">asap dari kendaraan </t>
  </si>
  <si>
    <t xml:space="preserve">pencemaran lingkungan </t>
  </si>
  <si>
    <t xml:space="preserve">polusi asap kendaraan </t>
  </si>
  <si>
    <t>LINGKUNGAN</t>
  </si>
  <si>
    <t xml:space="preserve">terdapat uji embisi di setiap kendaraan </t>
  </si>
  <si>
    <t>uji embisi secara berkala</t>
  </si>
  <si>
    <t>Proses Pemotongan bahan makanan</t>
  </si>
  <si>
    <t xml:space="preserve">teriris pisau </t>
  </si>
  <si>
    <t>jari terluka, berdarah</t>
  </si>
  <si>
    <t>proses memasak makanan</t>
  </si>
  <si>
    <t>terkena permukaan panas</t>
  </si>
  <si>
    <t>luka bakar</t>
  </si>
  <si>
    <t>anggota tubuh terkena luka bakar</t>
  </si>
  <si>
    <t>Duduk di kursi</t>
  </si>
  <si>
    <t>Sakit pinggang</t>
  </si>
  <si>
    <t>terlalu lama dalam ruangan suhu panas</t>
  </si>
  <si>
    <t>panas</t>
  </si>
  <si>
    <t>kekurangan cairan (dihirasi)</t>
  </si>
  <si>
    <t>Menyalakan dan mematikan kompor</t>
  </si>
  <si>
    <t>Lupa mematikan kompor</t>
  </si>
  <si>
    <t>proses Pemilahan bahan makanan</t>
  </si>
  <si>
    <t>keracuan makanan</t>
  </si>
  <si>
    <t>keracunan, sakit perut</t>
  </si>
  <si>
    <t>keracunan</t>
  </si>
  <si>
    <t>Pemenker No 1098 Thn 2011</t>
  </si>
  <si>
    <t xml:space="preserve">Proses Penyucian bahan makann </t>
  </si>
  <si>
    <t>Proses Penyediaan air minum</t>
  </si>
  <si>
    <t xml:space="preserve">Keracunan </t>
  </si>
  <si>
    <t>Proses Penyediaan air minum panas</t>
  </si>
  <si>
    <t>Proses Penyucian alat makan karyawan</t>
  </si>
  <si>
    <t xml:space="preserve">Kurang bersih </t>
  </si>
  <si>
    <t>Timbul penyakit menular</t>
  </si>
  <si>
    <t>Penyakit menular</t>
  </si>
  <si>
    <t xml:space="preserve">gunakan APD saat proses pemotongan </t>
  </si>
  <si>
    <t xml:space="preserve">pastikan alat aman saat proses memasak </t>
  </si>
  <si>
    <t xml:space="preserve">5-10 Menit melakukan peregangan </t>
  </si>
  <si>
    <t>memperbanyak minum air putih</t>
  </si>
  <si>
    <t>pastikan kompor keadaan mati setelah digunakan</t>
  </si>
  <si>
    <t>Pastikan pemilahan bahan makanan dengna baik</t>
  </si>
  <si>
    <t>pastikan penyucian bersih</t>
  </si>
  <si>
    <t>Pastikan air minum aman</t>
  </si>
  <si>
    <t>pastikan kabel terpasang rapih</t>
  </si>
  <si>
    <t xml:space="preserve">Sarung tangan &amp; Apron </t>
  </si>
  <si>
    <t>Apron</t>
  </si>
  <si>
    <t xml:space="preserve">apron&amp;Sarung tangan </t>
  </si>
  <si>
    <t>apron</t>
  </si>
  <si>
    <t>Penyucian alat makan dan minum</t>
  </si>
  <si>
    <t>Pencucian kurang bersih</t>
  </si>
  <si>
    <t xml:space="preserve">Timbul Bakteri dalam alat makan </t>
  </si>
  <si>
    <t>timbul penyakit, dan bakteri</t>
  </si>
  <si>
    <t>tersedia tempat air panas khusus</t>
  </si>
  <si>
    <t>Pecucian harus mengunakan sabun</t>
  </si>
  <si>
    <t>Pembuangan air sisa cuci peralatan masak</t>
  </si>
  <si>
    <t>percemaran lingkungan tanah &amp; air</t>
  </si>
  <si>
    <t>tanah &amp; air tercemar</t>
  </si>
  <si>
    <t xml:space="preserve">pengendapan limbah </t>
  </si>
  <si>
    <t xml:space="preserve">sampah bekas makanan </t>
  </si>
  <si>
    <t>Pastikan pengolahan limbah baik</t>
  </si>
  <si>
    <t>timbul penyakit akibat penumpukan sampah</t>
  </si>
  <si>
    <t xml:space="preserve">Proses Pemeriksaan </t>
  </si>
  <si>
    <t>Lantai licin</t>
  </si>
  <si>
    <t>Memar pada kaki dan pinggul</t>
  </si>
  <si>
    <t>Indentifikasi Pasien</t>
  </si>
  <si>
    <t>Virus/Bakteri</t>
  </si>
  <si>
    <t>Tertular Penyakit</t>
  </si>
  <si>
    <t>Pemberian Obat ke Pasien</t>
  </si>
  <si>
    <t>Kadaluarsa</t>
  </si>
  <si>
    <t>Keracunan</t>
  </si>
  <si>
    <t>Timbul Penyakit Baru</t>
  </si>
  <si>
    <t>UU No 1 tahun 1970 &amp; Pemenakes No 73 Thn 2016</t>
  </si>
  <si>
    <t>pastikan lantai bersih dari air</t>
  </si>
  <si>
    <t>Gunakan APD saat pemeriksaan paisen</t>
  </si>
  <si>
    <t>Pastikan obat yang tersedia masih bagus</t>
  </si>
  <si>
    <t xml:space="preserve">Masker &amp; Sarung tangan </t>
  </si>
  <si>
    <t>Limbah Obat Kadaluarsa</t>
  </si>
  <si>
    <t>Limbah Medis/Obat</t>
  </si>
  <si>
    <t>Tercemar Lingkungan</t>
  </si>
  <si>
    <t>Komplain Masyarakat</t>
  </si>
  <si>
    <t>Permenkes No 73 Thn 2016</t>
  </si>
  <si>
    <t>Pastikan limbah obat terkelola dengan baik</t>
  </si>
  <si>
    <t>: KLINIK</t>
  </si>
  <si>
    <t>: KANTIN</t>
  </si>
  <si>
    <t>Perjalanan dinas dan berangkat ke kantor
(pulang-pergi)</t>
  </si>
  <si>
    <t>- Debu
- Naik kendaraan
- Terpapar sinar matahari
-Kelelahan</t>
  </si>
  <si>
    <t>Gangguan pernapasan, cedera, kecelakaan, kulit terbakar, letih, lesu</t>
  </si>
  <si>
    <t>Gangguan kesehatan, cedera, meninggal dunia</t>
  </si>
  <si>
    <t>uu no 1 thn 70 &amp; Kemenakes no 46 Thn  2016</t>
  </si>
  <si>
    <t>HR</t>
  </si>
  <si>
    <t>Monitoring 2 Minggu sekali</t>
  </si>
  <si>
    <t>1. Memastikan kendaraan dan fisik pengemudi dalam kondisi prima&amp;layak jalan
2. menggunakan alat keselamatan dan pelindung diri (masker, helm, sabuk pengaman, jas hujan,dll)</t>
  </si>
  <si>
    <t>6 Bulan</t>
  </si>
  <si>
    <t>Semester-2: Jul 2025 - Des 2025</t>
  </si>
  <si>
    <t>Manager dan Kabag ENG bekerjasama dengan Ahli K3 umum (Bagian HSE)</t>
  </si>
  <si>
    <t>-Helm, seat belt, jaket, jas hujan, masker</t>
  </si>
  <si>
    <t>Remaks</t>
  </si>
  <si>
    <t>Monitoring 1 bulan sekali</t>
  </si>
  <si>
    <t>monitoring 6 bulan sekali</t>
  </si>
  <si>
    <t>monitoring 1 bulan sekali</t>
  </si>
  <si>
    <t xml:space="preserve">monitoring 2 minggu sekali </t>
  </si>
  <si>
    <t xml:space="preserve">Monitoring 6 bulan sekali </t>
  </si>
  <si>
    <t xml:space="preserve">Monitoring 2 minggu sekali </t>
  </si>
  <si>
    <t xml:space="preserve">Monitoring 1 bulan sekali </t>
  </si>
  <si>
    <t xml:space="preserve">monitoring 6 bulan sekali </t>
  </si>
  <si>
    <t xml:space="preserve">monitoring 1 bulan sekali </t>
  </si>
  <si>
    <t>0 Kejadian</t>
  </si>
  <si>
    <t xml:space="preserve">0 Kejadian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</si>
</sst>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3" xfId="0" applyBorder="1"/>
    <xf numFmtId="0" fontId="0" fillId="6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10" borderId="5" xfId="0" applyFill="1" applyBorder="1" applyAlignment="1">
      <alignment horizontal="center" vertical="center"/>
    </xf>
    <xf numFmtId="164" fontId="0" fillId="10" borderId="1" xfId="0" applyNumberFormat="1" applyFill="1" applyBorder="1" applyAlignment="1">
      <alignment vertical="center" wrapText="1"/>
    </xf>
    <xf numFmtId="0" fontId="0" fillId="10" borderId="11" xfId="0" applyFill="1" applyBorder="1" applyAlignment="1">
      <alignment horizontal="center" vertical="center"/>
    </xf>
    <xf numFmtId="164" fontId="0" fillId="10" borderId="11" xfId="0" applyNumberFormat="1" applyFill="1" applyBorder="1" applyAlignment="1">
      <alignment horizontal="center" vertical="center" wrapText="1"/>
    </xf>
    <xf numFmtId="0" fontId="0" fillId="10" borderId="0" xfId="0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3" xfId="0" applyBorder="1"/>
    <xf numFmtId="0" fontId="0" fillId="6" borderId="0" xfId="0" applyFill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2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10" borderId="1" xfId="0" applyFill="1" applyBorder="1" applyAlignment="1">
      <alignment vertical="center"/>
    </xf>
    <xf numFmtId="164" fontId="0" fillId="10" borderId="5" xfId="0" applyNumberForma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6" borderId="0" xfId="0" applyFill="1"/>
    <xf numFmtId="0" fontId="0" fillId="6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1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10" borderId="1" xfId="0" applyFill="1" applyBorder="1"/>
    <xf numFmtId="0" fontId="0" fillId="0" borderId="1" xfId="0" quotePrefix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2" fillId="6" borderId="14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1" fillId="6" borderId="0" xfId="0" applyFont="1" applyFill="1"/>
    <xf numFmtId="0" fontId="1" fillId="6" borderId="1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Border="1" applyAlignment="1">
      <alignment vertical="center"/>
    </xf>
    <xf numFmtId="0" fontId="0" fillId="6" borderId="14" xfId="0" applyFill="1" applyBorder="1"/>
    <xf numFmtId="0" fontId="0" fillId="6" borderId="12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5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Normal" xfId="0" builtinId="0"/>
  </cellStyles>
  <dxfs count="12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58"/>
  <sheetViews>
    <sheetView showGridLines="0" tabSelected="1" topLeftCell="AD1" zoomScale="85" zoomScaleNormal="85" workbookViewId="0">
      <selection activeCell="AR31" sqref="AR31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0.85546875" style="155" customWidth="1"/>
    <col min="21" max="21" width="13.140625" customWidth="1"/>
    <col min="22" max="22" width="18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20.7109375" customWidth="1"/>
    <col min="39" max="39" width="2.140625" customWidth="1"/>
    <col min="40" max="51" width="14.28515625" customWidth="1"/>
  </cols>
  <sheetData>
    <row r="1" spans="1:51" ht="15" customHeight="1">
      <c r="A1" s="202"/>
      <c r="B1" s="203"/>
      <c r="C1" s="204"/>
      <c r="D1" s="48" t="s">
        <v>77</v>
      </c>
      <c r="E1" s="47" t="s">
        <v>80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6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1"/>
    </row>
    <row r="2" spans="1:51" ht="22.5" customHeight="1">
      <c r="A2" s="205"/>
      <c r="B2" s="206"/>
      <c r="C2" s="207"/>
      <c r="D2" s="46" t="s">
        <v>76</v>
      </c>
      <c r="E2" s="182">
        <v>45663</v>
      </c>
      <c r="F2" s="256" t="s">
        <v>20</v>
      </c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</row>
    <row r="3" spans="1:51" ht="30.75" customHeight="1">
      <c r="A3" s="208"/>
      <c r="B3" s="209"/>
      <c r="C3" s="210"/>
      <c r="D3" s="45" t="s">
        <v>78</v>
      </c>
      <c r="E3" s="3" t="s">
        <v>79</v>
      </c>
      <c r="F3" s="258" t="s">
        <v>81</v>
      </c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</row>
    <row r="4" spans="1:51" ht="8.25" customHeight="1">
      <c r="A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69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51" s="2" customFormat="1">
      <c r="A5" s="2" t="s">
        <v>21</v>
      </c>
      <c r="C5" s="2" t="s">
        <v>142</v>
      </c>
      <c r="H5" s="2" t="s">
        <v>25</v>
      </c>
      <c r="I5" s="43"/>
      <c r="J5" s="44"/>
      <c r="K5" s="43" t="s">
        <v>60</v>
      </c>
      <c r="L5" s="44"/>
      <c r="T5" s="170"/>
    </row>
    <row r="6" spans="1:51" s="2" customFormat="1">
      <c r="A6" s="2" t="s">
        <v>22</v>
      </c>
      <c r="C6" s="2" t="s">
        <v>174</v>
      </c>
      <c r="H6" s="2" t="s">
        <v>24</v>
      </c>
      <c r="I6" s="43"/>
      <c r="J6" s="44"/>
      <c r="K6" s="43" t="s">
        <v>175</v>
      </c>
      <c r="L6" s="44"/>
      <c r="T6" s="170"/>
    </row>
    <row r="8" spans="1:51" ht="15" customHeight="1">
      <c r="A8" s="212" t="s">
        <v>0</v>
      </c>
      <c r="B8" s="212" t="s">
        <v>23</v>
      </c>
      <c r="C8" s="212"/>
      <c r="D8" s="212" t="s">
        <v>26</v>
      </c>
      <c r="E8" s="245" t="s">
        <v>1</v>
      </c>
      <c r="F8" s="245" t="s">
        <v>2</v>
      </c>
      <c r="G8" s="245" t="s">
        <v>3</v>
      </c>
      <c r="H8" s="246" t="s">
        <v>43</v>
      </c>
      <c r="I8" s="246"/>
      <c r="J8" s="246"/>
      <c r="K8" s="246"/>
      <c r="L8" s="246"/>
      <c r="M8" s="247" t="s">
        <v>56</v>
      </c>
      <c r="N8" s="247"/>
      <c r="O8" s="247"/>
      <c r="P8" s="247"/>
      <c r="Q8" s="247"/>
      <c r="R8" s="250" t="s">
        <v>59</v>
      </c>
      <c r="S8" s="251"/>
      <c r="T8" s="252"/>
      <c r="U8" s="212" t="s">
        <v>14</v>
      </c>
      <c r="V8" s="212"/>
      <c r="W8" s="246" t="s">
        <v>43</v>
      </c>
      <c r="X8" s="246"/>
      <c r="Y8" s="246"/>
      <c r="Z8" s="246"/>
      <c r="AA8" s="246"/>
      <c r="AB8" s="247" t="s">
        <v>56</v>
      </c>
      <c r="AC8" s="247"/>
      <c r="AD8" s="247"/>
      <c r="AE8" s="247"/>
      <c r="AF8" s="247"/>
      <c r="AG8" s="212" t="s">
        <v>15</v>
      </c>
      <c r="AH8" s="212"/>
      <c r="AI8" s="244" t="s">
        <v>16</v>
      </c>
      <c r="AJ8" s="244" t="s">
        <v>17</v>
      </c>
      <c r="AK8" s="244" t="s">
        <v>18</v>
      </c>
      <c r="AL8" s="245" t="s">
        <v>19</v>
      </c>
      <c r="AN8" s="241" t="s">
        <v>62</v>
      </c>
      <c r="AO8" s="241" t="s">
        <v>63</v>
      </c>
      <c r="AP8" s="241" t="s">
        <v>64</v>
      </c>
      <c r="AQ8" s="241" t="s">
        <v>65</v>
      </c>
      <c r="AR8" s="241" t="s">
        <v>66</v>
      </c>
      <c r="AS8" s="241" t="s">
        <v>67</v>
      </c>
      <c r="AT8" s="241" t="s">
        <v>69</v>
      </c>
      <c r="AU8" s="241" t="s">
        <v>70</v>
      </c>
      <c r="AV8" s="241" t="s">
        <v>71</v>
      </c>
      <c r="AW8" s="241" t="s">
        <v>72</v>
      </c>
      <c r="AX8" s="241" t="s">
        <v>73</v>
      </c>
      <c r="AY8" s="241" t="s">
        <v>74</v>
      </c>
    </row>
    <row r="9" spans="1:51" ht="63.75">
      <c r="A9" s="212"/>
      <c r="B9" s="212"/>
      <c r="C9" s="212"/>
      <c r="D9" s="212"/>
      <c r="E9" s="245"/>
      <c r="F9" s="245"/>
      <c r="G9" s="245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253"/>
      <c r="S9" s="254"/>
      <c r="T9" s="255"/>
      <c r="U9" s="212"/>
      <c r="V9" s="212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212"/>
      <c r="AH9" s="212"/>
      <c r="AI9" s="244"/>
      <c r="AJ9" s="244"/>
      <c r="AK9" s="244"/>
      <c r="AL9" s="245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</row>
    <row r="10" spans="1:51" ht="60">
      <c r="A10" s="212"/>
      <c r="B10" s="212"/>
      <c r="C10" s="212"/>
      <c r="D10" s="212"/>
      <c r="E10" s="245"/>
      <c r="F10" s="245"/>
      <c r="G10" s="245"/>
      <c r="H10" s="42">
        <v>1</v>
      </c>
      <c r="I10" s="42">
        <v>2</v>
      </c>
      <c r="J10" s="42">
        <v>3</v>
      </c>
      <c r="K10" s="42">
        <v>4</v>
      </c>
      <c r="L10" s="42">
        <v>5</v>
      </c>
      <c r="M10" s="41">
        <v>1</v>
      </c>
      <c r="N10" s="41">
        <v>2</v>
      </c>
      <c r="O10" s="41">
        <v>3</v>
      </c>
      <c r="P10" s="41">
        <v>4</v>
      </c>
      <c r="Q10" s="41">
        <v>5</v>
      </c>
      <c r="R10" s="21" t="s">
        <v>75</v>
      </c>
      <c r="S10" s="21" t="s">
        <v>34</v>
      </c>
      <c r="T10" s="171" t="s">
        <v>560</v>
      </c>
      <c r="U10" s="212"/>
      <c r="V10" s="212"/>
      <c r="W10" s="52">
        <v>1</v>
      </c>
      <c r="X10" s="52">
        <v>2</v>
      </c>
      <c r="Y10" s="52">
        <v>3</v>
      </c>
      <c r="Z10" s="52">
        <v>4</v>
      </c>
      <c r="AA10" s="52">
        <v>5</v>
      </c>
      <c r="AB10" s="41">
        <v>1</v>
      </c>
      <c r="AC10" s="41">
        <v>2</v>
      </c>
      <c r="AD10" s="41">
        <v>3</v>
      </c>
      <c r="AE10" s="41">
        <v>4</v>
      </c>
      <c r="AF10" s="41">
        <v>5</v>
      </c>
      <c r="AG10" s="21" t="s">
        <v>75</v>
      </c>
      <c r="AH10" s="21" t="s">
        <v>34</v>
      </c>
      <c r="AI10" s="244"/>
      <c r="AJ10" s="244"/>
      <c r="AK10" s="244"/>
      <c r="AL10" s="245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</row>
    <row r="11" spans="1:51">
      <c r="A11" s="20" t="s">
        <v>61</v>
      </c>
      <c r="B11" s="12"/>
      <c r="C11" s="12"/>
      <c r="D11" s="12"/>
      <c r="E11" s="13"/>
      <c r="F11" s="13"/>
      <c r="G11" s="13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3"/>
      <c r="T11" s="172"/>
      <c r="U11" s="12"/>
      <c r="V11" s="12"/>
      <c r="W11" s="14"/>
      <c r="X11" s="14"/>
      <c r="Y11" s="14"/>
      <c r="Z11" s="14"/>
      <c r="AA11" s="14"/>
      <c r="AB11" s="12"/>
      <c r="AC11" s="12"/>
      <c r="AD11" s="12"/>
      <c r="AE11" s="12"/>
      <c r="AF11" s="12"/>
      <c r="AG11" s="12"/>
      <c r="AH11" s="13"/>
      <c r="AI11" s="15"/>
      <c r="AJ11" s="10"/>
      <c r="AK11" s="10"/>
      <c r="AL11" s="21"/>
    </row>
    <row r="12" spans="1:51" s="1" customFormat="1" ht="90">
      <c r="A12" s="5">
        <v>1</v>
      </c>
      <c r="B12" s="248" t="s">
        <v>82</v>
      </c>
      <c r="C12" s="249"/>
      <c r="D12" s="53" t="s">
        <v>83</v>
      </c>
      <c r="E12" s="54" t="s">
        <v>84</v>
      </c>
      <c r="F12" s="54" t="s">
        <v>85</v>
      </c>
      <c r="G12" s="55" t="s">
        <v>86</v>
      </c>
      <c r="H12" s="7"/>
      <c r="I12" s="7"/>
      <c r="J12" s="7">
        <v>3</v>
      </c>
      <c r="K12" s="7"/>
      <c r="L12" s="7"/>
      <c r="M12" s="5"/>
      <c r="N12" s="5">
        <v>2</v>
      </c>
      <c r="O12" s="5"/>
      <c r="P12" s="5"/>
      <c r="Q12" s="5"/>
      <c r="R12" s="51">
        <f>(SUM(H12:L12))*(SUM(M12:Q12))</f>
        <v>6</v>
      </c>
      <c r="S12" s="35" t="str">
        <f>IF(R12=0,"SR",IF(AND(R12&gt;=1,R12&lt;=3),"LR",IF(AND(R12&gt;=4,R12&lt;=6),"MR",IF(AND(R12&gt;=8,R12&lt;=12),"HR","ER"))))</f>
        <v>MR</v>
      </c>
      <c r="T12" s="177" t="s">
        <v>561</v>
      </c>
      <c r="U12" s="186" t="s">
        <v>129</v>
      </c>
      <c r="V12" s="187"/>
      <c r="W12" s="7"/>
      <c r="X12" s="68">
        <v>2</v>
      </c>
      <c r="Y12" s="68"/>
      <c r="Z12" s="68"/>
      <c r="AA12" s="68"/>
      <c r="AB12" s="62">
        <v>1</v>
      </c>
      <c r="AC12" s="62"/>
      <c r="AD12" s="62"/>
      <c r="AE12" s="62"/>
      <c r="AF12" s="62"/>
      <c r="AG12" s="3">
        <f>(SUM(W12:AA12))*(SUM(AB12:AF12))</f>
        <v>2</v>
      </c>
      <c r="AH12" s="35" t="str">
        <f>IF(AG12=0,"SR",IF(AND(AG12&gt;=1,AG12&lt;=3),"LR",IF(AND(AG12&gt;=4,AG12&lt;=6),"MR",IF(AND(AG12&gt;=8,AG12&lt;=12),"HR","ER"))))</f>
        <v>LR</v>
      </c>
      <c r="AI12" s="63" t="s">
        <v>130</v>
      </c>
      <c r="AJ12" s="62" t="s">
        <v>131</v>
      </c>
      <c r="AK12" s="62" t="s">
        <v>132</v>
      </c>
      <c r="AL12" s="50" t="s">
        <v>133</v>
      </c>
      <c r="AN12" s="3" t="s">
        <v>571</v>
      </c>
      <c r="AO12" s="185" t="s">
        <v>571</v>
      </c>
      <c r="AP12" s="185" t="s">
        <v>571</v>
      </c>
      <c r="AQ12" s="180"/>
      <c r="AR12" s="180"/>
      <c r="AS12" s="180"/>
      <c r="AT12" s="183"/>
      <c r="AU12" s="183"/>
      <c r="AV12" s="183"/>
      <c r="AW12" s="183"/>
      <c r="AX12" s="183"/>
      <c r="AY12" s="184"/>
    </row>
    <row r="13" spans="1:51" s="1" customFormat="1" ht="90">
      <c r="A13" s="51">
        <v>2</v>
      </c>
      <c r="B13" s="188" t="s">
        <v>87</v>
      </c>
      <c r="C13" s="189"/>
      <c r="D13" s="60" t="s">
        <v>88</v>
      </c>
      <c r="E13" s="60" t="s">
        <v>89</v>
      </c>
      <c r="F13" s="60" t="s">
        <v>90</v>
      </c>
      <c r="G13" s="60" t="s">
        <v>86</v>
      </c>
      <c r="H13" s="8"/>
      <c r="I13" s="8"/>
      <c r="J13" s="8">
        <v>3</v>
      </c>
      <c r="K13" s="8"/>
      <c r="L13" s="8"/>
      <c r="M13" s="51"/>
      <c r="N13" s="51">
        <v>2</v>
      </c>
      <c r="O13" s="51"/>
      <c r="P13" s="51"/>
      <c r="Q13" s="51"/>
      <c r="R13" s="51">
        <f t="shared" ref="R13:R25" si="0">(SUM(H13:L13))*(SUM(M13:Q13))</f>
        <v>6</v>
      </c>
      <c r="S13" s="35" t="str">
        <f t="shared" ref="S13:S32" si="1">IF(R13=0,"SR",IF(AND(R13&gt;=1,R13&lt;=3),"LR",IF(AND(R13&gt;=4,R13&lt;=6),"MR",IF(AND(R13&gt;=8,R13&lt;=12),"HR","ER"))))</f>
        <v>MR</v>
      </c>
      <c r="T13" s="177" t="s">
        <v>561</v>
      </c>
      <c r="U13" s="186" t="s">
        <v>129</v>
      </c>
      <c r="V13" s="187"/>
      <c r="W13" s="69"/>
      <c r="X13" s="70">
        <v>2</v>
      </c>
      <c r="Y13" s="8"/>
      <c r="Z13" s="8"/>
      <c r="AA13" s="8"/>
      <c r="AB13" s="51">
        <v>1</v>
      </c>
      <c r="AC13" s="51"/>
      <c r="AD13" s="51"/>
      <c r="AE13" s="51"/>
      <c r="AF13" s="51"/>
      <c r="AG13" s="3">
        <f t="shared" ref="AG13" si="2">(SUM(W13:AA13))*(SUM(AB13:AF13))</f>
        <v>2</v>
      </c>
      <c r="AH13" s="35" t="str">
        <f t="shared" ref="AH13" si="3">IF(AG13=0,"SR",IF(AND(AG13&gt;=1,AG13&lt;=3),"LR",IF(AND(AG13&gt;=4,AG13&lt;=6),"MR",IF(AND(AG13&gt;=8,AG13&lt;=12),"HR","ER"))))</f>
        <v>LR</v>
      </c>
      <c r="AI13" s="50" t="s">
        <v>134</v>
      </c>
      <c r="AJ13" s="51" t="s">
        <v>131</v>
      </c>
      <c r="AK13" s="51" t="s">
        <v>135</v>
      </c>
      <c r="AL13" s="51"/>
      <c r="AN13" s="185" t="s">
        <v>571</v>
      </c>
      <c r="AO13" s="185" t="s">
        <v>571</v>
      </c>
      <c r="AP13" s="185" t="s">
        <v>571</v>
      </c>
      <c r="AQ13" s="180"/>
      <c r="AR13" s="180"/>
      <c r="AS13" s="183"/>
      <c r="AT13" s="183"/>
      <c r="AU13" s="183"/>
      <c r="AV13" s="183"/>
      <c r="AW13" s="183"/>
      <c r="AX13" s="183"/>
      <c r="AY13" s="184"/>
    </row>
    <row r="14" spans="1:51" s="1" customFormat="1" ht="60">
      <c r="A14" s="5">
        <v>3</v>
      </c>
      <c r="B14" s="188" t="s">
        <v>91</v>
      </c>
      <c r="C14" s="189"/>
      <c r="D14" s="60" t="s">
        <v>92</v>
      </c>
      <c r="E14" s="60" t="s">
        <v>93</v>
      </c>
      <c r="F14" s="60" t="s">
        <v>94</v>
      </c>
      <c r="G14" s="60" t="s">
        <v>95</v>
      </c>
      <c r="H14" s="8"/>
      <c r="I14" s="8"/>
      <c r="J14" s="8">
        <v>3</v>
      </c>
      <c r="K14" s="8"/>
      <c r="L14" s="8"/>
      <c r="M14" s="51">
        <v>1</v>
      </c>
      <c r="N14" s="51"/>
      <c r="O14" s="51"/>
      <c r="P14" s="51"/>
      <c r="Q14" s="51"/>
      <c r="R14" s="51">
        <f t="shared" si="0"/>
        <v>3</v>
      </c>
      <c r="S14" s="35" t="str">
        <f t="shared" si="1"/>
        <v>LR</v>
      </c>
      <c r="T14" s="177" t="s">
        <v>562</v>
      </c>
      <c r="U14" s="186" t="s">
        <v>129</v>
      </c>
      <c r="V14" s="187"/>
      <c r="W14" s="68"/>
      <c r="X14" s="8">
        <v>2</v>
      </c>
      <c r="Y14" s="8"/>
      <c r="Z14" s="8"/>
      <c r="AA14" s="8"/>
      <c r="AB14" s="51">
        <v>1</v>
      </c>
      <c r="AC14" s="51"/>
      <c r="AD14" s="51"/>
      <c r="AE14" s="51"/>
      <c r="AF14" s="51"/>
      <c r="AG14" s="51">
        <f t="shared" ref="AG14:AG22" si="4">(SUM(W14:AA14))*(SUM(AB14:AF14))</f>
        <v>2</v>
      </c>
      <c r="AH14" s="35" t="str">
        <f t="shared" ref="AH14:AH23" si="5">IF(AG14=0,"SR",IF(AND(AG14&gt;=1,AG14&lt;=3),"LR",IF(AND(AG14&gt;=4,AG14&lt;=6),"MR",IF(AND(AG14&gt;=8,AG14&lt;=12),"HR","ER"))))</f>
        <v>LR</v>
      </c>
      <c r="AI14" s="63" t="s">
        <v>130</v>
      </c>
      <c r="AJ14" s="51" t="s">
        <v>131</v>
      </c>
      <c r="AK14" s="51" t="s">
        <v>135</v>
      </c>
      <c r="AL14" s="51"/>
      <c r="AN14" s="185" t="s">
        <v>571</v>
      </c>
      <c r="AO14" s="185" t="s">
        <v>571</v>
      </c>
      <c r="AP14" s="185" t="s">
        <v>571</v>
      </c>
      <c r="AQ14" s="180"/>
      <c r="AR14" s="180"/>
      <c r="AS14" s="183"/>
      <c r="AT14" s="183"/>
      <c r="AU14" s="183"/>
      <c r="AV14" s="183"/>
      <c r="AW14" s="183"/>
      <c r="AX14" s="183"/>
      <c r="AY14" s="184"/>
    </row>
    <row r="15" spans="1:51" s="1" customFormat="1" ht="60">
      <c r="A15" s="51">
        <v>4</v>
      </c>
      <c r="B15" s="188" t="s">
        <v>96</v>
      </c>
      <c r="C15" s="190"/>
      <c r="D15" s="60" t="s">
        <v>97</v>
      </c>
      <c r="E15" s="60" t="s">
        <v>98</v>
      </c>
      <c r="F15" s="60" t="s">
        <v>99</v>
      </c>
      <c r="G15" s="60" t="s">
        <v>95</v>
      </c>
      <c r="H15" s="8"/>
      <c r="I15" s="8">
        <v>2</v>
      </c>
      <c r="J15" s="8"/>
      <c r="K15" s="8"/>
      <c r="L15" s="8"/>
      <c r="M15" s="51"/>
      <c r="N15" s="51">
        <v>2</v>
      </c>
      <c r="O15" s="51"/>
      <c r="P15" s="51"/>
      <c r="Q15" s="51"/>
      <c r="R15" s="51">
        <f t="shared" si="0"/>
        <v>4</v>
      </c>
      <c r="S15" s="35" t="str">
        <f t="shared" si="1"/>
        <v>MR</v>
      </c>
      <c r="T15" s="177" t="s">
        <v>561</v>
      </c>
      <c r="U15" s="186" t="s">
        <v>129</v>
      </c>
      <c r="V15" s="187"/>
      <c r="W15" s="8">
        <v>1</v>
      </c>
      <c r="X15" s="8"/>
      <c r="Y15" s="8"/>
      <c r="Z15" s="8"/>
      <c r="AA15" s="8"/>
      <c r="AB15" s="51">
        <v>1</v>
      </c>
      <c r="AC15" s="51"/>
      <c r="AD15" s="51"/>
      <c r="AE15" s="51"/>
      <c r="AF15" s="51"/>
      <c r="AG15" s="51">
        <f t="shared" si="4"/>
        <v>1</v>
      </c>
      <c r="AH15" s="35" t="str">
        <f t="shared" si="5"/>
        <v>LR</v>
      </c>
      <c r="AI15" s="63" t="s">
        <v>130</v>
      </c>
      <c r="AJ15" s="51" t="s">
        <v>131</v>
      </c>
      <c r="AK15" s="51" t="s">
        <v>135</v>
      </c>
      <c r="AL15" s="51"/>
      <c r="AN15" s="185" t="s">
        <v>571</v>
      </c>
      <c r="AO15" s="185" t="s">
        <v>571</v>
      </c>
      <c r="AP15" s="185" t="s">
        <v>571</v>
      </c>
      <c r="AQ15" s="180"/>
      <c r="AR15" s="180"/>
      <c r="AS15" s="183"/>
      <c r="AT15" s="183"/>
      <c r="AU15" s="183"/>
      <c r="AV15" s="183"/>
      <c r="AW15" s="183"/>
      <c r="AX15" s="183"/>
      <c r="AY15" s="184"/>
    </row>
    <row r="16" spans="1:51" s="1" customFormat="1" ht="60">
      <c r="A16" s="5">
        <v>5</v>
      </c>
      <c r="B16" s="191" t="s">
        <v>100</v>
      </c>
      <c r="C16" s="191"/>
      <c r="D16" s="60" t="s">
        <v>101</v>
      </c>
      <c r="E16" s="60" t="s">
        <v>102</v>
      </c>
      <c r="F16" s="60" t="s">
        <v>103</v>
      </c>
      <c r="G16" s="60" t="s">
        <v>95</v>
      </c>
      <c r="H16" s="8">
        <v>1</v>
      </c>
      <c r="I16" s="8"/>
      <c r="J16" s="8"/>
      <c r="K16" s="8"/>
      <c r="L16" s="8"/>
      <c r="M16" s="51">
        <v>1</v>
      </c>
      <c r="N16" s="51"/>
      <c r="O16" s="51"/>
      <c r="P16" s="51"/>
      <c r="Q16" s="51"/>
      <c r="R16" s="51">
        <f t="shared" si="0"/>
        <v>1</v>
      </c>
      <c r="S16" s="35" t="str">
        <f t="shared" si="1"/>
        <v>LR</v>
      </c>
      <c r="T16" s="177" t="s">
        <v>562</v>
      </c>
      <c r="U16" s="186" t="s">
        <v>129</v>
      </c>
      <c r="V16" s="187"/>
      <c r="W16" s="8">
        <v>1</v>
      </c>
      <c r="X16" s="8"/>
      <c r="Y16" s="8"/>
      <c r="Z16" s="8"/>
      <c r="AA16" s="8"/>
      <c r="AB16" s="51">
        <v>1</v>
      </c>
      <c r="AC16" s="51"/>
      <c r="AD16" s="51"/>
      <c r="AE16" s="51"/>
      <c r="AF16" s="51"/>
      <c r="AG16" s="51">
        <f t="shared" si="4"/>
        <v>1</v>
      </c>
      <c r="AH16" s="35" t="str">
        <f t="shared" si="5"/>
        <v>LR</v>
      </c>
      <c r="AI16" s="63" t="s">
        <v>130</v>
      </c>
      <c r="AJ16" s="51" t="s">
        <v>131</v>
      </c>
      <c r="AK16" s="51" t="s">
        <v>135</v>
      </c>
      <c r="AL16" s="51"/>
      <c r="AN16" s="185" t="s">
        <v>571</v>
      </c>
      <c r="AO16" s="185" t="s">
        <v>571</v>
      </c>
      <c r="AP16" s="185" t="s">
        <v>571</v>
      </c>
      <c r="AQ16" s="180"/>
      <c r="AR16" s="180"/>
      <c r="AS16" s="183"/>
      <c r="AT16" s="183"/>
      <c r="AU16" s="183"/>
      <c r="AV16" s="183"/>
      <c r="AW16" s="183"/>
      <c r="AX16" s="183"/>
      <c r="AY16" s="184"/>
    </row>
    <row r="17" spans="1:51" s="1" customFormat="1" ht="60">
      <c r="A17" s="51">
        <v>6</v>
      </c>
      <c r="B17" s="188" t="s">
        <v>104</v>
      </c>
      <c r="C17" s="189"/>
      <c r="D17" s="60" t="s">
        <v>105</v>
      </c>
      <c r="E17" s="60" t="s">
        <v>106</v>
      </c>
      <c r="F17" s="60" t="s">
        <v>103</v>
      </c>
      <c r="G17" s="60" t="s">
        <v>95</v>
      </c>
      <c r="H17" s="8"/>
      <c r="I17" s="8">
        <v>2</v>
      </c>
      <c r="J17" s="8"/>
      <c r="K17" s="8"/>
      <c r="L17" s="8"/>
      <c r="M17" s="51">
        <v>1</v>
      </c>
      <c r="N17" s="51"/>
      <c r="O17" s="51"/>
      <c r="P17" s="51"/>
      <c r="Q17" s="51"/>
      <c r="R17" s="51">
        <f t="shared" si="0"/>
        <v>2</v>
      </c>
      <c r="S17" s="35" t="str">
        <f t="shared" si="1"/>
        <v>LR</v>
      </c>
      <c r="T17" s="177" t="s">
        <v>562</v>
      </c>
      <c r="U17" s="186" t="s">
        <v>129</v>
      </c>
      <c r="V17" s="187"/>
      <c r="W17" s="8">
        <v>1</v>
      </c>
      <c r="X17" s="8"/>
      <c r="Y17" s="8"/>
      <c r="Z17" s="8"/>
      <c r="AA17" s="8"/>
      <c r="AB17" s="51">
        <v>1</v>
      </c>
      <c r="AC17" s="51"/>
      <c r="AD17" s="51"/>
      <c r="AE17" s="51"/>
      <c r="AF17" s="51"/>
      <c r="AG17" s="51">
        <f t="shared" si="4"/>
        <v>1</v>
      </c>
      <c r="AH17" s="35" t="str">
        <f t="shared" si="5"/>
        <v>LR</v>
      </c>
      <c r="AI17" s="63" t="s">
        <v>130</v>
      </c>
      <c r="AJ17" s="51" t="s">
        <v>131</v>
      </c>
      <c r="AK17" s="51" t="s">
        <v>132</v>
      </c>
      <c r="AL17" s="51" t="s">
        <v>136</v>
      </c>
      <c r="AN17" s="185" t="s">
        <v>571</v>
      </c>
      <c r="AO17" s="185" t="s">
        <v>571</v>
      </c>
      <c r="AP17" s="185" t="s">
        <v>571</v>
      </c>
      <c r="AQ17" s="180"/>
      <c r="AR17" s="180"/>
      <c r="AS17" s="183"/>
      <c r="AT17" s="183"/>
      <c r="AU17" s="183"/>
      <c r="AV17" s="183"/>
      <c r="AW17" s="183"/>
      <c r="AX17" s="183"/>
      <c r="AY17" s="184"/>
    </row>
    <row r="18" spans="1:51" s="1" customFormat="1" ht="75">
      <c r="A18" s="5">
        <v>7</v>
      </c>
      <c r="B18" s="191" t="s">
        <v>107</v>
      </c>
      <c r="C18" s="191"/>
      <c r="D18" s="60" t="s">
        <v>108</v>
      </c>
      <c r="E18" s="60" t="s">
        <v>109</v>
      </c>
      <c r="F18" s="60" t="s">
        <v>110</v>
      </c>
      <c r="G18" s="60" t="s">
        <v>111</v>
      </c>
      <c r="H18" s="8"/>
      <c r="I18" s="8"/>
      <c r="J18" s="8">
        <v>3</v>
      </c>
      <c r="K18" s="8"/>
      <c r="L18" s="8"/>
      <c r="M18" s="51"/>
      <c r="N18" s="51">
        <v>2</v>
      </c>
      <c r="O18" s="51"/>
      <c r="P18" s="51"/>
      <c r="Q18" s="51"/>
      <c r="R18" s="51">
        <f t="shared" si="0"/>
        <v>6</v>
      </c>
      <c r="S18" s="35" t="str">
        <f t="shared" si="1"/>
        <v>MR</v>
      </c>
      <c r="T18" s="177" t="s">
        <v>561</v>
      </c>
      <c r="U18" s="186" t="s">
        <v>129</v>
      </c>
      <c r="V18" s="187"/>
      <c r="W18" s="69"/>
      <c r="X18" s="8">
        <v>2</v>
      </c>
      <c r="Y18" s="8"/>
      <c r="Z18" s="8"/>
      <c r="AA18" s="8"/>
      <c r="AB18" s="51">
        <v>1</v>
      </c>
      <c r="AC18" s="51"/>
      <c r="AD18" s="51"/>
      <c r="AE18" s="51"/>
      <c r="AF18" s="51"/>
      <c r="AG18" s="51">
        <f t="shared" si="4"/>
        <v>2</v>
      </c>
      <c r="AH18" s="35" t="str">
        <f t="shared" si="5"/>
        <v>LR</v>
      </c>
      <c r="AI18" s="50" t="s">
        <v>137</v>
      </c>
      <c r="AJ18" s="51" t="s">
        <v>138</v>
      </c>
      <c r="AK18" s="51" t="s">
        <v>132</v>
      </c>
      <c r="AL18" s="60" t="s">
        <v>139</v>
      </c>
      <c r="AN18" s="185" t="s">
        <v>571</v>
      </c>
      <c r="AO18" s="185" t="s">
        <v>571</v>
      </c>
      <c r="AP18" s="185" t="s">
        <v>571</v>
      </c>
      <c r="AQ18" s="180"/>
      <c r="AR18" s="180"/>
      <c r="AS18" s="183"/>
      <c r="AT18" s="183"/>
      <c r="AU18" s="183"/>
      <c r="AV18" s="183"/>
      <c r="AW18" s="183"/>
      <c r="AX18" s="183"/>
      <c r="AY18" s="184"/>
    </row>
    <row r="19" spans="1:51" s="1" customFormat="1" ht="60">
      <c r="A19" s="51">
        <v>8</v>
      </c>
      <c r="B19" s="188" t="s">
        <v>112</v>
      </c>
      <c r="C19" s="189"/>
      <c r="D19" s="60" t="s">
        <v>113</v>
      </c>
      <c r="E19" s="60" t="s">
        <v>114</v>
      </c>
      <c r="F19" s="60" t="s">
        <v>115</v>
      </c>
      <c r="G19" s="60" t="s">
        <v>95</v>
      </c>
      <c r="H19" s="8"/>
      <c r="I19" s="8"/>
      <c r="J19" s="8">
        <v>3</v>
      </c>
      <c r="K19" s="8"/>
      <c r="L19" s="8"/>
      <c r="M19" s="51"/>
      <c r="N19" s="51">
        <v>2</v>
      </c>
      <c r="O19" s="51"/>
      <c r="P19" s="51"/>
      <c r="Q19" s="51"/>
      <c r="R19" s="51">
        <f t="shared" si="0"/>
        <v>6</v>
      </c>
      <c r="S19" s="35" t="str">
        <f t="shared" si="1"/>
        <v>MR</v>
      </c>
      <c r="T19" s="177" t="s">
        <v>561</v>
      </c>
      <c r="U19" s="186" t="s">
        <v>129</v>
      </c>
      <c r="V19" s="187"/>
      <c r="W19" s="71"/>
      <c r="X19" s="8">
        <v>2</v>
      </c>
      <c r="Y19" s="8"/>
      <c r="Z19" s="8"/>
      <c r="AA19" s="8"/>
      <c r="AB19" s="51">
        <v>1</v>
      </c>
      <c r="AC19" s="51"/>
      <c r="AD19" s="51"/>
      <c r="AE19" s="51"/>
      <c r="AF19" s="51"/>
      <c r="AG19" s="51">
        <f t="shared" si="4"/>
        <v>2</v>
      </c>
      <c r="AH19" s="35" t="str">
        <f t="shared" si="5"/>
        <v>LR</v>
      </c>
      <c r="AI19" s="63" t="s">
        <v>130</v>
      </c>
      <c r="AJ19" s="51" t="s">
        <v>131</v>
      </c>
      <c r="AK19" s="51" t="s">
        <v>132</v>
      </c>
      <c r="AL19" s="50" t="s">
        <v>140</v>
      </c>
      <c r="AN19" s="185" t="s">
        <v>571</v>
      </c>
      <c r="AO19" s="185" t="s">
        <v>571</v>
      </c>
      <c r="AP19" s="185" t="s">
        <v>571</v>
      </c>
      <c r="AQ19" s="180"/>
      <c r="AR19" s="180"/>
      <c r="AS19" s="183"/>
      <c r="AT19" s="183"/>
      <c r="AU19" s="183"/>
      <c r="AV19" s="183"/>
      <c r="AW19" s="183"/>
      <c r="AX19" s="183"/>
      <c r="AY19" s="184"/>
    </row>
    <row r="20" spans="1:51" s="1" customFormat="1" ht="60">
      <c r="A20" s="5">
        <v>9</v>
      </c>
      <c r="B20" s="188" t="s">
        <v>116</v>
      </c>
      <c r="C20" s="189"/>
      <c r="D20" s="60" t="s">
        <v>117</v>
      </c>
      <c r="E20" s="60" t="s">
        <v>118</v>
      </c>
      <c r="F20" s="60" t="s">
        <v>119</v>
      </c>
      <c r="G20" s="60" t="s">
        <v>95</v>
      </c>
      <c r="H20" s="8"/>
      <c r="I20" s="8">
        <v>2</v>
      </c>
      <c r="J20" s="8"/>
      <c r="K20" s="8"/>
      <c r="L20" s="8"/>
      <c r="M20" s="51"/>
      <c r="N20" s="51">
        <v>2</v>
      </c>
      <c r="O20" s="51"/>
      <c r="P20" s="51"/>
      <c r="Q20" s="51"/>
      <c r="R20" s="51">
        <f t="shared" si="0"/>
        <v>4</v>
      </c>
      <c r="S20" s="35" t="str">
        <f t="shared" si="1"/>
        <v>MR</v>
      </c>
      <c r="T20" s="177" t="s">
        <v>561</v>
      </c>
      <c r="U20" s="186" t="s">
        <v>129</v>
      </c>
      <c r="V20" s="187"/>
      <c r="W20" s="8">
        <v>1</v>
      </c>
      <c r="X20" s="8"/>
      <c r="Y20" s="8"/>
      <c r="Z20" s="8"/>
      <c r="AA20" s="8"/>
      <c r="AB20" s="51">
        <v>1</v>
      </c>
      <c r="AC20" s="51"/>
      <c r="AD20" s="51"/>
      <c r="AE20" s="51"/>
      <c r="AF20" s="51"/>
      <c r="AG20" s="51">
        <f t="shared" si="4"/>
        <v>1</v>
      </c>
      <c r="AH20" s="35" t="str">
        <f t="shared" si="5"/>
        <v>LR</v>
      </c>
      <c r="AI20" s="63" t="s">
        <v>130</v>
      </c>
      <c r="AJ20" s="51" t="s">
        <v>131</v>
      </c>
      <c r="AK20" s="51" t="s">
        <v>135</v>
      </c>
      <c r="AL20" s="51"/>
      <c r="AN20" s="185" t="s">
        <v>571</v>
      </c>
      <c r="AO20" s="185" t="s">
        <v>571</v>
      </c>
      <c r="AP20" s="185" t="s">
        <v>571</v>
      </c>
      <c r="AQ20" s="180"/>
      <c r="AR20" s="180"/>
      <c r="AS20" s="183"/>
      <c r="AT20" s="183"/>
      <c r="AU20" s="183"/>
      <c r="AV20" s="183"/>
      <c r="AW20" s="183"/>
      <c r="AX20" s="183"/>
      <c r="AY20" s="184"/>
    </row>
    <row r="21" spans="1:51" s="1" customFormat="1" ht="60">
      <c r="A21" s="51">
        <v>10</v>
      </c>
      <c r="B21" s="188" t="s">
        <v>120</v>
      </c>
      <c r="C21" s="189"/>
      <c r="D21" s="60" t="s">
        <v>121</v>
      </c>
      <c r="E21" s="60" t="s">
        <v>122</v>
      </c>
      <c r="F21" s="60" t="s">
        <v>123</v>
      </c>
      <c r="G21" s="60" t="s">
        <v>95</v>
      </c>
      <c r="H21" s="8"/>
      <c r="I21" s="8">
        <v>2</v>
      </c>
      <c r="J21" s="8"/>
      <c r="K21" s="8"/>
      <c r="L21" s="8"/>
      <c r="M21" s="51"/>
      <c r="N21" s="51">
        <v>2</v>
      </c>
      <c r="O21" s="51"/>
      <c r="P21" s="51"/>
      <c r="Q21" s="51"/>
      <c r="R21" s="51">
        <f t="shared" si="0"/>
        <v>4</v>
      </c>
      <c r="S21" s="35" t="str">
        <f t="shared" si="1"/>
        <v>MR</v>
      </c>
      <c r="T21" s="177" t="s">
        <v>561</v>
      </c>
      <c r="U21" s="186" t="s">
        <v>129</v>
      </c>
      <c r="V21" s="187"/>
      <c r="W21" s="8"/>
      <c r="X21" s="8">
        <v>2</v>
      </c>
      <c r="Y21" s="8"/>
      <c r="Z21" s="8"/>
      <c r="AA21" s="8"/>
      <c r="AB21" s="51">
        <v>1</v>
      </c>
      <c r="AC21" s="51"/>
      <c r="AD21" s="51"/>
      <c r="AE21" s="51"/>
      <c r="AF21" s="51"/>
      <c r="AG21" s="51">
        <f t="shared" si="4"/>
        <v>2</v>
      </c>
      <c r="AH21" s="35" t="str">
        <f t="shared" si="5"/>
        <v>LR</v>
      </c>
      <c r="AI21" s="63" t="s">
        <v>130</v>
      </c>
      <c r="AJ21" s="51" t="s">
        <v>131</v>
      </c>
      <c r="AK21" s="51" t="s">
        <v>132</v>
      </c>
      <c r="AL21" s="51"/>
      <c r="AN21" s="185" t="s">
        <v>571</v>
      </c>
      <c r="AO21" s="185" t="s">
        <v>571</v>
      </c>
      <c r="AP21" s="185" t="s">
        <v>571</v>
      </c>
      <c r="AQ21" s="180"/>
      <c r="AR21" s="180"/>
      <c r="AS21" s="183"/>
      <c r="AT21" s="183"/>
      <c r="AU21" s="183"/>
      <c r="AV21" s="183"/>
      <c r="AW21" s="183"/>
      <c r="AX21" s="183"/>
      <c r="AY21" s="184"/>
    </row>
    <row r="22" spans="1:51" s="1" customFormat="1" ht="60">
      <c r="A22" s="51">
        <v>11</v>
      </c>
      <c r="B22" s="188" t="s">
        <v>124</v>
      </c>
      <c r="C22" s="189"/>
      <c r="D22" s="60" t="s">
        <v>125</v>
      </c>
      <c r="E22" s="60" t="s">
        <v>126</v>
      </c>
      <c r="F22" s="60" t="s">
        <v>127</v>
      </c>
      <c r="G22" s="60" t="s">
        <v>95</v>
      </c>
      <c r="H22" s="8"/>
      <c r="I22" s="8"/>
      <c r="J22" s="8">
        <v>3</v>
      </c>
      <c r="K22" s="8"/>
      <c r="L22" s="8"/>
      <c r="M22" s="51"/>
      <c r="N22" s="51">
        <v>2</v>
      </c>
      <c r="O22" s="51"/>
      <c r="P22" s="51"/>
      <c r="Q22" s="51"/>
      <c r="R22" s="51">
        <f t="shared" si="0"/>
        <v>6</v>
      </c>
      <c r="S22" s="35" t="str">
        <f t="shared" si="1"/>
        <v>MR</v>
      </c>
      <c r="T22" s="177" t="s">
        <v>561</v>
      </c>
      <c r="U22" s="186" t="s">
        <v>129</v>
      </c>
      <c r="V22" s="187"/>
      <c r="W22" s="8">
        <v>1</v>
      </c>
      <c r="X22" s="8"/>
      <c r="Y22" s="8"/>
      <c r="Z22" s="8"/>
      <c r="AA22" s="8"/>
      <c r="AB22" s="51">
        <v>1</v>
      </c>
      <c r="AC22" s="51"/>
      <c r="AD22" s="51"/>
      <c r="AE22" s="51"/>
      <c r="AF22" s="51"/>
      <c r="AG22" s="51">
        <f t="shared" si="4"/>
        <v>1</v>
      </c>
      <c r="AH22" s="35" t="str">
        <f t="shared" si="5"/>
        <v>LR</v>
      </c>
      <c r="AI22" s="63" t="s">
        <v>130</v>
      </c>
      <c r="AJ22" s="51" t="s">
        <v>131</v>
      </c>
      <c r="AK22" s="51" t="s">
        <v>141</v>
      </c>
      <c r="AL22" s="51"/>
      <c r="AN22" s="185" t="s">
        <v>571</v>
      </c>
      <c r="AO22" s="185" t="s">
        <v>571</v>
      </c>
      <c r="AP22" s="185" t="s">
        <v>571</v>
      </c>
      <c r="AQ22" s="180"/>
      <c r="AR22" s="180"/>
      <c r="AS22" s="183"/>
      <c r="AT22" s="183"/>
      <c r="AU22" s="183"/>
      <c r="AV22" s="183"/>
      <c r="AW22" s="183"/>
      <c r="AX22" s="183"/>
      <c r="AY22" s="184"/>
    </row>
    <row r="23" spans="1:51" s="151" customFormat="1" ht="90" customHeight="1">
      <c r="A23" s="152">
        <v>12</v>
      </c>
      <c r="B23" s="191" t="s">
        <v>548</v>
      </c>
      <c r="C23" s="191"/>
      <c r="D23" s="163" t="s">
        <v>549</v>
      </c>
      <c r="E23" s="164" t="s">
        <v>550</v>
      </c>
      <c r="F23" s="164" t="s">
        <v>551</v>
      </c>
      <c r="G23" s="159" t="s">
        <v>552</v>
      </c>
      <c r="H23" s="153"/>
      <c r="I23" s="153"/>
      <c r="J23" s="153"/>
      <c r="K23" s="153"/>
      <c r="L23" s="153">
        <v>5</v>
      </c>
      <c r="M23" s="160"/>
      <c r="N23" s="152">
        <v>2</v>
      </c>
      <c r="O23" s="152"/>
      <c r="P23" s="160"/>
      <c r="Q23" s="160"/>
      <c r="R23" s="152">
        <v>10</v>
      </c>
      <c r="S23" s="157" t="s">
        <v>553</v>
      </c>
      <c r="T23" s="162" t="s">
        <v>554</v>
      </c>
      <c r="U23" s="195" t="s">
        <v>555</v>
      </c>
      <c r="V23" s="196"/>
      <c r="W23" s="165"/>
      <c r="X23" s="153">
        <v>2</v>
      </c>
      <c r="Y23" s="153"/>
      <c r="Z23" s="153"/>
      <c r="AA23" s="153"/>
      <c r="AB23" s="152">
        <v>1</v>
      </c>
      <c r="AC23" s="160"/>
      <c r="AD23" s="160"/>
      <c r="AE23" s="160"/>
      <c r="AG23" s="152">
        <v>2</v>
      </c>
      <c r="AH23" s="157" t="str">
        <f t="shared" si="5"/>
        <v>LR</v>
      </c>
      <c r="AI23" s="152" t="s">
        <v>556</v>
      </c>
      <c r="AJ23" s="154" t="s">
        <v>557</v>
      </c>
      <c r="AK23" s="161" t="s">
        <v>558</v>
      </c>
      <c r="AL23" s="166"/>
      <c r="AM23" s="166" t="s">
        <v>559</v>
      </c>
      <c r="AN23" s="185" t="s">
        <v>571</v>
      </c>
      <c r="AO23" s="185" t="s">
        <v>571</v>
      </c>
      <c r="AP23" s="185" t="s">
        <v>571</v>
      </c>
      <c r="AQ23" s="180"/>
      <c r="AR23" s="180"/>
      <c r="AS23" s="183"/>
      <c r="AT23" s="183"/>
      <c r="AU23" s="183"/>
      <c r="AV23" s="183"/>
      <c r="AW23" s="183"/>
      <c r="AX23" s="183"/>
      <c r="AY23" s="184"/>
    </row>
    <row r="24" spans="1:51" s="1" customFormat="1" ht="23.25" customHeight="1">
      <c r="A24" s="65" t="s">
        <v>128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175"/>
      <c r="U24" s="66"/>
      <c r="V24" s="66"/>
      <c r="W24" s="72"/>
      <c r="X24" s="72"/>
      <c r="Y24" s="72"/>
      <c r="Z24" s="72"/>
      <c r="AA24" s="72"/>
      <c r="AB24" s="66"/>
      <c r="AC24" s="201"/>
      <c r="AD24" s="201"/>
      <c r="AE24" s="201"/>
      <c r="AF24" s="201"/>
      <c r="AG24" s="201"/>
      <c r="AH24" s="201"/>
      <c r="AI24" s="201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7"/>
    </row>
    <row r="25" spans="1:51" s="1" customFormat="1" ht="90">
      <c r="A25" s="64">
        <v>12</v>
      </c>
      <c r="B25" s="188" t="s">
        <v>143</v>
      </c>
      <c r="C25" s="189"/>
      <c r="D25" s="60" t="s">
        <v>144</v>
      </c>
      <c r="E25" s="60" t="s">
        <v>145</v>
      </c>
      <c r="F25" s="60" t="s">
        <v>146</v>
      </c>
      <c r="G25" s="60" t="s">
        <v>147</v>
      </c>
      <c r="H25" s="8"/>
      <c r="I25" s="8">
        <v>2</v>
      </c>
      <c r="J25" s="8"/>
      <c r="K25" s="8"/>
      <c r="L25" s="8"/>
      <c r="M25" s="51"/>
      <c r="N25" s="51">
        <v>2</v>
      </c>
      <c r="O25" s="51"/>
      <c r="P25" s="51"/>
      <c r="Q25" s="51"/>
      <c r="R25" s="51">
        <f t="shared" si="0"/>
        <v>4</v>
      </c>
      <c r="S25" s="35" t="str">
        <f t="shared" si="1"/>
        <v>MR</v>
      </c>
      <c r="T25" s="177" t="s">
        <v>561</v>
      </c>
      <c r="U25" s="197" t="s">
        <v>165</v>
      </c>
      <c r="V25" s="198"/>
      <c r="W25" s="8">
        <v>1</v>
      </c>
      <c r="X25" s="8"/>
      <c r="Y25" s="8"/>
      <c r="Z25" s="8"/>
      <c r="AA25" s="8"/>
      <c r="AB25" s="51">
        <v>1</v>
      </c>
      <c r="AC25" s="51"/>
      <c r="AD25" s="51"/>
      <c r="AE25" s="51"/>
      <c r="AF25" s="51"/>
      <c r="AG25" s="51">
        <f t="shared" ref="AG25:AG32" si="6">(SUM(W25:AA25))*(SUM(AB25:AF25))</f>
        <v>1</v>
      </c>
      <c r="AH25" s="35" t="str">
        <f t="shared" ref="AH25:AH32" si="7">IF(AG25=0,"SR",IF(AND(AG25&gt;=1,AG25&lt;=3),"LR",IF(AND(AG25&gt;=4,AG25&lt;=6),"MR",IF(AND(AG25&gt;=8,AG25&lt;=12),"HR","ER"))))</f>
        <v>LR</v>
      </c>
      <c r="AI25" s="50" t="s">
        <v>130</v>
      </c>
      <c r="AJ25" s="51" t="s">
        <v>131</v>
      </c>
      <c r="AK25" s="51" t="s">
        <v>141</v>
      </c>
      <c r="AL25" s="51"/>
      <c r="AN25" s="185" t="s">
        <v>571</v>
      </c>
      <c r="AO25" s="185" t="s">
        <v>571</v>
      </c>
      <c r="AP25" s="185" t="s">
        <v>571</v>
      </c>
      <c r="AQ25" s="180"/>
      <c r="AR25" s="180"/>
      <c r="AS25" s="180"/>
      <c r="AT25" s="183"/>
      <c r="AU25" s="183"/>
      <c r="AV25" s="183"/>
      <c r="AW25" s="183"/>
      <c r="AX25" s="183"/>
      <c r="AY25" s="184"/>
    </row>
    <row r="26" spans="1:51" s="1" customFormat="1" ht="90">
      <c r="A26" s="64">
        <v>13</v>
      </c>
      <c r="B26" s="188" t="s">
        <v>148</v>
      </c>
      <c r="C26" s="189"/>
      <c r="D26" s="60" t="s">
        <v>149</v>
      </c>
      <c r="E26" s="60" t="s">
        <v>150</v>
      </c>
      <c r="F26" s="60" t="s">
        <v>151</v>
      </c>
      <c r="G26" s="60" t="s">
        <v>147</v>
      </c>
      <c r="H26" s="8"/>
      <c r="I26" s="8">
        <v>2</v>
      </c>
      <c r="J26" s="8"/>
      <c r="K26" s="8"/>
      <c r="L26" s="8"/>
      <c r="M26" s="51">
        <v>1</v>
      </c>
      <c r="N26" s="51"/>
      <c r="O26" s="51"/>
      <c r="P26" s="51"/>
      <c r="Q26" s="51"/>
      <c r="R26" s="51">
        <f t="shared" ref="R26:R32" si="8">(SUM(H26:L26))*(SUM(M26:Q26))</f>
        <v>2</v>
      </c>
      <c r="S26" s="35" t="str">
        <f t="shared" si="1"/>
        <v>LR</v>
      </c>
      <c r="T26" s="177" t="s">
        <v>562</v>
      </c>
      <c r="U26" s="197" t="s">
        <v>165</v>
      </c>
      <c r="V26" s="198"/>
      <c r="W26" s="8"/>
      <c r="X26" s="8">
        <v>2</v>
      </c>
      <c r="Y26" s="8"/>
      <c r="Z26" s="8"/>
      <c r="AA26" s="8"/>
      <c r="AB26" s="51">
        <v>1</v>
      </c>
      <c r="AC26" s="51"/>
      <c r="AD26" s="51"/>
      <c r="AE26" s="51"/>
      <c r="AF26" s="51"/>
      <c r="AG26" s="51">
        <f t="shared" si="6"/>
        <v>2</v>
      </c>
      <c r="AH26" s="35" t="str">
        <f t="shared" si="7"/>
        <v>LR</v>
      </c>
      <c r="AI26" s="63" t="s">
        <v>130</v>
      </c>
      <c r="AJ26" s="51" t="s">
        <v>131</v>
      </c>
      <c r="AK26" s="51" t="s">
        <v>132</v>
      </c>
      <c r="AL26" s="51" t="s">
        <v>166</v>
      </c>
      <c r="AN26" s="185" t="s">
        <v>571</v>
      </c>
      <c r="AO26" s="185" t="s">
        <v>571</v>
      </c>
      <c r="AP26" s="185" t="s">
        <v>571</v>
      </c>
      <c r="AQ26" s="180"/>
      <c r="AR26" s="180"/>
      <c r="AS26" s="183"/>
      <c r="AT26" s="183"/>
      <c r="AU26" s="183"/>
      <c r="AV26" s="183"/>
      <c r="AW26" s="183"/>
      <c r="AX26" s="183"/>
      <c r="AY26" s="184"/>
    </row>
    <row r="27" spans="1:51" s="1" customFormat="1" ht="90">
      <c r="A27" s="64">
        <v>14</v>
      </c>
      <c r="B27" s="188" t="s">
        <v>152</v>
      </c>
      <c r="C27" s="189"/>
      <c r="D27" s="60" t="s">
        <v>153</v>
      </c>
      <c r="E27" s="60" t="s">
        <v>154</v>
      </c>
      <c r="F27" s="60" t="s">
        <v>155</v>
      </c>
      <c r="G27" s="60" t="s">
        <v>147</v>
      </c>
      <c r="H27" s="8">
        <v>1</v>
      </c>
      <c r="I27" s="8"/>
      <c r="J27" s="8"/>
      <c r="K27" s="8"/>
      <c r="L27" s="8"/>
      <c r="M27" s="51">
        <v>1</v>
      </c>
      <c r="N27" s="51"/>
      <c r="O27" s="51"/>
      <c r="P27" s="51"/>
      <c r="Q27" s="51"/>
      <c r="R27" s="51">
        <f t="shared" si="8"/>
        <v>1</v>
      </c>
      <c r="S27" s="35" t="str">
        <f t="shared" si="1"/>
        <v>LR</v>
      </c>
      <c r="T27" s="177" t="s">
        <v>562</v>
      </c>
      <c r="U27" s="197" t="s">
        <v>165</v>
      </c>
      <c r="V27" s="198"/>
      <c r="W27" s="8">
        <v>1</v>
      </c>
      <c r="X27" s="8"/>
      <c r="Y27" s="8"/>
      <c r="Z27" s="8"/>
      <c r="AA27" s="8"/>
      <c r="AB27" s="51">
        <v>1</v>
      </c>
      <c r="AC27" s="51"/>
      <c r="AD27" s="51"/>
      <c r="AE27" s="51"/>
      <c r="AF27" s="51"/>
      <c r="AG27" s="51">
        <f t="shared" si="6"/>
        <v>1</v>
      </c>
      <c r="AH27" s="35" t="str">
        <f t="shared" si="7"/>
        <v>LR</v>
      </c>
      <c r="AI27" s="63" t="s">
        <v>130</v>
      </c>
      <c r="AJ27" s="51" t="s">
        <v>138</v>
      </c>
      <c r="AK27" s="51" t="s">
        <v>141</v>
      </c>
      <c r="AL27" s="51"/>
      <c r="AN27" s="185" t="s">
        <v>571</v>
      </c>
      <c r="AO27" s="185" t="s">
        <v>571</v>
      </c>
      <c r="AP27" s="185" t="s">
        <v>571</v>
      </c>
      <c r="AQ27" s="180"/>
      <c r="AR27" s="180"/>
      <c r="AS27" s="183"/>
      <c r="AT27" s="183"/>
      <c r="AU27" s="183"/>
      <c r="AV27" s="183"/>
      <c r="AW27" s="183"/>
      <c r="AX27" s="183"/>
      <c r="AY27" s="184"/>
    </row>
    <row r="28" spans="1:51" s="1" customFormat="1" ht="45">
      <c r="A28" s="64">
        <v>15</v>
      </c>
      <c r="B28" s="188" t="s">
        <v>156</v>
      </c>
      <c r="C28" s="189"/>
      <c r="D28" s="60" t="s">
        <v>157</v>
      </c>
      <c r="E28" s="60" t="s">
        <v>158</v>
      </c>
      <c r="F28" s="60" t="s">
        <v>159</v>
      </c>
      <c r="G28" s="60" t="s">
        <v>160</v>
      </c>
      <c r="H28" s="8"/>
      <c r="I28" s="8">
        <v>2</v>
      </c>
      <c r="J28" s="8"/>
      <c r="K28" s="8"/>
      <c r="L28" s="8"/>
      <c r="M28" s="51">
        <v>1</v>
      </c>
      <c r="N28" s="51"/>
      <c r="O28" s="51"/>
      <c r="P28" s="51"/>
      <c r="Q28" s="51"/>
      <c r="R28" s="51">
        <f t="shared" si="8"/>
        <v>2</v>
      </c>
      <c r="S28" s="35" t="str">
        <f t="shared" si="1"/>
        <v>LR</v>
      </c>
      <c r="T28" s="177" t="s">
        <v>562</v>
      </c>
      <c r="U28" s="197" t="s">
        <v>165</v>
      </c>
      <c r="V28" s="198"/>
      <c r="W28" s="8">
        <v>1</v>
      </c>
      <c r="X28" s="8"/>
      <c r="Y28" s="8"/>
      <c r="Z28" s="8"/>
      <c r="AA28" s="8"/>
      <c r="AB28" s="51">
        <v>1</v>
      </c>
      <c r="AC28" s="51"/>
      <c r="AD28" s="51"/>
      <c r="AE28" s="51"/>
      <c r="AF28" s="51"/>
      <c r="AG28" s="51">
        <f t="shared" si="6"/>
        <v>1</v>
      </c>
      <c r="AH28" s="35" t="str">
        <f t="shared" si="7"/>
        <v>LR</v>
      </c>
      <c r="AI28" s="63" t="s">
        <v>130</v>
      </c>
      <c r="AJ28" s="51" t="s">
        <v>138</v>
      </c>
      <c r="AK28" s="51" t="s">
        <v>135</v>
      </c>
      <c r="AL28" s="60" t="s">
        <v>167</v>
      </c>
      <c r="AN28" s="185" t="s">
        <v>571</v>
      </c>
      <c r="AO28" s="185" t="s">
        <v>571</v>
      </c>
      <c r="AP28" s="185" t="s">
        <v>571</v>
      </c>
      <c r="AQ28" s="180"/>
      <c r="AR28" s="180"/>
      <c r="AS28" s="183"/>
      <c r="AT28" s="183"/>
      <c r="AU28" s="183"/>
      <c r="AV28" s="183"/>
      <c r="AW28" s="183"/>
      <c r="AX28" s="183"/>
      <c r="AY28" s="184"/>
    </row>
    <row r="29" spans="1:51" s="1" customFormat="1" ht="90">
      <c r="A29" s="64">
        <v>16</v>
      </c>
      <c r="B29" s="188" t="s">
        <v>161</v>
      </c>
      <c r="C29" s="189"/>
      <c r="D29" s="60" t="s">
        <v>162</v>
      </c>
      <c r="E29" s="60" t="s">
        <v>163</v>
      </c>
      <c r="F29" s="60" t="s">
        <v>164</v>
      </c>
      <c r="G29" s="60" t="s">
        <v>147</v>
      </c>
      <c r="H29" s="8">
        <v>1</v>
      </c>
      <c r="I29" s="8"/>
      <c r="J29" s="8"/>
      <c r="K29" s="8"/>
      <c r="L29" s="8"/>
      <c r="M29" s="51">
        <v>1</v>
      </c>
      <c r="N29" s="51"/>
      <c r="O29" s="51"/>
      <c r="P29" s="51"/>
      <c r="Q29" s="51"/>
      <c r="R29" s="51">
        <f t="shared" si="8"/>
        <v>1</v>
      </c>
      <c r="S29" s="35" t="str">
        <f t="shared" si="1"/>
        <v>LR</v>
      </c>
      <c r="T29" s="177" t="s">
        <v>562</v>
      </c>
      <c r="U29" s="197" t="s">
        <v>165</v>
      </c>
      <c r="V29" s="198"/>
      <c r="W29" s="8">
        <v>1</v>
      </c>
      <c r="X29" s="8"/>
      <c r="Y29" s="8"/>
      <c r="Z29" s="8"/>
      <c r="AA29" s="8"/>
      <c r="AB29" s="51">
        <v>1</v>
      </c>
      <c r="AC29" s="51"/>
      <c r="AD29" s="51"/>
      <c r="AE29" s="51"/>
      <c r="AF29" s="51"/>
      <c r="AG29" s="51">
        <f t="shared" si="6"/>
        <v>1</v>
      </c>
      <c r="AH29" s="35" t="str">
        <f t="shared" si="7"/>
        <v>LR</v>
      </c>
      <c r="AI29" s="63" t="s">
        <v>130</v>
      </c>
      <c r="AJ29" s="51" t="s">
        <v>138</v>
      </c>
      <c r="AK29" s="51" t="s">
        <v>135</v>
      </c>
      <c r="AL29" s="51"/>
      <c r="AN29" s="185" t="s">
        <v>571</v>
      </c>
      <c r="AO29" s="185" t="s">
        <v>571</v>
      </c>
      <c r="AP29" s="185" t="s">
        <v>571</v>
      </c>
      <c r="AQ29" s="180"/>
      <c r="AR29" s="180"/>
      <c r="AS29" s="183"/>
      <c r="AT29" s="183"/>
      <c r="AU29" s="183"/>
      <c r="AV29" s="183"/>
      <c r="AW29" s="183"/>
      <c r="AX29" s="183"/>
      <c r="AY29" s="184"/>
    </row>
    <row r="30" spans="1:51" s="1" customFormat="1">
      <c r="A30" s="199" t="s">
        <v>68</v>
      </c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200"/>
    </row>
    <row r="31" spans="1:51" s="1" customFormat="1" ht="90">
      <c r="A31" s="64">
        <v>17</v>
      </c>
      <c r="B31" s="188" t="s">
        <v>143</v>
      </c>
      <c r="C31" s="189"/>
      <c r="D31" s="60" t="s">
        <v>168</v>
      </c>
      <c r="E31" s="60" t="s">
        <v>169</v>
      </c>
      <c r="F31" s="60" t="s">
        <v>170</v>
      </c>
      <c r="G31" s="60" t="s">
        <v>147</v>
      </c>
      <c r="H31" s="8"/>
      <c r="I31" s="8"/>
      <c r="J31" s="8">
        <v>3</v>
      </c>
      <c r="K31" s="8"/>
      <c r="L31" s="8"/>
      <c r="M31" s="51">
        <v>1</v>
      </c>
      <c r="N31" s="51"/>
      <c r="O31" s="51"/>
      <c r="P31" s="51"/>
      <c r="Q31" s="51"/>
      <c r="R31" s="51">
        <f t="shared" si="8"/>
        <v>3</v>
      </c>
      <c r="S31" s="35" t="str">
        <f t="shared" si="1"/>
        <v>LR</v>
      </c>
      <c r="T31" s="177" t="s">
        <v>562</v>
      </c>
      <c r="U31" s="214"/>
      <c r="V31" s="214"/>
      <c r="W31" s="8">
        <v>1</v>
      </c>
      <c r="X31" s="8"/>
      <c r="Y31" s="8"/>
      <c r="Z31" s="8"/>
      <c r="AA31" s="8"/>
      <c r="AB31" s="51">
        <v>1</v>
      </c>
      <c r="AC31" s="51"/>
      <c r="AD31" s="51"/>
      <c r="AE31" s="51"/>
      <c r="AF31" s="51"/>
      <c r="AG31" s="51">
        <f t="shared" si="6"/>
        <v>1</v>
      </c>
      <c r="AH31" s="35" t="str">
        <f t="shared" si="7"/>
        <v>LR</v>
      </c>
      <c r="AI31" s="3"/>
      <c r="AJ31" s="3"/>
      <c r="AK31" s="3"/>
      <c r="AL31" s="3"/>
      <c r="AN31" s="185" t="s">
        <v>571</v>
      </c>
      <c r="AO31" s="185" t="s">
        <v>571</v>
      </c>
      <c r="AP31" s="185" t="s">
        <v>571</v>
      </c>
      <c r="AQ31" s="180"/>
      <c r="AR31" s="180"/>
      <c r="AS31" s="180"/>
      <c r="AT31" s="183"/>
      <c r="AU31" s="183"/>
      <c r="AV31" s="183"/>
      <c r="AW31" s="183"/>
      <c r="AX31" s="183"/>
      <c r="AY31" s="184"/>
    </row>
    <row r="32" spans="1:51" s="1" customFormat="1" ht="113.25" customHeight="1">
      <c r="A32" s="64">
        <v>18</v>
      </c>
      <c r="B32" s="188" t="s">
        <v>152</v>
      </c>
      <c r="C32" s="189"/>
      <c r="D32" s="60" t="s">
        <v>171</v>
      </c>
      <c r="E32" s="60" t="s">
        <v>172</v>
      </c>
      <c r="F32" s="60" t="s">
        <v>173</v>
      </c>
      <c r="G32" s="60" t="s">
        <v>147</v>
      </c>
      <c r="H32" s="8"/>
      <c r="I32" s="8">
        <v>2</v>
      </c>
      <c r="J32" s="8"/>
      <c r="K32" s="8"/>
      <c r="L32" s="8"/>
      <c r="M32" s="51">
        <v>1</v>
      </c>
      <c r="N32" s="51"/>
      <c r="O32" s="51"/>
      <c r="P32" s="51"/>
      <c r="Q32" s="51"/>
      <c r="R32" s="51">
        <f t="shared" si="8"/>
        <v>2</v>
      </c>
      <c r="S32" s="35" t="str">
        <f t="shared" si="1"/>
        <v>LR</v>
      </c>
      <c r="T32" s="177" t="s">
        <v>562</v>
      </c>
      <c r="U32" s="214"/>
      <c r="V32" s="214"/>
      <c r="W32" s="8">
        <v>1</v>
      </c>
      <c r="X32" s="8"/>
      <c r="Y32" s="8"/>
      <c r="Z32" s="8"/>
      <c r="AA32" s="8"/>
      <c r="AB32" s="51">
        <v>1</v>
      </c>
      <c r="AC32" s="51"/>
      <c r="AD32" s="51"/>
      <c r="AE32" s="51"/>
      <c r="AF32" s="51"/>
      <c r="AG32" s="51">
        <f t="shared" si="6"/>
        <v>1</v>
      </c>
      <c r="AH32" s="35" t="str">
        <f t="shared" si="7"/>
        <v>LR</v>
      </c>
      <c r="AI32" s="3"/>
      <c r="AJ32" s="3"/>
      <c r="AK32" s="3"/>
      <c r="AL32" s="3"/>
      <c r="AN32" s="185" t="s">
        <v>571</v>
      </c>
      <c r="AO32" s="185" t="s">
        <v>571</v>
      </c>
      <c r="AP32" s="185" t="s">
        <v>571</v>
      </c>
      <c r="AQ32" s="180"/>
      <c r="AR32" s="180"/>
      <c r="AS32" s="183"/>
      <c r="AT32" s="183"/>
      <c r="AU32" s="183"/>
      <c r="AV32" s="183"/>
      <c r="AW32" s="183"/>
      <c r="AX32" s="183"/>
      <c r="AY32" s="184"/>
    </row>
    <row r="33" spans="1:38">
      <c r="A33" s="16"/>
      <c r="B33" s="17"/>
      <c r="C33" s="17"/>
      <c r="D33" s="17"/>
      <c r="E33" s="17"/>
      <c r="F33" s="17"/>
      <c r="G33" s="17"/>
      <c r="H33" s="22"/>
      <c r="I33" s="22"/>
      <c r="J33" s="22"/>
      <c r="K33" s="22"/>
      <c r="L33" s="22"/>
      <c r="M33" s="17"/>
      <c r="N33" s="17"/>
      <c r="O33" s="17"/>
      <c r="P33" s="17"/>
      <c r="Q33" s="17"/>
      <c r="R33" s="17"/>
      <c r="S33" s="17"/>
      <c r="T33" s="176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</row>
    <row r="34" spans="1:38">
      <c r="A34" s="24"/>
      <c r="B34" s="40" t="s">
        <v>32</v>
      </c>
      <c r="C34" s="25"/>
      <c r="D34" s="25"/>
      <c r="E34" s="25"/>
      <c r="F34" s="25"/>
      <c r="G34" s="25"/>
      <c r="H34" s="25"/>
      <c r="I34" s="25"/>
      <c r="J34" s="25"/>
      <c r="L34" s="26"/>
      <c r="M34" s="24"/>
      <c r="N34" s="24"/>
    </row>
    <row r="35" spans="1:38">
      <c r="A35" s="24"/>
      <c r="B35" s="213" t="s">
        <v>33</v>
      </c>
      <c r="C35" s="213"/>
      <c r="D35" s="213"/>
      <c r="E35" s="213"/>
      <c r="F35" s="213"/>
      <c r="G35" s="213"/>
      <c r="H35" s="213"/>
      <c r="I35" s="25"/>
      <c r="J35" s="28" t="s">
        <v>34</v>
      </c>
      <c r="K35" s="28"/>
      <c r="L35" s="26"/>
      <c r="M35" s="24"/>
      <c r="N35" s="24"/>
      <c r="O35" s="23" t="s">
        <v>55</v>
      </c>
    </row>
    <row r="36" spans="1:38" ht="2.25" customHeight="1">
      <c r="A36" s="24"/>
      <c r="B36" s="27"/>
      <c r="C36" s="27"/>
      <c r="D36" s="27"/>
      <c r="E36" s="27"/>
      <c r="F36" s="27"/>
      <c r="G36" s="27"/>
      <c r="H36" s="27"/>
      <c r="I36" s="25"/>
      <c r="J36" s="28"/>
      <c r="K36" s="28"/>
      <c r="L36" s="26"/>
      <c r="M36" s="24"/>
      <c r="N36" s="24"/>
    </row>
    <row r="37" spans="1:38" ht="21" customHeight="1">
      <c r="A37" s="211"/>
      <c r="B37" s="216"/>
      <c r="C37" s="239" t="s">
        <v>56</v>
      </c>
      <c r="D37" s="240"/>
      <c r="E37" s="240"/>
      <c r="F37" s="240"/>
      <c r="G37" s="240"/>
      <c r="H37" s="240"/>
      <c r="I37" s="25"/>
      <c r="J37" s="28"/>
      <c r="K37" s="28"/>
      <c r="L37" s="26"/>
      <c r="M37" s="24"/>
      <c r="N37" s="24"/>
      <c r="S37" s="24"/>
      <c r="U37" s="24"/>
    </row>
    <row r="38" spans="1:38">
      <c r="A38" s="229" t="s">
        <v>43</v>
      </c>
      <c r="B38" s="230"/>
      <c r="C38" s="30"/>
      <c r="D38" s="9">
        <v>1</v>
      </c>
      <c r="E38" s="9">
        <v>2</v>
      </c>
      <c r="F38" s="9">
        <v>3</v>
      </c>
      <c r="G38" s="9">
        <v>4</v>
      </c>
      <c r="H38" s="9">
        <v>5</v>
      </c>
      <c r="I38" s="25"/>
      <c r="J38" s="217" t="s">
        <v>35</v>
      </c>
      <c r="K38" s="218"/>
      <c r="L38" s="219"/>
      <c r="M38" s="31" t="s">
        <v>36</v>
      </c>
      <c r="N38" s="9"/>
      <c r="O38" s="192" t="s">
        <v>27</v>
      </c>
      <c r="P38" s="193"/>
      <c r="Q38" s="193"/>
      <c r="R38" s="193"/>
      <c r="S38" s="193"/>
      <c r="T38" s="193"/>
      <c r="U38" s="193"/>
      <c r="V38" s="194"/>
    </row>
    <row r="39" spans="1:38">
      <c r="A39" s="231"/>
      <c r="B39" s="232"/>
      <c r="C39" s="29">
        <v>1</v>
      </c>
      <c r="D39" s="33">
        <v>1</v>
      </c>
      <c r="E39" s="34">
        <v>2</v>
      </c>
      <c r="F39" s="34">
        <v>3</v>
      </c>
      <c r="G39" s="35">
        <v>4</v>
      </c>
      <c r="H39" s="35">
        <v>5</v>
      </c>
      <c r="I39" s="25"/>
      <c r="J39" s="220" t="s">
        <v>37</v>
      </c>
      <c r="K39" s="221"/>
      <c r="L39" s="222"/>
      <c r="M39" s="31" t="s">
        <v>38</v>
      </c>
      <c r="N39" s="9"/>
      <c r="O39" s="192" t="s">
        <v>28</v>
      </c>
      <c r="P39" s="193"/>
      <c r="Q39" s="193"/>
      <c r="R39" s="193"/>
      <c r="S39" s="193"/>
      <c r="T39" s="193"/>
      <c r="U39" s="193"/>
      <c r="V39" s="194"/>
    </row>
    <row r="40" spans="1:38">
      <c r="A40" s="231"/>
      <c r="B40" s="232"/>
      <c r="C40" s="29">
        <v>2</v>
      </c>
      <c r="D40" s="34">
        <v>2</v>
      </c>
      <c r="E40" s="35">
        <v>4</v>
      </c>
      <c r="F40" s="35">
        <v>6</v>
      </c>
      <c r="G40" s="36">
        <v>8</v>
      </c>
      <c r="H40" s="36">
        <v>10</v>
      </c>
      <c r="I40" s="25"/>
      <c r="J40" s="223" t="s">
        <v>39</v>
      </c>
      <c r="K40" s="224"/>
      <c r="L40" s="225"/>
      <c r="M40" s="31" t="s">
        <v>40</v>
      </c>
      <c r="N40" s="9"/>
      <c r="O40" s="192" t="s">
        <v>29</v>
      </c>
      <c r="P40" s="193"/>
      <c r="Q40" s="193"/>
      <c r="R40" s="193"/>
      <c r="S40" s="193"/>
      <c r="T40" s="193"/>
      <c r="U40" s="193"/>
      <c r="V40" s="194"/>
    </row>
    <row r="41" spans="1:38">
      <c r="A41" s="231"/>
      <c r="B41" s="232"/>
      <c r="C41" s="29">
        <v>3</v>
      </c>
      <c r="D41" s="34">
        <v>3</v>
      </c>
      <c r="E41" s="35">
        <v>6</v>
      </c>
      <c r="F41" s="36">
        <v>9</v>
      </c>
      <c r="G41" s="36">
        <v>11</v>
      </c>
      <c r="H41" s="37">
        <v>15</v>
      </c>
      <c r="I41" s="25"/>
      <c r="J41" s="226" t="s">
        <v>41</v>
      </c>
      <c r="K41" s="227"/>
      <c r="L41" s="228"/>
      <c r="M41" s="38" t="s">
        <v>42</v>
      </c>
      <c r="N41" s="9"/>
      <c r="O41" s="192" t="s">
        <v>30</v>
      </c>
      <c r="P41" s="193"/>
      <c r="Q41" s="193"/>
      <c r="R41" s="193"/>
      <c r="S41" s="193"/>
      <c r="T41" s="193"/>
      <c r="U41" s="193"/>
      <c r="V41" s="194"/>
    </row>
    <row r="42" spans="1:38">
      <c r="A42" s="231"/>
      <c r="B42" s="232"/>
      <c r="C42" s="29">
        <v>4</v>
      </c>
      <c r="D42" s="35">
        <v>4</v>
      </c>
      <c r="E42" s="36">
        <v>8</v>
      </c>
      <c r="F42" s="36">
        <v>11</v>
      </c>
      <c r="G42" s="37">
        <v>15</v>
      </c>
      <c r="H42" s="37">
        <v>20</v>
      </c>
      <c r="I42" s="25"/>
      <c r="J42" s="237" t="s">
        <v>58</v>
      </c>
      <c r="K42" s="237"/>
      <c r="L42" s="238"/>
      <c r="M42" s="235">
        <v>0</v>
      </c>
      <c r="N42" s="236"/>
      <c r="O42" s="192" t="s">
        <v>31</v>
      </c>
      <c r="P42" s="193"/>
      <c r="Q42" s="193"/>
      <c r="R42" s="193"/>
      <c r="S42" s="193"/>
      <c r="T42" s="193"/>
      <c r="U42" s="193"/>
      <c r="V42" s="194"/>
      <c r="W42" s="26"/>
      <c r="X42" s="26"/>
      <c r="Y42" s="26"/>
      <c r="Z42" s="26"/>
      <c r="AA42" s="24"/>
      <c r="AB42" s="24"/>
    </row>
    <row r="43" spans="1:38">
      <c r="A43" s="233"/>
      <c r="B43" s="234"/>
      <c r="C43" s="29">
        <v>5</v>
      </c>
      <c r="D43" s="36">
        <v>5</v>
      </c>
      <c r="E43" s="36">
        <v>10</v>
      </c>
      <c r="F43" s="37">
        <v>15</v>
      </c>
      <c r="G43" s="39">
        <v>20</v>
      </c>
      <c r="H43" s="37">
        <v>25</v>
      </c>
      <c r="I43" s="25"/>
      <c r="J43" s="25"/>
      <c r="L43" s="26"/>
      <c r="M43" s="24"/>
      <c r="N43" s="24"/>
      <c r="S43" s="32"/>
      <c r="T43" s="156"/>
      <c r="U43" s="26"/>
      <c r="V43" s="26"/>
      <c r="W43" s="26"/>
      <c r="X43" s="26"/>
      <c r="Y43" s="26"/>
      <c r="Z43" s="26"/>
      <c r="AA43" s="24"/>
      <c r="AB43" s="24"/>
    </row>
    <row r="44" spans="1:38">
      <c r="A44" s="211"/>
      <c r="B44" s="211"/>
      <c r="I44" s="25"/>
      <c r="J44" s="25"/>
      <c r="L44" s="26"/>
      <c r="M44" s="24"/>
      <c r="N44" s="24"/>
      <c r="S44" s="49"/>
      <c r="T44" s="158"/>
      <c r="U44" s="215"/>
      <c r="V44" s="215"/>
      <c r="W44" s="215"/>
      <c r="X44" s="215"/>
      <c r="Y44" s="215"/>
      <c r="Z44" s="215"/>
      <c r="AA44" s="24"/>
      <c r="AB44" s="24"/>
    </row>
    <row r="45" spans="1:38">
      <c r="A45" s="24"/>
      <c r="B45" s="25"/>
      <c r="C45" s="25"/>
      <c r="D45" s="25"/>
      <c r="E45" s="25"/>
      <c r="F45" s="25"/>
      <c r="G45" s="25"/>
      <c r="H45" s="25"/>
      <c r="I45" s="25"/>
      <c r="J45" s="25"/>
      <c r="L45" s="26"/>
      <c r="M45" s="24"/>
      <c r="N45" s="24"/>
      <c r="S45" s="24"/>
      <c r="U45" s="24"/>
      <c r="V45" s="24"/>
      <c r="W45" s="24"/>
      <c r="X45" s="24"/>
      <c r="Y45" s="24"/>
      <c r="Z45" s="24"/>
      <c r="AA45" s="24"/>
      <c r="AB45" s="24"/>
    </row>
    <row r="46" spans="1:38">
      <c r="A46" s="24"/>
      <c r="B46" s="25" t="s">
        <v>57</v>
      </c>
      <c r="C46" s="25"/>
      <c r="D46" s="25"/>
      <c r="E46" s="25"/>
      <c r="F46" s="25"/>
      <c r="G46" s="25"/>
      <c r="H46" s="25"/>
      <c r="I46" s="25"/>
      <c r="J46" s="25"/>
      <c r="L46" s="26"/>
      <c r="M46" s="24"/>
      <c r="N46" s="24"/>
    </row>
    <row r="47" spans="1:38">
      <c r="A47" s="24"/>
      <c r="B47" s="25">
        <v>1</v>
      </c>
      <c r="C47" s="25" t="s">
        <v>44</v>
      </c>
      <c r="D47" s="25"/>
      <c r="E47" s="25"/>
      <c r="F47" s="25"/>
      <c r="G47" s="25"/>
      <c r="H47" s="25"/>
      <c r="I47" s="25"/>
      <c r="J47" s="25"/>
      <c r="L47" s="26"/>
      <c r="M47" s="24"/>
      <c r="N47" s="24"/>
    </row>
    <row r="48" spans="1:38">
      <c r="A48" s="24"/>
      <c r="B48" s="25">
        <v>2</v>
      </c>
      <c r="C48" s="25" t="s">
        <v>45</v>
      </c>
      <c r="D48" s="25"/>
      <c r="E48" s="25"/>
      <c r="F48" s="25"/>
      <c r="G48" s="25"/>
      <c r="H48" s="25"/>
      <c r="I48" s="25"/>
      <c r="J48" s="25"/>
      <c r="L48" s="26"/>
      <c r="M48" s="24"/>
      <c r="N48" s="24"/>
    </row>
    <row r="49" spans="1:14">
      <c r="A49" s="24"/>
      <c r="B49" s="25">
        <v>3</v>
      </c>
      <c r="C49" s="25" t="s">
        <v>46</v>
      </c>
      <c r="D49" s="25"/>
      <c r="E49" s="25"/>
      <c r="F49" s="25"/>
      <c r="G49" s="25"/>
      <c r="H49" s="25"/>
      <c r="I49" s="25"/>
      <c r="J49" s="25"/>
      <c r="L49" s="26"/>
      <c r="M49" s="24"/>
      <c r="N49" s="24"/>
    </row>
    <row r="50" spans="1:14">
      <c r="A50" s="24"/>
      <c r="B50" s="25">
        <v>4</v>
      </c>
      <c r="C50" s="25" t="s">
        <v>47</v>
      </c>
      <c r="D50" s="25"/>
      <c r="E50" s="25"/>
      <c r="F50" s="25"/>
      <c r="G50" s="25"/>
      <c r="H50" s="25"/>
      <c r="I50" s="25"/>
      <c r="J50" s="25"/>
      <c r="L50" s="26"/>
      <c r="M50" s="24"/>
      <c r="N50" s="24"/>
    </row>
    <row r="51" spans="1:14">
      <c r="A51" s="24"/>
      <c r="B51" s="25">
        <v>5</v>
      </c>
      <c r="C51" s="25" t="s">
        <v>48</v>
      </c>
      <c r="D51" s="25"/>
      <c r="E51" s="25"/>
      <c r="F51" s="25"/>
      <c r="G51" s="25"/>
      <c r="H51" s="25"/>
      <c r="I51" s="25"/>
      <c r="J51" s="25"/>
      <c r="L51" s="26"/>
      <c r="M51" s="24"/>
      <c r="N51" s="24"/>
    </row>
    <row r="52" spans="1:14">
      <c r="A52" s="24"/>
      <c r="B52" s="25"/>
      <c r="C52" s="25"/>
      <c r="D52" s="25"/>
      <c r="E52" s="25"/>
      <c r="F52" s="25"/>
      <c r="G52" s="25"/>
      <c r="H52" s="25"/>
      <c r="I52" s="25"/>
      <c r="J52" s="25"/>
      <c r="L52" s="26"/>
      <c r="M52" s="24"/>
      <c r="N52" s="24"/>
    </row>
    <row r="53" spans="1:14">
      <c r="A53" s="24"/>
      <c r="B53" s="25" t="s">
        <v>49</v>
      </c>
      <c r="C53" s="25"/>
      <c r="D53" s="25"/>
      <c r="E53" s="25"/>
      <c r="F53" s="25"/>
      <c r="G53" s="25"/>
      <c r="H53" s="25"/>
      <c r="I53" s="25"/>
      <c r="J53" s="25"/>
      <c r="L53" s="26"/>
      <c r="M53" s="24"/>
      <c r="N53" s="24"/>
    </row>
    <row r="54" spans="1:14">
      <c r="A54" s="24"/>
      <c r="B54" s="25">
        <v>1</v>
      </c>
      <c r="C54" s="25" t="s">
        <v>50</v>
      </c>
      <c r="D54" s="25"/>
      <c r="E54" s="25"/>
      <c r="F54" s="25"/>
      <c r="G54" s="25"/>
      <c r="H54" s="25"/>
      <c r="I54" s="25"/>
      <c r="J54" s="25"/>
      <c r="L54" s="26"/>
      <c r="M54" s="24"/>
      <c r="N54" s="24"/>
    </row>
    <row r="55" spans="1:14">
      <c r="A55" s="24"/>
      <c r="B55" s="25">
        <v>2</v>
      </c>
      <c r="C55" s="25" t="s">
        <v>51</v>
      </c>
      <c r="D55" s="25"/>
      <c r="E55" s="25"/>
      <c r="F55" s="25"/>
      <c r="G55" s="25"/>
      <c r="H55" s="25"/>
      <c r="I55" s="25"/>
      <c r="J55" s="25"/>
      <c r="L55" s="26"/>
      <c r="M55" s="24"/>
      <c r="N55" s="24"/>
    </row>
    <row r="56" spans="1:14">
      <c r="A56" s="24"/>
      <c r="B56" s="25">
        <v>3</v>
      </c>
      <c r="C56" s="25" t="s">
        <v>52</v>
      </c>
      <c r="D56" s="25"/>
      <c r="E56" s="25"/>
      <c r="F56" s="25"/>
      <c r="G56" s="25"/>
      <c r="H56" s="25"/>
      <c r="I56" s="25"/>
      <c r="J56" s="25"/>
      <c r="L56" s="26"/>
      <c r="M56" s="24"/>
      <c r="N56" s="24"/>
    </row>
    <row r="57" spans="1:14">
      <c r="A57" s="24"/>
      <c r="B57" s="25">
        <v>4</v>
      </c>
      <c r="C57" s="25" t="s">
        <v>53</v>
      </c>
      <c r="D57" s="25"/>
      <c r="E57" s="25"/>
      <c r="F57" s="25"/>
      <c r="G57" s="25"/>
      <c r="H57" s="25"/>
      <c r="I57" s="25"/>
      <c r="J57" s="25"/>
      <c r="L57" s="26"/>
      <c r="M57" s="24"/>
      <c r="N57" s="24"/>
    </row>
    <row r="58" spans="1:14">
      <c r="A58" s="24"/>
      <c r="B58" s="25">
        <v>5</v>
      </c>
      <c r="C58" s="25" t="s">
        <v>54</v>
      </c>
      <c r="D58" s="25"/>
      <c r="E58" s="25"/>
      <c r="F58" s="25"/>
      <c r="G58" s="25"/>
      <c r="H58" s="25"/>
      <c r="I58" s="25"/>
      <c r="J58" s="25"/>
      <c r="L58" s="26"/>
      <c r="M58" s="24"/>
      <c r="N58" s="24"/>
    </row>
  </sheetData>
  <sortState ref="A26:H32">
    <sortCondition descending="1" ref="H26:H31"/>
  </sortState>
  <mergeCells count="89">
    <mergeCell ref="AQ8:AQ10"/>
    <mergeCell ref="AR8:AR10"/>
    <mergeCell ref="AS8:AS10"/>
    <mergeCell ref="AN8:AN10"/>
    <mergeCell ref="AB8:AF8"/>
    <mergeCell ref="AI8:AI10"/>
    <mergeCell ref="AG8:AH9"/>
    <mergeCell ref="AU8:AU10"/>
    <mergeCell ref="AT8:AT10"/>
    <mergeCell ref="AY8:AY10"/>
    <mergeCell ref="AV8:AV10"/>
    <mergeCell ref="AW8:AW10"/>
    <mergeCell ref="AX8:AX10"/>
    <mergeCell ref="W8:AA8"/>
    <mergeCell ref="G8:G10"/>
    <mergeCell ref="H8:L8"/>
    <mergeCell ref="M8:Q8"/>
    <mergeCell ref="B12:C12"/>
    <mergeCell ref="U12:V12"/>
    <mergeCell ref="E8:E10"/>
    <mergeCell ref="F8:F10"/>
    <mergeCell ref="D8:D10"/>
    <mergeCell ref="R8:T9"/>
    <mergeCell ref="U8:V10"/>
    <mergeCell ref="AO8:AO10"/>
    <mergeCell ref="AP8:AP10"/>
    <mergeCell ref="AK8:AK10"/>
    <mergeCell ref="AL8:AL10"/>
    <mergeCell ref="AJ8:AJ10"/>
    <mergeCell ref="U31:V31"/>
    <mergeCell ref="U13:V13"/>
    <mergeCell ref="U44:Z44"/>
    <mergeCell ref="A37:B37"/>
    <mergeCell ref="J38:L38"/>
    <mergeCell ref="J39:L39"/>
    <mergeCell ref="J40:L40"/>
    <mergeCell ref="J41:L41"/>
    <mergeCell ref="A38:B43"/>
    <mergeCell ref="M42:N42"/>
    <mergeCell ref="J42:L42"/>
    <mergeCell ref="C37:H37"/>
    <mergeCell ref="B20:C20"/>
    <mergeCell ref="B21:C21"/>
    <mergeCell ref="U32:V32"/>
    <mergeCell ref="U29:V29"/>
    <mergeCell ref="A1:C3"/>
    <mergeCell ref="A44:B44"/>
    <mergeCell ref="A8:A10"/>
    <mergeCell ref="B8:C10"/>
    <mergeCell ref="B32:C32"/>
    <mergeCell ref="B31:C31"/>
    <mergeCell ref="B13:C13"/>
    <mergeCell ref="B29:C29"/>
    <mergeCell ref="B23:C23"/>
    <mergeCell ref="B35:H35"/>
    <mergeCell ref="F2:AL2"/>
    <mergeCell ref="F3:AL3"/>
    <mergeCell ref="U23:V23"/>
    <mergeCell ref="U25:V25"/>
    <mergeCell ref="A30:AY30"/>
    <mergeCell ref="AC24:AI24"/>
    <mergeCell ref="B26:C26"/>
    <mergeCell ref="B27:C27"/>
    <mergeCell ref="B28:C28"/>
    <mergeCell ref="U26:V26"/>
    <mergeCell ref="U27:V27"/>
    <mergeCell ref="U28:V28"/>
    <mergeCell ref="B25:C25"/>
    <mergeCell ref="O42:V42"/>
    <mergeCell ref="O38:V38"/>
    <mergeCell ref="O39:V39"/>
    <mergeCell ref="O40:V40"/>
    <mergeCell ref="O41:V41"/>
    <mergeCell ref="U20:V20"/>
    <mergeCell ref="U21:V21"/>
    <mergeCell ref="U22:V22"/>
    <mergeCell ref="B14:C14"/>
    <mergeCell ref="B15:C15"/>
    <mergeCell ref="B16:C16"/>
    <mergeCell ref="B17:C17"/>
    <mergeCell ref="U19:V19"/>
    <mergeCell ref="B18:C18"/>
    <mergeCell ref="B19:C19"/>
    <mergeCell ref="U14:V14"/>
    <mergeCell ref="U15:V15"/>
    <mergeCell ref="U16:V16"/>
    <mergeCell ref="U17:V17"/>
    <mergeCell ref="U18:V18"/>
    <mergeCell ref="B22:C22"/>
  </mergeCells>
  <conditionalFormatting sqref="R12:R23 R25:R29 R31:R32 AG12:AG23">
    <cfRule type="cellIs" dxfId="119" priority="71" operator="between">
      <formula>15</formula>
      <formula>25</formula>
    </cfRule>
    <cfRule type="cellIs" dxfId="118" priority="72" operator="between">
      <formula>8</formula>
      <formula>12</formula>
    </cfRule>
    <cfRule type="cellIs" dxfId="117" priority="73" operator="between">
      <formula>4</formula>
      <formula>6</formula>
    </cfRule>
    <cfRule type="cellIs" dxfId="116" priority="74" operator="between">
      <formula>1</formula>
      <formula>3</formula>
    </cfRule>
    <cfRule type="cellIs" dxfId="115" priority="75" operator="equal">
      <formula>0</formula>
    </cfRule>
  </conditionalFormatting>
  <conditionalFormatting sqref="S23 AH12:AH23 S12:T22 S25:T29 S31:T32">
    <cfRule type="containsText" dxfId="114" priority="31" operator="containsText" text="ER">
      <formula>NOT(ISERROR(SEARCH("ER",S12)))</formula>
    </cfRule>
    <cfRule type="containsText" dxfId="113" priority="32" operator="containsText" text="HR">
      <formula>NOT(ISERROR(SEARCH("HR",S12)))</formula>
    </cfRule>
    <cfRule type="containsText" dxfId="112" priority="33" operator="containsText" text="MR">
      <formula>NOT(ISERROR(SEARCH("MR",S12)))</formula>
    </cfRule>
    <cfRule type="containsText" dxfId="111" priority="34" operator="containsText" text="LR">
      <formula>NOT(ISERROR(SEARCH("LR",S12)))</formula>
    </cfRule>
    <cfRule type="containsText" dxfId="110" priority="35" operator="containsText" text="SR">
      <formula>NOT(ISERROR(SEARCH("SR",S12)))</formula>
    </cfRule>
  </conditionalFormatting>
  <conditionalFormatting sqref="AG31:AG32 AG25:AG29">
    <cfRule type="cellIs" dxfId="109" priority="51" operator="between">
      <formula>15</formula>
      <formula>25</formula>
    </cfRule>
    <cfRule type="cellIs" dxfId="108" priority="52" operator="between">
      <formula>8</formula>
      <formula>12</formula>
    </cfRule>
    <cfRule type="cellIs" dxfId="107" priority="53" operator="between">
      <formula>4</formula>
      <formula>6</formula>
    </cfRule>
    <cfRule type="cellIs" dxfId="106" priority="54" operator="between">
      <formula>1</formula>
      <formula>3</formula>
    </cfRule>
    <cfRule type="cellIs" dxfId="105" priority="55" operator="equal">
      <formula>0</formula>
    </cfRule>
  </conditionalFormatting>
  <conditionalFormatting sqref="AH31:AH32 AH25:AH29">
    <cfRule type="containsText" dxfId="104" priority="61" operator="containsText" text="ER">
      <formula>NOT(ISERROR(SEARCH("ER",AH25)))</formula>
    </cfRule>
    <cfRule type="containsText" dxfId="103" priority="62" operator="containsText" text="HR">
      <formula>NOT(ISERROR(SEARCH("HR",AH25)))</formula>
    </cfRule>
    <cfRule type="containsText" dxfId="102" priority="63" operator="containsText" text="MR">
      <formula>NOT(ISERROR(SEARCH("MR",AH25)))</formula>
    </cfRule>
    <cfRule type="containsText" dxfId="101" priority="64" operator="containsText" text="LR">
      <formula>NOT(ISERROR(SEARCH("LR",AH25)))</formula>
    </cfRule>
    <cfRule type="containsText" dxfId="100" priority="65" operator="containsText" text="SR">
      <formula>NOT(ISERROR(SEARCH("SR",AH25)))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15"/>
  <sheetViews>
    <sheetView showGridLines="0" topLeftCell="AL84" zoomScale="85" zoomScaleNormal="85" workbookViewId="0">
      <selection activeCell="AS88" sqref="AS88"/>
    </sheetView>
  </sheetViews>
  <sheetFormatPr defaultRowHeight="15"/>
  <cols>
    <col min="1" max="1" width="5" style="73" customWidth="1"/>
    <col min="2" max="2" width="10.7109375" style="73" customWidth="1"/>
    <col min="3" max="3" width="15.5703125" style="73" customWidth="1"/>
    <col min="4" max="4" width="23.42578125" style="73" bestFit="1" customWidth="1"/>
    <col min="5" max="6" width="15.140625" style="73" customWidth="1"/>
    <col min="7" max="7" width="12" style="73" customWidth="1"/>
    <col min="8" max="8" width="6" style="74" customWidth="1"/>
    <col min="9" max="12" width="5.140625" style="74" customWidth="1"/>
    <col min="13" max="17" width="5.140625" style="73" customWidth="1"/>
    <col min="18" max="18" width="13.140625" style="73" customWidth="1"/>
    <col min="19" max="19" width="10.85546875" style="73" customWidth="1"/>
    <col min="20" max="20" width="10.85546875" style="155" customWidth="1"/>
    <col min="21" max="21" width="13.140625" style="73" customWidth="1"/>
    <col min="22" max="22" width="18" style="73" customWidth="1"/>
    <col min="23" max="32" width="4.42578125" style="73" customWidth="1"/>
    <col min="33" max="33" width="13.140625" style="73" customWidth="1"/>
    <col min="34" max="34" width="13.85546875" style="73" customWidth="1"/>
    <col min="35" max="35" width="18.42578125" style="73" customWidth="1"/>
    <col min="36" max="36" width="15.5703125" style="73" customWidth="1"/>
    <col min="37" max="37" width="24.5703125" style="73" customWidth="1"/>
    <col min="38" max="38" width="20.7109375" style="73" customWidth="1"/>
    <col min="39" max="39" width="2.140625" style="73" customWidth="1"/>
    <col min="40" max="51" width="14.28515625" style="73" customWidth="1"/>
    <col min="52" max="16384" width="9.140625" style="73"/>
  </cols>
  <sheetData>
    <row r="1" spans="1:51" ht="15" customHeight="1">
      <c r="A1" s="202"/>
      <c r="B1" s="203"/>
      <c r="C1" s="204"/>
      <c r="D1" s="122" t="s">
        <v>77</v>
      </c>
      <c r="E1" s="121" t="s">
        <v>80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168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85"/>
    </row>
    <row r="2" spans="1:51" ht="22.5" customHeight="1">
      <c r="A2" s="205"/>
      <c r="B2" s="206"/>
      <c r="C2" s="207"/>
      <c r="D2" s="120" t="s">
        <v>76</v>
      </c>
      <c r="E2" s="182">
        <v>45663</v>
      </c>
      <c r="F2" s="256" t="s">
        <v>20</v>
      </c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</row>
    <row r="3" spans="1:51" ht="30.75" customHeight="1">
      <c r="A3" s="208"/>
      <c r="B3" s="209"/>
      <c r="C3" s="210"/>
      <c r="D3" s="119" t="s">
        <v>78</v>
      </c>
      <c r="E3" s="76" t="s">
        <v>79</v>
      </c>
      <c r="F3" s="258" t="s">
        <v>81</v>
      </c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</row>
    <row r="4" spans="1:51" ht="8.25" customHeight="1">
      <c r="A4" s="93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169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51" s="75" customFormat="1">
      <c r="A5" s="75" t="s">
        <v>21</v>
      </c>
      <c r="C5" s="75" t="s">
        <v>142</v>
      </c>
      <c r="H5" s="75" t="s">
        <v>25</v>
      </c>
      <c r="I5" s="117"/>
      <c r="J5" s="118"/>
      <c r="K5" s="117" t="s">
        <v>176</v>
      </c>
      <c r="L5" s="118"/>
      <c r="T5" s="170"/>
    </row>
    <row r="6" spans="1:51" s="75" customFormat="1">
      <c r="A6" s="75" t="s">
        <v>22</v>
      </c>
      <c r="C6" s="75" t="s">
        <v>176</v>
      </c>
      <c r="H6" s="75" t="s">
        <v>24</v>
      </c>
      <c r="I6" s="117"/>
      <c r="J6" s="118"/>
      <c r="K6" s="117" t="s">
        <v>176</v>
      </c>
      <c r="L6" s="118"/>
      <c r="T6" s="170"/>
    </row>
    <row r="8" spans="1:51" ht="15" customHeight="1">
      <c r="A8" s="212" t="s">
        <v>0</v>
      </c>
      <c r="B8" s="212" t="s">
        <v>23</v>
      </c>
      <c r="C8" s="212"/>
      <c r="D8" s="212" t="s">
        <v>26</v>
      </c>
      <c r="E8" s="245" t="s">
        <v>1</v>
      </c>
      <c r="F8" s="245" t="s">
        <v>2</v>
      </c>
      <c r="G8" s="245" t="s">
        <v>3</v>
      </c>
      <c r="H8" s="246" t="s">
        <v>43</v>
      </c>
      <c r="I8" s="246"/>
      <c r="J8" s="246"/>
      <c r="K8" s="246"/>
      <c r="L8" s="246"/>
      <c r="M8" s="247" t="s">
        <v>56</v>
      </c>
      <c r="N8" s="247"/>
      <c r="O8" s="247"/>
      <c r="P8" s="247"/>
      <c r="Q8" s="247"/>
      <c r="R8" s="250" t="s">
        <v>59</v>
      </c>
      <c r="S8" s="251"/>
      <c r="T8" s="252"/>
      <c r="U8" s="212" t="s">
        <v>14</v>
      </c>
      <c r="V8" s="212"/>
      <c r="W8" s="246" t="s">
        <v>43</v>
      </c>
      <c r="X8" s="246"/>
      <c r="Y8" s="246"/>
      <c r="Z8" s="246"/>
      <c r="AA8" s="246"/>
      <c r="AB8" s="247" t="s">
        <v>56</v>
      </c>
      <c r="AC8" s="247"/>
      <c r="AD8" s="247"/>
      <c r="AE8" s="247"/>
      <c r="AF8" s="247"/>
      <c r="AG8" s="212" t="s">
        <v>15</v>
      </c>
      <c r="AH8" s="212"/>
      <c r="AI8" s="244" t="s">
        <v>16</v>
      </c>
      <c r="AJ8" s="244" t="s">
        <v>17</v>
      </c>
      <c r="AK8" s="244" t="s">
        <v>18</v>
      </c>
      <c r="AL8" s="245" t="s">
        <v>19</v>
      </c>
      <c r="AN8" s="241" t="s">
        <v>62</v>
      </c>
      <c r="AO8" s="241" t="s">
        <v>63</v>
      </c>
      <c r="AP8" s="241" t="s">
        <v>64</v>
      </c>
      <c r="AQ8" s="241" t="s">
        <v>65</v>
      </c>
      <c r="AR8" s="241" t="s">
        <v>66</v>
      </c>
      <c r="AS8" s="241" t="s">
        <v>67</v>
      </c>
      <c r="AT8" s="241" t="s">
        <v>69</v>
      </c>
      <c r="AU8" s="241" t="s">
        <v>70</v>
      </c>
      <c r="AV8" s="241" t="s">
        <v>71</v>
      </c>
      <c r="AW8" s="241" t="s">
        <v>72</v>
      </c>
      <c r="AX8" s="241" t="s">
        <v>73</v>
      </c>
      <c r="AY8" s="241" t="s">
        <v>74</v>
      </c>
    </row>
    <row r="9" spans="1:51" ht="63.75">
      <c r="A9" s="212"/>
      <c r="B9" s="212"/>
      <c r="C9" s="212"/>
      <c r="D9" s="212"/>
      <c r="E9" s="245"/>
      <c r="F9" s="245"/>
      <c r="G9" s="245"/>
      <c r="H9" s="79" t="s">
        <v>4</v>
      </c>
      <c r="I9" s="79" t="s">
        <v>5</v>
      </c>
      <c r="J9" s="79" t="s">
        <v>6</v>
      </c>
      <c r="K9" s="79" t="s">
        <v>7</v>
      </c>
      <c r="L9" s="79" t="s">
        <v>8</v>
      </c>
      <c r="M9" s="77" t="s">
        <v>9</v>
      </c>
      <c r="N9" s="77" t="s">
        <v>10</v>
      </c>
      <c r="O9" s="77" t="s">
        <v>11</v>
      </c>
      <c r="P9" s="77" t="s">
        <v>12</v>
      </c>
      <c r="Q9" s="77" t="s">
        <v>13</v>
      </c>
      <c r="R9" s="253"/>
      <c r="S9" s="254"/>
      <c r="T9" s="255"/>
      <c r="U9" s="212"/>
      <c r="V9" s="212"/>
      <c r="W9" s="79" t="s">
        <v>4</v>
      </c>
      <c r="X9" s="79" t="s">
        <v>5</v>
      </c>
      <c r="Y9" s="79" t="s">
        <v>6</v>
      </c>
      <c r="Z9" s="79" t="s">
        <v>7</v>
      </c>
      <c r="AA9" s="79" t="s">
        <v>8</v>
      </c>
      <c r="AB9" s="77" t="s">
        <v>9</v>
      </c>
      <c r="AC9" s="77" t="s">
        <v>10</v>
      </c>
      <c r="AD9" s="77" t="s">
        <v>11</v>
      </c>
      <c r="AE9" s="77" t="s">
        <v>12</v>
      </c>
      <c r="AF9" s="77" t="s">
        <v>13</v>
      </c>
      <c r="AG9" s="212"/>
      <c r="AH9" s="212"/>
      <c r="AI9" s="244"/>
      <c r="AJ9" s="244"/>
      <c r="AK9" s="244"/>
      <c r="AL9" s="245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</row>
    <row r="10" spans="1:51" ht="60">
      <c r="A10" s="212"/>
      <c r="B10" s="212"/>
      <c r="C10" s="212"/>
      <c r="D10" s="212"/>
      <c r="E10" s="245"/>
      <c r="F10" s="245"/>
      <c r="G10" s="245"/>
      <c r="H10" s="116">
        <v>1</v>
      </c>
      <c r="I10" s="116">
        <v>2</v>
      </c>
      <c r="J10" s="116">
        <v>3</v>
      </c>
      <c r="K10" s="116">
        <v>4</v>
      </c>
      <c r="L10" s="116">
        <v>5</v>
      </c>
      <c r="M10" s="115">
        <v>1</v>
      </c>
      <c r="N10" s="115">
        <v>2</v>
      </c>
      <c r="O10" s="115">
        <v>3</v>
      </c>
      <c r="P10" s="115">
        <v>4</v>
      </c>
      <c r="Q10" s="115">
        <v>5</v>
      </c>
      <c r="R10" s="95" t="s">
        <v>75</v>
      </c>
      <c r="S10" s="95" t="s">
        <v>34</v>
      </c>
      <c r="T10" s="171" t="s">
        <v>560</v>
      </c>
      <c r="U10" s="212"/>
      <c r="V10" s="212"/>
      <c r="W10" s="116">
        <v>1</v>
      </c>
      <c r="X10" s="116">
        <v>2</v>
      </c>
      <c r="Y10" s="116">
        <v>3</v>
      </c>
      <c r="Z10" s="116">
        <v>4</v>
      </c>
      <c r="AA10" s="116">
        <v>5</v>
      </c>
      <c r="AB10" s="115">
        <v>1</v>
      </c>
      <c r="AC10" s="115">
        <v>2</v>
      </c>
      <c r="AD10" s="115">
        <v>3</v>
      </c>
      <c r="AE10" s="115">
        <v>4</v>
      </c>
      <c r="AF10" s="115">
        <v>5</v>
      </c>
      <c r="AG10" s="95" t="s">
        <v>75</v>
      </c>
      <c r="AH10" s="95" t="s">
        <v>34</v>
      </c>
      <c r="AI10" s="244"/>
      <c r="AJ10" s="244"/>
      <c r="AK10" s="244"/>
      <c r="AL10" s="245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</row>
    <row r="11" spans="1:51">
      <c r="A11" s="94" t="s">
        <v>61</v>
      </c>
      <c r="B11" s="86"/>
      <c r="C11" s="86"/>
      <c r="D11" s="86"/>
      <c r="E11" s="87"/>
      <c r="F11" s="87"/>
      <c r="G11" s="87"/>
      <c r="H11" s="88"/>
      <c r="I11" s="88"/>
      <c r="J11" s="88"/>
      <c r="K11" s="88"/>
      <c r="L11" s="88"/>
      <c r="M11" s="86"/>
      <c r="N11" s="86"/>
      <c r="O11" s="86"/>
      <c r="P11" s="86"/>
      <c r="Q11" s="86"/>
      <c r="R11" s="86"/>
      <c r="S11" s="87"/>
      <c r="T11" s="172"/>
      <c r="U11" s="86"/>
      <c r="V11" s="86"/>
      <c r="W11" s="88"/>
      <c r="X11" s="88"/>
      <c r="Y11" s="88"/>
      <c r="Z11" s="88"/>
      <c r="AA11" s="88"/>
      <c r="AB11" s="86"/>
      <c r="AC11" s="86"/>
      <c r="AD11" s="86"/>
      <c r="AE11" s="86"/>
      <c r="AF11" s="86"/>
      <c r="AG11" s="86"/>
      <c r="AH11" s="87"/>
      <c r="AI11" s="89"/>
      <c r="AJ11" s="84"/>
      <c r="AK11" s="84"/>
      <c r="AL11" s="95"/>
    </row>
    <row r="12" spans="1:51">
      <c r="A12" s="131" t="s">
        <v>177</v>
      </c>
      <c r="B12" s="132"/>
      <c r="C12" s="132"/>
      <c r="D12" s="132"/>
      <c r="E12" s="126"/>
      <c r="F12" s="126"/>
      <c r="G12" s="126"/>
      <c r="H12" s="127"/>
      <c r="I12" s="127"/>
      <c r="J12" s="127"/>
      <c r="K12" s="127"/>
      <c r="L12" s="127"/>
      <c r="M12" s="125"/>
      <c r="N12" s="125"/>
      <c r="O12" s="125"/>
      <c r="P12" s="125"/>
      <c r="Q12" s="125"/>
      <c r="R12" s="133"/>
      <c r="S12" s="87"/>
      <c r="T12" s="172"/>
      <c r="U12" s="86"/>
      <c r="V12" s="86"/>
      <c r="W12" s="127"/>
      <c r="X12" s="128"/>
      <c r="Y12" s="128"/>
      <c r="Z12" s="128"/>
      <c r="AA12" s="128"/>
      <c r="AB12" s="124"/>
      <c r="AC12" s="124"/>
      <c r="AD12" s="124"/>
      <c r="AE12" s="124"/>
      <c r="AF12" s="124"/>
      <c r="AG12" s="86"/>
      <c r="AH12" s="87"/>
      <c r="AI12" s="129"/>
      <c r="AJ12" s="130"/>
      <c r="AK12" s="130"/>
      <c r="AL12" s="95"/>
    </row>
    <row r="13" spans="1:51" s="74" customFormat="1" ht="60" customHeight="1">
      <c r="A13" s="76">
        <v>1</v>
      </c>
      <c r="B13" s="191" t="s">
        <v>178</v>
      </c>
      <c r="C13" s="191"/>
      <c r="D13" s="61" t="s">
        <v>179</v>
      </c>
      <c r="E13" s="61" t="s">
        <v>180</v>
      </c>
      <c r="F13" s="61" t="s">
        <v>181</v>
      </c>
      <c r="G13" s="61" t="s">
        <v>182</v>
      </c>
      <c r="H13" s="81"/>
      <c r="I13" s="81"/>
      <c r="J13" s="81">
        <v>3</v>
      </c>
      <c r="K13" s="81"/>
      <c r="L13" s="81"/>
      <c r="M13" s="76"/>
      <c r="N13" s="76">
        <v>2</v>
      </c>
      <c r="O13" s="76"/>
      <c r="P13" s="76"/>
      <c r="Q13" s="76"/>
      <c r="R13" s="76">
        <f>(SUM(H13:L13))*(SUM(M13:Q13))</f>
        <v>6</v>
      </c>
      <c r="S13" s="109" t="str">
        <f>IF(R13=0,"SR",IF(AND(R13&gt;=1,R13&lt;=3),"LR",IF(AND(R13&gt;=4,R13&lt;=6),"MR",IF(AND(R13&gt;=8,R13&lt;=12),"HR","ER"))))</f>
        <v>MR</v>
      </c>
      <c r="T13" s="162" t="s">
        <v>563</v>
      </c>
      <c r="U13" s="137" t="s">
        <v>235</v>
      </c>
      <c r="V13" s="76"/>
      <c r="W13" s="76"/>
      <c r="X13" s="76"/>
      <c r="Y13" s="76">
        <v>3</v>
      </c>
      <c r="Z13" s="76"/>
      <c r="AA13" s="76"/>
      <c r="AB13" s="76">
        <v>1</v>
      </c>
      <c r="AC13" s="76"/>
      <c r="AD13" s="76"/>
      <c r="AE13" s="76"/>
      <c r="AF13" s="76"/>
      <c r="AG13" s="76">
        <f>(SUM(W13:AA13))*(SUM(AB13:AF13))</f>
        <v>3</v>
      </c>
      <c r="AH13" s="109" t="str">
        <f>IF(AG13=0,"SR",IF(AND(AG13&gt;=1,AG13&lt;=3),"LR",IF(AND(AG13&gt;=4,AG13&lt;=6),"MR",IF(AND(AG13&gt;=8,AG13&lt;=12),"HR","ER"))))</f>
        <v>LR</v>
      </c>
      <c r="AI13" s="61" t="s">
        <v>247</v>
      </c>
      <c r="AJ13" s="76" t="s">
        <v>248</v>
      </c>
      <c r="AK13" s="76" t="s">
        <v>132</v>
      </c>
      <c r="AL13" s="76" t="s">
        <v>249</v>
      </c>
      <c r="AN13" s="76" t="s">
        <v>570</v>
      </c>
      <c r="AO13" s="185" t="s">
        <v>570</v>
      </c>
      <c r="AP13" s="185" t="s">
        <v>570</v>
      </c>
      <c r="AQ13" s="180"/>
      <c r="AR13" s="180"/>
      <c r="AS13" s="180"/>
      <c r="AT13" s="183"/>
      <c r="AU13" s="183"/>
      <c r="AV13" s="183"/>
      <c r="AW13" s="183"/>
      <c r="AX13" s="183"/>
      <c r="AY13" s="184"/>
    </row>
    <row r="14" spans="1:51" s="74" customFormat="1" ht="90">
      <c r="A14" s="76">
        <v>2</v>
      </c>
      <c r="B14" s="188" t="s">
        <v>183</v>
      </c>
      <c r="C14" s="189"/>
      <c r="D14" s="61" t="s">
        <v>184</v>
      </c>
      <c r="E14" s="61" t="s">
        <v>185</v>
      </c>
      <c r="F14" s="61" t="s">
        <v>186</v>
      </c>
      <c r="G14" s="61" t="s">
        <v>187</v>
      </c>
      <c r="H14" s="81"/>
      <c r="I14" s="81"/>
      <c r="J14" s="81">
        <v>3</v>
      </c>
      <c r="K14" s="81"/>
      <c r="L14" s="81"/>
      <c r="M14" s="76"/>
      <c r="N14" s="76">
        <v>2</v>
      </c>
      <c r="O14" s="76"/>
      <c r="P14" s="76"/>
      <c r="Q14" s="76"/>
      <c r="R14" s="76">
        <f t="shared" ref="R14:R28" si="0">(SUM(H14:L14))*(SUM(M14:Q14))</f>
        <v>6</v>
      </c>
      <c r="S14" s="109" t="str">
        <f t="shared" ref="S14:S30" si="1">IF(R14=0,"SR",IF(AND(R14&gt;=1,R14&lt;=3),"LR",IF(AND(R14&gt;=4,R14&lt;=6),"MR",IF(AND(R14&gt;=8,R14&lt;=12),"HR","ER"))))</f>
        <v>MR</v>
      </c>
      <c r="T14" s="162" t="s">
        <v>563</v>
      </c>
      <c r="U14" s="191" t="s">
        <v>236</v>
      </c>
      <c r="V14" s="191"/>
      <c r="W14" s="76"/>
      <c r="X14" s="76">
        <v>2</v>
      </c>
      <c r="Y14" s="76"/>
      <c r="Z14" s="76"/>
      <c r="AA14" s="76"/>
      <c r="AB14" s="76">
        <v>1</v>
      </c>
      <c r="AC14" s="76"/>
      <c r="AD14" s="76"/>
      <c r="AE14" s="76"/>
      <c r="AF14" s="76"/>
      <c r="AG14" s="76">
        <f t="shared" ref="AG14:AG22" si="2">(SUM(W14:AA14))*(SUM(AB14:AF14))</f>
        <v>2</v>
      </c>
      <c r="AH14" s="109" t="str">
        <f t="shared" ref="AH14:AH22" si="3">IF(AG14=0,"SR",IF(AND(AG14&gt;=1,AG14&lt;=3),"LR",IF(AND(AG14&gt;=4,AG14&lt;=6),"MR",IF(AND(AG14&gt;=8,AG14&lt;=12),"HR","ER"))))</f>
        <v>LR</v>
      </c>
      <c r="AI14" s="61" t="s">
        <v>247</v>
      </c>
      <c r="AJ14" s="76" t="s">
        <v>248</v>
      </c>
      <c r="AK14" s="76" t="s">
        <v>132</v>
      </c>
      <c r="AL14" s="83" t="s">
        <v>250</v>
      </c>
      <c r="AN14" s="180" t="s">
        <v>570</v>
      </c>
      <c r="AO14" s="185" t="s">
        <v>570</v>
      </c>
      <c r="AP14" s="185" t="s">
        <v>570</v>
      </c>
      <c r="AQ14" s="180"/>
      <c r="AR14" s="180"/>
      <c r="AS14" s="180"/>
      <c r="AT14" s="183"/>
      <c r="AU14" s="183"/>
      <c r="AV14" s="183"/>
      <c r="AW14" s="183"/>
      <c r="AX14" s="183"/>
      <c r="AY14" s="184"/>
    </row>
    <row r="15" spans="1:51" s="74" customFormat="1" ht="60" customHeight="1">
      <c r="A15" s="76">
        <v>3</v>
      </c>
      <c r="B15" s="188" t="s">
        <v>188</v>
      </c>
      <c r="C15" s="189"/>
      <c r="D15" s="61" t="s">
        <v>189</v>
      </c>
      <c r="E15" s="61" t="s">
        <v>190</v>
      </c>
      <c r="F15" s="61" t="s">
        <v>191</v>
      </c>
      <c r="G15" s="61" t="s">
        <v>182</v>
      </c>
      <c r="H15" s="81"/>
      <c r="I15" s="81"/>
      <c r="J15" s="81">
        <v>3</v>
      </c>
      <c r="K15" s="81"/>
      <c r="L15" s="81"/>
      <c r="M15" s="76"/>
      <c r="N15" s="76">
        <v>2</v>
      </c>
      <c r="O15" s="76"/>
      <c r="P15" s="76"/>
      <c r="Q15" s="76"/>
      <c r="R15" s="76">
        <f t="shared" si="0"/>
        <v>6</v>
      </c>
      <c r="S15" s="109" t="str">
        <f t="shared" si="1"/>
        <v>MR</v>
      </c>
      <c r="T15" s="162" t="s">
        <v>563</v>
      </c>
      <c r="U15" s="191" t="s">
        <v>237</v>
      </c>
      <c r="V15" s="191"/>
      <c r="W15" s="76"/>
      <c r="X15" s="76">
        <v>2</v>
      </c>
      <c r="Y15" s="76"/>
      <c r="Z15" s="76"/>
      <c r="AA15" s="76"/>
      <c r="AB15" s="76">
        <v>1</v>
      </c>
      <c r="AC15" s="76"/>
      <c r="AD15" s="76"/>
      <c r="AE15" s="76"/>
      <c r="AF15" s="76"/>
      <c r="AG15" s="76">
        <f t="shared" si="2"/>
        <v>2</v>
      </c>
      <c r="AH15" s="109" t="str">
        <f t="shared" si="3"/>
        <v>LR</v>
      </c>
      <c r="AI15" s="61" t="s">
        <v>247</v>
      </c>
      <c r="AJ15" s="76" t="s">
        <v>248</v>
      </c>
      <c r="AK15" s="76" t="s">
        <v>132</v>
      </c>
      <c r="AL15" s="83" t="s">
        <v>251</v>
      </c>
      <c r="AN15" s="180" t="s">
        <v>570</v>
      </c>
      <c r="AO15" s="185" t="s">
        <v>570</v>
      </c>
      <c r="AP15" s="185" t="s">
        <v>570</v>
      </c>
      <c r="AQ15" s="180"/>
      <c r="AR15" s="180"/>
      <c r="AS15" s="183"/>
      <c r="AT15" s="183"/>
      <c r="AU15" s="183"/>
      <c r="AV15" s="183"/>
      <c r="AW15" s="183"/>
      <c r="AX15" s="183"/>
      <c r="AY15" s="184"/>
    </row>
    <row r="16" spans="1:51" s="74" customFormat="1" ht="24.75" customHeight="1">
      <c r="A16" s="260" t="s">
        <v>192</v>
      </c>
      <c r="B16" s="261"/>
      <c r="C16" s="261"/>
      <c r="D16" s="262"/>
      <c r="E16" s="61"/>
      <c r="F16" s="61"/>
      <c r="G16" s="61"/>
      <c r="H16" s="81"/>
      <c r="I16" s="81"/>
      <c r="J16" s="81"/>
      <c r="K16" s="81"/>
      <c r="L16" s="81"/>
      <c r="M16" s="76"/>
      <c r="N16" s="76"/>
      <c r="O16" s="76"/>
      <c r="P16" s="76"/>
      <c r="Q16" s="76"/>
      <c r="R16" s="76"/>
      <c r="S16" s="109"/>
      <c r="T16" s="173"/>
      <c r="U16" s="56"/>
      <c r="V16" s="57"/>
      <c r="W16" s="68"/>
      <c r="X16" s="81"/>
      <c r="Y16" s="81"/>
      <c r="Z16" s="81"/>
      <c r="AA16" s="81"/>
      <c r="AB16" s="76"/>
      <c r="AC16" s="76"/>
      <c r="AD16" s="76"/>
      <c r="AE16" s="76"/>
      <c r="AF16" s="76"/>
      <c r="AG16" s="76"/>
      <c r="AH16" s="109"/>
      <c r="AI16" s="63"/>
      <c r="AJ16" s="76"/>
      <c r="AK16" s="76"/>
      <c r="AL16" s="76"/>
      <c r="AN16" s="76"/>
      <c r="AO16" s="185"/>
      <c r="AP16" s="185"/>
      <c r="AQ16" s="76"/>
      <c r="AR16" s="76"/>
      <c r="AS16" s="183"/>
      <c r="AT16" s="183"/>
      <c r="AU16" s="183"/>
      <c r="AV16" s="183"/>
      <c r="AW16" s="183"/>
      <c r="AX16" s="183"/>
      <c r="AY16" s="184"/>
    </row>
    <row r="17" spans="1:51" s="74" customFormat="1" ht="60" customHeight="1">
      <c r="A17" s="78">
        <v>1</v>
      </c>
      <c r="B17" s="188" t="s">
        <v>193</v>
      </c>
      <c r="C17" s="189"/>
      <c r="D17" s="54" t="s">
        <v>194</v>
      </c>
      <c r="E17" s="54" t="s">
        <v>195</v>
      </c>
      <c r="F17" s="54" t="s">
        <v>196</v>
      </c>
      <c r="G17" s="61" t="s">
        <v>197</v>
      </c>
      <c r="H17" s="80"/>
      <c r="I17" s="80">
        <v>2</v>
      </c>
      <c r="J17" s="80"/>
      <c r="K17" s="80"/>
      <c r="L17" s="80"/>
      <c r="M17" s="78"/>
      <c r="N17" s="78">
        <v>2</v>
      </c>
      <c r="O17" s="78"/>
      <c r="P17" s="78"/>
      <c r="Q17" s="78"/>
      <c r="R17" s="76">
        <f t="shared" si="0"/>
        <v>4</v>
      </c>
      <c r="S17" s="109" t="str">
        <f t="shared" si="1"/>
        <v>MR</v>
      </c>
      <c r="T17" s="162" t="s">
        <v>563</v>
      </c>
      <c r="U17" s="191" t="s">
        <v>238</v>
      </c>
      <c r="V17" s="191"/>
      <c r="W17" s="76">
        <v>1</v>
      </c>
      <c r="X17" s="76"/>
      <c r="Y17" s="76"/>
      <c r="Z17" s="76"/>
      <c r="AA17" s="76"/>
      <c r="AB17" s="76">
        <v>1</v>
      </c>
      <c r="AC17" s="76"/>
      <c r="AD17" s="76"/>
      <c r="AE17" s="76"/>
      <c r="AF17" s="76"/>
      <c r="AG17" s="76">
        <f t="shared" si="2"/>
        <v>1</v>
      </c>
      <c r="AH17" s="109" t="str">
        <f t="shared" si="3"/>
        <v>LR</v>
      </c>
      <c r="AI17" s="61" t="s">
        <v>247</v>
      </c>
      <c r="AJ17" s="76" t="s">
        <v>248</v>
      </c>
      <c r="AK17" s="76" t="s">
        <v>135</v>
      </c>
      <c r="AL17" s="76"/>
      <c r="AN17" s="180" t="s">
        <v>570</v>
      </c>
      <c r="AO17" s="185" t="s">
        <v>570</v>
      </c>
      <c r="AP17" s="185" t="s">
        <v>570</v>
      </c>
      <c r="AQ17" s="180"/>
      <c r="AR17" s="180"/>
      <c r="AS17" s="183"/>
      <c r="AT17" s="183"/>
      <c r="AU17" s="183"/>
      <c r="AV17" s="183"/>
      <c r="AW17" s="183"/>
      <c r="AX17" s="183"/>
      <c r="AY17" s="184"/>
    </row>
    <row r="18" spans="1:51" s="74" customFormat="1" ht="60" customHeight="1">
      <c r="A18" s="76">
        <v>2</v>
      </c>
      <c r="B18" s="188" t="s">
        <v>198</v>
      </c>
      <c r="C18" s="189"/>
      <c r="D18" s="61" t="s">
        <v>199</v>
      </c>
      <c r="E18" s="61" t="s">
        <v>200</v>
      </c>
      <c r="F18" s="61" t="s">
        <v>201</v>
      </c>
      <c r="G18" s="61" t="s">
        <v>182</v>
      </c>
      <c r="H18" s="81"/>
      <c r="I18" s="81">
        <v>2</v>
      </c>
      <c r="J18" s="81"/>
      <c r="K18" s="81"/>
      <c r="L18" s="81"/>
      <c r="M18" s="76"/>
      <c r="N18" s="76">
        <v>2</v>
      </c>
      <c r="O18" s="76"/>
      <c r="P18" s="76"/>
      <c r="Q18" s="76"/>
      <c r="R18" s="76">
        <f t="shared" si="0"/>
        <v>4</v>
      </c>
      <c r="S18" s="109" t="str">
        <f t="shared" si="1"/>
        <v>MR</v>
      </c>
      <c r="T18" s="162" t="s">
        <v>563</v>
      </c>
      <c r="U18" s="191" t="s">
        <v>239</v>
      </c>
      <c r="V18" s="191"/>
      <c r="W18" s="76">
        <v>1</v>
      </c>
      <c r="X18" s="76"/>
      <c r="Y18" s="76"/>
      <c r="Z18" s="76"/>
      <c r="AA18" s="76"/>
      <c r="AB18" s="76">
        <v>1</v>
      </c>
      <c r="AC18" s="76"/>
      <c r="AD18" s="76"/>
      <c r="AE18" s="76"/>
      <c r="AF18" s="76"/>
      <c r="AG18" s="76">
        <f t="shared" si="2"/>
        <v>1</v>
      </c>
      <c r="AH18" s="109" t="str">
        <f t="shared" si="3"/>
        <v>LR</v>
      </c>
      <c r="AI18" s="61" t="s">
        <v>247</v>
      </c>
      <c r="AJ18" s="76" t="s">
        <v>248</v>
      </c>
      <c r="AK18" s="76" t="s">
        <v>132</v>
      </c>
      <c r="AL18" s="76" t="s">
        <v>251</v>
      </c>
      <c r="AN18" s="180" t="s">
        <v>570</v>
      </c>
      <c r="AO18" s="185" t="s">
        <v>570</v>
      </c>
      <c r="AP18" s="185" t="s">
        <v>570</v>
      </c>
      <c r="AQ18" s="180"/>
      <c r="AR18" s="180"/>
      <c r="AS18" s="183"/>
      <c r="AT18" s="183"/>
      <c r="AU18" s="183"/>
      <c r="AV18" s="183"/>
      <c r="AW18" s="183"/>
      <c r="AX18" s="183"/>
      <c r="AY18" s="184"/>
    </row>
    <row r="19" spans="1:51" s="74" customFormat="1" ht="60" customHeight="1">
      <c r="A19" s="76">
        <v>3</v>
      </c>
      <c r="B19" s="188" t="s">
        <v>202</v>
      </c>
      <c r="C19" s="189"/>
      <c r="D19" s="61" t="s">
        <v>203</v>
      </c>
      <c r="E19" s="61" t="s">
        <v>204</v>
      </c>
      <c r="F19" s="61" t="s">
        <v>205</v>
      </c>
      <c r="G19" s="61" t="s">
        <v>197</v>
      </c>
      <c r="H19" s="81"/>
      <c r="I19" s="81">
        <v>2</v>
      </c>
      <c r="J19" s="81"/>
      <c r="K19" s="81"/>
      <c r="L19" s="81"/>
      <c r="M19" s="76"/>
      <c r="N19" s="76">
        <v>2</v>
      </c>
      <c r="O19" s="76"/>
      <c r="P19" s="76"/>
      <c r="Q19" s="76"/>
      <c r="R19" s="76">
        <f t="shared" si="0"/>
        <v>4</v>
      </c>
      <c r="S19" s="109" t="str">
        <f t="shared" si="1"/>
        <v>MR</v>
      </c>
      <c r="T19" s="162" t="s">
        <v>563</v>
      </c>
      <c r="U19" s="191" t="s">
        <v>238</v>
      </c>
      <c r="V19" s="191"/>
      <c r="W19" s="76">
        <v>1</v>
      </c>
      <c r="X19" s="76"/>
      <c r="Y19" s="76"/>
      <c r="Z19" s="76"/>
      <c r="AA19" s="76"/>
      <c r="AB19" s="76">
        <v>1</v>
      </c>
      <c r="AC19" s="76"/>
      <c r="AD19" s="76"/>
      <c r="AE19" s="76"/>
      <c r="AF19" s="76"/>
      <c r="AG19" s="76">
        <f t="shared" si="2"/>
        <v>1</v>
      </c>
      <c r="AH19" s="109" t="str">
        <f t="shared" si="3"/>
        <v>LR</v>
      </c>
      <c r="AI19" s="61" t="s">
        <v>247</v>
      </c>
      <c r="AJ19" s="76" t="s">
        <v>248</v>
      </c>
      <c r="AK19" s="76" t="s">
        <v>135</v>
      </c>
      <c r="AL19" s="76"/>
      <c r="AN19" s="180" t="s">
        <v>570</v>
      </c>
      <c r="AO19" s="185" t="s">
        <v>570</v>
      </c>
      <c r="AP19" s="185" t="s">
        <v>570</v>
      </c>
      <c r="AQ19" s="180"/>
      <c r="AR19" s="180"/>
      <c r="AS19" s="183"/>
      <c r="AT19" s="183"/>
      <c r="AU19" s="183"/>
      <c r="AV19" s="183"/>
      <c r="AW19" s="183"/>
      <c r="AX19" s="183"/>
      <c r="AY19" s="184"/>
    </row>
    <row r="20" spans="1:51" s="74" customFormat="1" ht="75" customHeight="1">
      <c r="A20" s="76">
        <v>4</v>
      </c>
      <c r="B20" s="188" t="s">
        <v>206</v>
      </c>
      <c r="C20" s="190"/>
      <c r="D20" s="61" t="s">
        <v>207</v>
      </c>
      <c r="E20" s="61" t="s">
        <v>185</v>
      </c>
      <c r="F20" s="61" t="s">
        <v>186</v>
      </c>
      <c r="G20" s="61" t="s">
        <v>197</v>
      </c>
      <c r="H20" s="81"/>
      <c r="I20" s="81"/>
      <c r="J20" s="81">
        <v>3</v>
      </c>
      <c r="K20" s="81"/>
      <c r="L20" s="81"/>
      <c r="M20" s="76"/>
      <c r="N20" s="76">
        <v>2</v>
      </c>
      <c r="O20" s="76"/>
      <c r="P20" s="76"/>
      <c r="Q20" s="76"/>
      <c r="R20" s="76">
        <f t="shared" si="0"/>
        <v>6</v>
      </c>
      <c r="S20" s="109" t="str">
        <f t="shared" si="1"/>
        <v>MR</v>
      </c>
      <c r="T20" s="162" t="s">
        <v>563</v>
      </c>
      <c r="U20" s="191" t="s">
        <v>236</v>
      </c>
      <c r="V20" s="191"/>
      <c r="W20" s="76"/>
      <c r="X20" s="76">
        <v>2</v>
      </c>
      <c r="Y20" s="76"/>
      <c r="Z20" s="76"/>
      <c r="AA20" s="76"/>
      <c r="AB20" s="76">
        <v>1</v>
      </c>
      <c r="AC20" s="76"/>
      <c r="AD20" s="76"/>
      <c r="AE20" s="76"/>
      <c r="AF20" s="76"/>
      <c r="AG20" s="76">
        <f t="shared" si="2"/>
        <v>2</v>
      </c>
      <c r="AH20" s="109" t="str">
        <f t="shared" si="3"/>
        <v>LR</v>
      </c>
      <c r="AI20" s="61" t="s">
        <v>247</v>
      </c>
      <c r="AJ20" s="76" t="s">
        <v>248</v>
      </c>
      <c r="AK20" s="76" t="s">
        <v>132</v>
      </c>
      <c r="AL20" s="83" t="s">
        <v>250</v>
      </c>
      <c r="AN20" s="180" t="s">
        <v>570</v>
      </c>
      <c r="AO20" s="185" t="s">
        <v>570</v>
      </c>
      <c r="AP20" s="185" t="s">
        <v>570</v>
      </c>
      <c r="AQ20" s="180"/>
      <c r="AR20" s="180"/>
      <c r="AS20" s="183"/>
      <c r="AT20" s="183"/>
      <c r="AU20" s="183"/>
      <c r="AV20" s="183"/>
      <c r="AW20" s="183"/>
      <c r="AX20" s="183"/>
      <c r="AY20" s="184"/>
    </row>
    <row r="21" spans="1:51" s="74" customFormat="1" ht="60" customHeight="1">
      <c r="A21" s="76">
        <v>5</v>
      </c>
      <c r="B21" s="188" t="s">
        <v>208</v>
      </c>
      <c r="C21" s="189"/>
      <c r="D21" s="61" t="s">
        <v>209</v>
      </c>
      <c r="E21" s="61" t="s">
        <v>210</v>
      </c>
      <c r="F21" s="61" t="s">
        <v>211</v>
      </c>
      <c r="G21" s="61" t="s">
        <v>187</v>
      </c>
      <c r="H21" s="81"/>
      <c r="I21" s="81"/>
      <c r="J21" s="81"/>
      <c r="K21" s="81">
        <v>4</v>
      </c>
      <c r="L21" s="81"/>
      <c r="M21" s="76"/>
      <c r="N21" s="76">
        <v>2</v>
      </c>
      <c r="O21" s="76"/>
      <c r="P21" s="76"/>
      <c r="Q21" s="76"/>
      <c r="R21" s="76">
        <f t="shared" si="0"/>
        <v>8</v>
      </c>
      <c r="S21" s="109" t="str">
        <f t="shared" si="1"/>
        <v>HR</v>
      </c>
      <c r="T21" s="162" t="s">
        <v>564</v>
      </c>
      <c r="U21" s="191" t="s">
        <v>240</v>
      </c>
      <c r="V21" s="191"/>
      <c r="W21" s="76"/>
      <c r="X21" s="76">
        <v>2</v>
      </c>
      <c r="Y21" s="76"/>
      <c r="Z21" s="76"/>
      <c r="AA21" s="76"/>
      <c r="AB21" s="76">
        <v>1</v>
      </c>
      <c r="AC21" s="76"/>
      <c r="AD21" s="76"/>
      <c r="AE21" s="76"/>
      <c r="AF21" s="76"/>
      <c r="AG21" s="76">
        <f t="shared" si="2"/>
        <v>2</v>
      </c>
      <c r="AH21" s="109" t="str">
        <f t="shared" si="3"/>
        <v>LR</v>
      </c>
      <c r="AI21" s="61" t="s">
        <v>247</v>
      </c>
      <c r="AJ21" s="76" t="s">
        <v>248</v>
      </c>
      <c r="AK21" s="76" t="s">
        <v>132</v>
      </c>
      <c r="AL21" s="76" t="s">
        <v>252</v>
      </c>
      <c r="AN21" s="180" t="s">
        <v>570</v>
      </c>
      <c r="AO21" s="185" t="s">
        <v>570</v>
      </c>
      <c r="AP21" s="185" t="s">
        <v>570</v>
      </c>
      <c r="AQ21" s="180"/>
      <c r="AR21" s="180"/>
      <c r="AS21" s="183"/>
      <c r="AT21" s="183"/>
      <c r="AU21" s="183"/>
      <c r="AV21" s="183"/>
      <c r="AW21" s="183"/>
      <c r="AX21" s="183"/>
      <c r="AY21" s="184"/>
    </row>
    <row r="22" spans="1:51" s="74" customFormat="1" ht="60" customHeight="1">
      <c r="A22" s="76">
        <v>6</v>
      </c>
      <c r="B22" s="188" t="s">
        <v>212</v>
      </c>
      <c r="C22" s="189"/>
      <c r="D22" s="61" t="s">
        <v>213</v>
      </c>
      <c r="E22" s="61" t="s">
        <v>214</v>
      </c>
      <c r="F22" s="61" t="s">
        <v>215</v>
      </c>
      <c r="G22" s="61" t="s">
        <v>182</v>
      </c>
      <c r="H22" s="81"/>
      <c r="I22" s="81">
        <v>2</v>
      </c>
      <c r="J22" s="81"/>
      <c r="K22" s="81"/>
      <c r="L22" s="81"/>
      <c r="M22" s="76"/>
      <c r="N22" s="76">
        <v>2</v>
      </c>
      <c r="O22" s="76"/>
      <c r="P22" s="76"/>
      <c r="Q22" s="76"/>
      <c r="R22" s="76">
        <f t="shared" si="0"/>
        <v>4</v>
      </c>
      <c r="S22" s="109" t="str">
        <f t="shared" si="1"/>
        <v>MR</v>
      </c>
      <c r="T22" s="162" t="s">
        <v>563</v>
      </c>
      <c r="U22" s="191" t="s">
        <v>241</v>
      </c>
      <c r="V22" s="191"/>
      <c r="W22" s="76">
        <v>1</v>
      </c>
      <c r="X22" s="76"/>
      <c r="Y22" s="76"/>
      <c r="Z22" s="76"/>
      <c r="AA22" s="76"/>
      <c r="AB22" s="76">
        <v>1</v>
      </c>
      <c r="AC22" s="76"/>
      <c r="AD22" s="76"/>
      <c r="AE22" s="76"/>
      <c r="AF22" s="76"/>
      <c r="AG22" s="76">
        <f t="shared" si="2"/>
        <v>1</v>
      </c>
      <c r="AH22" s="109" t="str">
        <f t="shared" si="3"/>
        <v>LR</v>
      </c>
      <c r="AI22" s="61" t="s">
        <v>247</v>
      </c>
      <c r="AJ22" s="76" t="s">
        <v>248</v>
      </c>
      <c r="AK22" s="76" t="s">
        <v>132</v>
      </c>
      <c r="AL22" s="76" t="s">
        <v>253</v>
      </c>
      <c r="AN22" s="180" t="s">
        <v>570</v>
      </c>
      <c r="AO22" s="185" t="s">
        <v>570</v>
      </c>
      <c r="AP22" s="185" t="s">
        <v>570</v>
      </c>
      <c r="AQ22" s="180"/>
      <c r="AR22" s="180"/>
      <c r="AS22" s="183"/>
      <c r="AT22" s="183"/>
      <c r="AU22" s="183"/>
      <c r="AV22" s="183"/>
      <c r="AW22" s="183"/>
      <c r="AX22" s="183"/>
      <c r="AY22" s="184"/>
    </row>
    <row r="23" spans="1:51" s="74" customFormat="1">
      <c r="A23" s="65" t="s">
        <v>216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175"/>
      <c r="U23" s="66"/>
      <c r="V23" s="66"/>
      <c r="W23" s="72"/>
      <c r="X23" s="72"/>
      <c r="Y23" s="72"/>
      <c r="Z23" s="72"/>
      <c r="AA23" s="72"/>
      <c r="AB23" s="66"/>
      <c r="AC23" s="201"/>
      <c r="AD23" s="201"/>
      <c r="AE23" s="201"/>
      <c r="AF23" s="201"/>
      <c r="AG23" s="201"/>
      <c r="AH23" s="201"/>
      <c r="AI23" s="201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7"/>
    </row>
    <row r="24" spans="1:51" s="74" customFormat="1" ht="60" customHeight="1">
      <c r="A24" s="135">
        <v>1</v>
      </c>
      <c r="B24" s="263" t="s">
        <v>217</v>
      </c>
      <c r="C24" s="264"/>
      <c r="D24" s="61" t="s">
        <v>218</v>
      </c>
      <c r="E24" s="61" t="s">
        <v>219</v>
      </c>
      <c r="F24" s="61" t="s">
        <v>220</v>
      </c>
      <c r="G24" s="61" t="s">
        <v>95</v>
      </c>
      <c r="H24" s="136"/>
      <c r="I24" s="136">
        <v>2</v>
      </c>
      <c r="J24" s="136"/>
      <c r="K24" s="136"/>
      <c r="L24" s="136"/>
      <c r="M24" s="135">
        <v>1</v>
      </c>
      <c r="N24" s="135"/>
      <c r="O24" s="135"/>
      <c r="P24" s="135"/>
      <c r="Q24" s="135"/>
      <c r="R24" s="76">
        <f t="shared" si="0"/>
        <v>2</v>
      </c>
      <c r="S24" s="109" t="str">
        <f t="shared" si="1"/>
        <v>LR</v>
      </c>
      <c r="T24" s="162" t="s">
        <v>565</v>
      </c>
      <c r="U24" s="191" t="s">
        <v>242</v>
      </c>
      <c r="V24" s="191"/>
      <c r="W24" s="76"/>
      <c r="X24" s="76">
        <v>2</v>
      </c>
      <c r="Y24" s="76"/>
      <c r="Z24" s="76"/>
      <c r="AA24" s="76"/>
      <c r="AB24" s="76">
        <v>1</v>
      </c>
      <c r="AC24" s="76"/>
      <c r="AD24" s="76"/>
      <c r="AE24" s="76"/>
      <c r="AF24" s="76"/>
      <c r="AG24" s="76">
        <f t="shared" ref="AG24:AG30" si="4">(SUM(W24:AA24))*(SUM(AB24:AF24))</f>
        <v>2</v>
      </c>
      <c r="AH24" s="109" t="str">
        <f t="shared" ref="AH24:AH30" si="5">IF(AG24=0,"SR",IF(AND(AG24&gt;=1,AG24&lt;=3),"LR",IF(AND(AG24&gt;=4,AG24&lt;=6),"MR",IF(AND(AG24&gt;=8,AG24&lt;=12),"HR","ER"))))</f>
        <v>LR</v>
      </c>
      <c r="AI24" s="61" t="s">
        <v>247</v>
      </c>
      <c r="AJ24" s="76" t="s">
        <v>248</v>
      </c>
      <c r="AK24" s="76" t="s">
        <v>132</v>
      </c>
      <c r="AL24" s="83" t="s">
        <v>254</v>
      </c>
      <c r="AN24" s="180" t="s">
        <v>570</v>
      </c>
      <c r="AO24" s="185" t="s">
        <v>570</v>
      </c>
      <c r="AP24" s="185" t="s">
        <v>570</v>
      </c>
      <c r="AQ24" s="180"/>
      <c r="AR24" s="180"/>
      <c r="AS24" s="180"/>
      <c r="AT24" s="183"/>
      <c r="AU24" s="183"/>
      <c r="AV24" s="183"/>
      <c r="AW24" s="183"/>
      <c r="AX24" s="183"/>
      <c r="AY24" s="184"/>
    </row>
    <row r="25" spans="1:51" s="74" customFormat="1" ht="60" customHeight="1">
      <c r="A25" s="78">
        <v>2</v>
      </c>
      <c r="B25" s="265" t="s">
        <v>221</v>
      </c>
      <c r="C25" s="266"/>
      <c r="D25" s="61" t="s">
        <v>222</v>
      </c>
      <c r="E25" s="61" t="s">
        <v>223</v>
      </c>
      <c r="F25" s="61" t="s">
        <v>224</v>
      </c>
      <c r="G25" s="61" t="s">
        <v>95</v>
      </c>
      <c r="H25" s="81"/>
      <c r="I25" s="81">
        <v>2</v>
      </c>
      <c r="J25" s="81"/>
      <c r="K25" s="81"/>
      <c r="L25" s="81"/>
      <c r="M25" s="76"/>
      <c r="N25" s="76">
        <v>2</v>
      </c>
      <c r="O25" s="76"/>
      <c r="P25" s="76"/>
      <c r="Q25" s="76"/>
      <c r="R25" s="76">
        <f t="shared" si="0"/>
        <v>4</v>
      </c>
      <c r="S25" s="109" t="str">
        <f t="shared" si="1"/>
        <v>MR</v>
      </c>
      <c r="T25" s="162" t="s">
        <v>563</v>
      </c>
      <c r="U25" s="191" t="s">
        <v>243</v>
      </c>
      <c r="V25" s="191"/>
      <c r="W25" s="76">
        <v>1</v>
      </c>
      <c r="X25" s="76"/>
      <c r="Y25" s="76"/>
      <c r="Z25" s="76"/>
      <c r="AA25" s="76"/>
      <c r="AB25" s="76">
        <v>1</v>
      </c>
      <c r="AC25" s="76"/>
      <c r="AD25" s="76"/>
      <c r="AE25" s="76"/>
      <c r="AF25" s="76"/>
      <c r="AG25" s="76">
        <f t="shared" si="4"/>
        <v>1</v>
      </c>
      <c r="AH25" s="109" t="str">
        <f t="shared" si="5"/>
        <v>LR</v>
      </c>
      <c r="AI25" s="61" t="s">
        <v>247</v>
      </c>
      <c r="AJ25" s="76" t="s">
        <v>248</v>
      </c>
      <c r="AK25" s="76" t="s">
        <v>141</v>
      </c>
      <c r="AL25" s="76" t="s">
        <v>255</v>
      </c>
      <c r="AN25" s="180" t="s">
        <v>570</v>
      </c>
      <c r="AO25" s="185" t="s">
        <v>570</v>
      </c>
      <c r="AP25" s="185" t="s">
        <v>570</v>
      </c>
      <c r="AQ25" s="180"/>
      <c r="AR25" s="180"/>
      <c r="AS25" s="183"/>
      <c r="AT25" s="183"/>
      <c r="AU25" s="183"/>
      <c r="AV25" s="183"/>
      <c r="AW25" s="183"/>
      <c r="AX25" s="183"/>
      <c r="AY25" s="184"/>
    </row>
    <row r="26" spans="1:51" s="74" customFormat="1" ht="90">
      <c r="A26" s="135">
        <v>3</v>
      </c>
      <c r="B26" s="188" t="s">
        <v>225</v>
      </c>
      <c r="C26" s="189"/>
      <c r="D26" s="61" t="s">
        <v>226</v>
      </c>
      <c r="E26" s="61" t="s">
        <v>227</v>
      </c>
      <c r="F26" s="61" t="s">
        <v>228</v>
      </c>
      <c r="G26" s="61" t="s">
        <v>197</v>
      </c>
      <c r="H26" s="81"/>
      <c r="I26" s="81">
        <v>2</v>
      </c>
      <c r="J26" s="81"/>
      <c r="K26" s="81"/>
      <c r="L26" s="81"/>
      <c r="M26" s="76"/>
      <c r="N26" s="76">
        <v>2</v>
      </c>
      <c r="O26" s="76"/>
      <c r="P26" s="76"/>
      <c r="Q26" s="76"/>
      <c r="R26" s="76">
        <f t="shared" si="0"/>
        <v>4</v>
      </c>
      <c r="S26" s="109" t="str">
        <f t="shared" si="1"/>
        <v>MR</v>
      </c>
      <c r="T26" s="162" t="s">
        <v>563</v>
      </c>
      <c r="U26" s="191" t="s">
        <v>244</v>
      </c>
      <c r="V26" s="191"/>
      <c r="W26" s="76">
        <v>1</v>
      </c>
      <c r="X26" s="76"/>
      <c r="Y26" s="76"/>
      <c r="Z26" s="76"/>
      <c r="AA26" s="76"/>
      <c r="AB26" s="76">
        <v>1</v>
      </c>
      <c r="AC26" s="76"/>
      <c r="AD26" s="76"/>
      <c r="AE26" s="76"/>
      <c r="AF26" s="76"/>
      <c r="AG26" s="76">
        <f t="shared" si="4"/>
        <v>1</v>
      </c>
      <c r="AH26" s="109" t="str">
        <f t="shared" si="5"/>
        <v>LR</v>
      </c>
      <c r="AI26" s="61" t="s">
        <v>247</v>
      </c>
      <c r="AJ26" s="76" t="s">
        <v>248</v>
      </c>
      <c r="AK26" s="76" t="s">
        <v>141</v>
      </c>
      <c r="AL26" s="76"/>
      <c r="AN26" s="180" t="s">
        <v>570</v>
      </c>
      <c r="AO26" s="185" t="s">
        <v>570</v>
      </c>
      <c r="AP26" s="185" t="s">
        <v>570</v>
      </c>
      <c r="AQ26" s="180"/>
      <c r="AR26" s="180"/>
      <c r="AS26" s="183"/>
      <c r="AT26" s="183"/>
      <c r="AU26" s="183"/>
      <c r="AV26" s="183"/>
      <c r="AW26" s="183"/>
      <c r="AX26" s="183"/>
      <c r="AY26" s="184"/>
    </row>
    <row r="27" spans="1:51" s="74" customFormat="1" ht="45" customHeight="1">
      <c r="A27" s="78">
        <v>4</v>
      </c>
      <c r="B27" s="268" t="s">
        <v>229</v>
      </c>
      <c r="C27" s="269"/>
      <c r="D27" s="61" t="s">
        <v>230</v>
      </c>
      <c r="E27" s="61" t="s">
        <v>231</v>
      </c>
      <c r="F27" s="61" t="s">
        <v>232</v>
      </c>
      <c r="G27" s="61" t="s">
        <v>95</v>
      </c>
      <c r="H27" s="81"/>
      <c r="I27" s="81">
        <v>2</v>
      </c>
      <c r="J27" s="81"/>
      <c r="K27" s="81"/>
      <c r="L27" s="81"/>
      <c r="M27" s="76"/>
      <c r="N27" s="76"/>
      <c r="O27" s="76">
        <v>3</v>
      </c>
      <c r="P27" s="76"/>
      <c r="Q27" s="76"/>
      <c r="R27" s="76">
        <f t="shared" si="0"/>
        <v>6</v>
      </c>
      <c r="S27" s="109" t="str">
        <f t="shared" si="1"/>
        <v>MR</v>
      </c>
      <c r="T27" s="162" t="s">
        <v>563</v>
      </c>
      <c r="U27" s="267" t="s">
        <v>245</v>
      </c>
      <c r="V27" s="267"/>
      <c r="W27" s="76"/>
      <c r="X27" s="76">
        <v>2</v>
      </c>
      <c r="Y27" s="76"/>
      <c r="Z27" s="76"/>
      <c r="AA27" s="76"/>
      <c r="AB27" s="76">
        <v>1</v>
      </c>
      <c r="AC27" s="76"/>
      <c r="AD27" s="76"/>
      <c r="AE27" s="76"/>
      <c r="AF27" s="76"/>
      <c r="AG27" s="76">
        <f t="shared" si="4"/>
        <v>2</v>
      </c>
      <c r="AH27" s="109" t="str">
        <f t="shared" si="5"/>
        <v>LR</v>
      </c>
      <c r="AI27" s="61" t="s">
        <v>247</v>
      </c>
      <c r="AJ27" s="76" t="s">
        <v>248</v>
      </c>
      <c r="AK27" s="76" t="s">
        <v>132</v>
      </c>
      <c r="AL27" s="83" t="s">
        <v>256</v>
      </c>
      <c r="AN27" s="180" t="s">
        <v>570</v>
      </c>
      <c r="AO27" s="185" t="s">
        <v>570</v>
      </c>
      <c r="AP27" s="185" t="s">
        <v>570</v>
      </c>
      <c r="AQ27" s="180"/>
      <c r="AR27" s="180"/>
      <c r="AS27" s="183"/>
      <c r="AT27" s="183"/>
      <c r="AU27" s="183"/>
      <c r="AV27" s="183"/>
      <c r="AW27" s="183"/>
      <c r="AX27" s="183"/>
      <c r="AY27" s="184"/>
    </row>
    <row r="28" spans="1:51" s="74" customFormat="1" ht="75" customHeight="1">
      <c r="A28" s="135">
        <v>5</v>
      </c>
      <c r="B28" s="248"/>
      <c r="C28" s="249"/>
      <c r="D28" s="61" t="s">
        <v>233</v>
      </c>
      <c r="E28" s="61" t="s">
        <v>224</v>
      </c>
      <c r="F28" s="61" t="s">
        <v>234</v>
      </c>
      <c r="G28" s="61" t="s">
        <v>182</v>
      </c>
      <c r="H28" s="81"/>
      <c r="I28" s="81"/>
      <c r="J28" s="81"/>
      <c r="K28" s="81">
        <v>4</v>
      </c>
      <c r="L28" s="81"/>
      <c r="M28" s="76"/>
      <c r="N28" s="76">
        <v>2</v>
      </c>
      <c r="O28" s="76"/>
      <c r="P28" s="76"/>
      <c r="Q28" s="76"/>
      <c r="R28" s="76">
        <f t="shared" si="0"/>
        <v>8</v>
      </c>
      <c r="S28" s="109" t="str">
        <f t="shared" si="1"/>
        <v>HR</v>
      </c>
      <c r="T28" s="162" t="s">
        <v>566</v>
      </c>
      <c r="U28" s="191" t="s">
        <v>246</v>
      </c>
      <c r="V28" s="191"/>
      <c r="W28" s="76"/>
      <c r="X28" s="76">
        <v>2</v>
      </c>
      <c r="Y28" s="76"/>
      <c r="Z28" s="76"/>
      <c r="AA28" s="76"/>
      <c r="AB28" s="76">
        <v>1</v>
      </c>
      <c r="AC28" s="76"/>
      <c r="AD28" s="76"/>
      <c r="AE28" s="76"/>
      <c r="AF28" s="76"/>
      <c r="AG28" s="76">
        <f t="shared" si="4"/>
        <v>2</v>
      </c>
      <c r="AH28" s="109" t="str">
        <f t="shared" si="5"/>
        <v>LR</v>
      </c>
      <c r="AI28" s="61" t="s">
        <v>247</v>
      </c>
      <c r="AJ28" s="76" t="s">
        <v>248</v>
      </c>
      <c r="AK28" s="76" t="s">
        <v>132</v>
      </c>
      <c r="AL28" s="83" t="s">
        <v>257</v>
      </c>
      <c r="AN28" s="180" t="s">
        <v>570</v>
      </c>
      <c r="AO28" s="185" t="s">
        <v>570</v>
      </c>
      <c r="AP28" s="185" t="s">
        <v>570</v>
      </c>
      <c r="AQ28" s="180"/>
      <c r="AR28" s="180"/>
      <c r="AS28" s="183"/>
      <c r="AT28" s="183"/>
      <c r="AU28" s="183"/>
      <c r="AV28" s="183"/>
      <c r="AW28" s="183"/>
      <c r="AX28" s="183"/>
      <c r="AY28" s="184"/>
    </row>
    <row r="29" spans="1:51" s="74" customFormat="1">
      <c r="A29" s="199" t="s">
        <v>258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200"/>
    </row>
    <row r="30" spans="1:51" s="74" customFormat="1" ht="60">
      <c r="A30" s="76">
        <v>1</v>
      </c>
      <c r="B30" s="188" t="s">
        <v>259</v>
      </c>
      <c r="C30" s="189"/>
      <c r="D30" s="61" t="s">
        <v>260</v>
      </c>
      <c r="E30" s="61" t="s">
        <v>261</v>
      </c>
      <c r="F30" s="61" t="s">
        <v>196</v>
      </c>
      <c r="G30" s="61" t="s">
        <v>95</v>
      </c>
      <c r="H30" s="81"/>
      <c r="I30" s="81">
        <v>2</v>
      </c>
      <c r="J30" s="81"/>
      <c r="K30" s="81"/>
      <c r="L30" s="81"/>
      <c r="M30" s="76"/>
      <c r="N30" s="76">
        <v>2</v>
      </c>
      <c r="O30" s="76"/>
      <c r="P30" s="76"/>
      <c r="Q30" s="76"/>
      <c r="R30" s="76">
        <v>4</v>
      </c>
      <c r="S30" s="109" t="str">
        <f t="shared" si="1"/>
        <v>MR</v>
      </c>
      <c r="T30" s="162" t="s">
        <v>567</v>
      </c>
      <c r="U30" s="191" t="s">
        <v>273</v>
      </c>
      <c r="V30" s="191"/>
      <c r="W30" s="76"/>
      <c r="X30" s="76">
        <v>2</v>
      </c>
      <c r="Y30" s="76"/>
      <c r="Z30" s="76"/>
      <c r="AA30" s="76"/>
      <c r="AB30" s="76">
        <v>1</v>
      </c>
      <c r="AC30" s="76"/>
      <c r="AD30" s="76"/>
      <c r="AE30" s="76"/>
      <c r="AF30" s="76"/>
      <c r="AG30" s="76">
        <f t="shared" si="4"/>
        <v>2</v>
      </c>
      <c r="AH30" s="109" t="str">
        <f t="shared" si="5"/>
        <v>LR</v>
      </c>
      <c r="AI30" s="61" t="s">
        <v>247</v>
      </c>
      <c r="AJ30" s="76" t="s">
        <v>248</v>
      </c>
      <c r="AK30" s="76" t="s">
        <v>132</v>
      </c>
      <c r="AL30" s="83" t="s">
        <v>257</v>
      </c>
      <c r="AN30" s="180" t="s">
        <v>570</v>
      </c>
      <c r="AO30" s="185" t="s">
        <v>570</v>
      </c>
      <c r="AP30" s="185" t="s">
        <v>570</v>
      </c>
      <c r="AQ30" s="180"/>
      <c r="AR30" s="180"/>
      <c r="AS30" s="180"/>
      <c r="AT30" s="183"/>
      <c r="AU30" s="183"/>
      <c r="AV30" s="183"/>
      <c r="AW30" s="183"/>
      <c r="AX30" s="183"/>
      <c r="AY30" s="184"/>
    </row>
    <row r="31" spans="1:51" s="74" customFormat="1" ht="90">
      <c r="A31" s="76">
        <v>2</v>
      </c>
      <c r="B31" s="188" t="s">
        <v>262</v>
      </c>
      <c r="C31" s="189"/>
      <c r="D31" s="61" t="s">
        <v>263</v>
      </c>
      <c r="E31" s="61" t="s">
        <v>264</v>
      </c>
      <c r="F31" s="61" t="s">
        <v>265</v>
      </c>
      <c r="G31" s="61" t="s">
        <v>266</v>
      </c>
      <c r="H31" s="81"/>
      <c r="I31" s="81"/>
      <c r="J31" s="81">
        <v>3</v>
      </c>
      <c r="K31" s="81"/>
      <c r="L31" s="81"/>
      <c r="M31" s="76"/>
      <c r="N31" s="76">
        <v>2</v>
      </c>
      <c r="O31" s="76"/>
      <c r="P31" s="76"/>
      <c r="Q31" s="76"/>
      <c r="R31" s="76">
        <v>5</v>
      </c>
      <c r="S31" s="109" t="str">
        <f t="shared" ref="S31:S53" si="6">IF(R31=0,"SR",IF(AND(R31&gt;=1,R31&lt;=3),"LR",IF(AND(R31&gt;=4,R31&lt;=6),"MR",IF(AND(R31&gt;=8,R31&lt;=12),"HR","ER"))))</f>
        <v>MR</v>
      </c>
      <c r="T31" s="162" t="s">
        <v>567</v>
      </c>
      <c r="U31" s="191" t="s">
        <v>274</v>
      </c>
      <c r="V31" s="191"/>
      <c r="W31" s="76"/>
      <c r="X31" s="76">
        <v>2</v>
      </c>
      <c r="Y31" s="76"/>
      <c r="Z31" s="76"/>
      <c r="AA31" s="76"/>
      <c r="AB31" s="76">
        <v>1</v>
      </c>
      <c r="AC31" s="76"/>
      <c r="AD31" s="76"/>
      <c r="AE31" s="76"/>
      <c r="AF31" s="76"/>
      <c r="AG31" s="76">
        <f t="shared" ref="AG31:AG33" si="7">(SUM(W31:AA31))*(SUM(AB31:AF31))</f>
        <v>2</v>
      </c>
      <c r="AH31" s="109" t="str">
        <f t="shared" ref="AH31:AH33" si="8">IF(AG31=0,"SR",IF(AND(AG31&gt;=1,AG31&lt;=3),"LR",IF(AND(AG31&gt;=4,AG31&lt;=6),"MR",IF(AND(AG31&gt;=8,AG31&lt;=12),"HR","ER"))))</f>
        <v>LR</v>
      </c>
      <c r="AI31" s="61" t="s">
        <v>247</v>
      </c>
      <c r="AJ31" s="76" t="s">
        <v>248</v>
      </c>
      <c r="AK31" s="76" t="s">
        <v>132</v>
      </c>
      <c r="AL31" s="83"/>
      <c r="AN31" s="180" t="s">
        <v>570</v>
      </c>
      <c r="AO31" s="185" t="s">
        <v>570</v>
      </c>
      <c r="AP31" s="185" t="s">
        <v>570</v>
      </c>
      <c r="AQ31" s="180"/>
      <c r="AR31" s="180"/>
      <c r="AS31" s="183"/>
      <c r="AT31" s="183"/>
      <c r="AU31" s="183"/>
      <c r="AV31" s="183"/>
      <c r="AW31" s="183"/>
      <c r="AX31" s="183"/>
      <c r="AY31" s="184"/>
    </row>
    <row r="32" spans="1:51" s="74" customFormat="1" ht="105">
      <c r="A32" s="76">
        <v>3</v>
      </c>
      <c r="B32" s="188" t="s">
        <v>267</v>
      </c>
      <c r="C32" s="189"/>
      <c r="D32" s="61" t="s">
        <v>268</v>
      </c>
      <c r="E32" s="61" t="s">
        <v>215</v>
      </c>
      <c r="F32" s="61" t="s">
        <v>269</v>
      </c>
      <c r="G32" s="61" t="s">
        <v>182</v>
      </c>
      <c r="H32" s="81"/>
      <c r="I32" s="81"/>
      <c r="J32" s="81">
        <v>3</v>
      </c>
      <c r="K32" s="81"/>
      <c r="L32" s="81"/>
      <c r="M32" s="76"/>
      <c r="N32" s="76">
        <v>2</v>
      </c>
      <c r="O32" s="76"/>
      <c r="P32" s="76"/>
      <c r="Q32" s="76"/>
      <c r="R32" s="76">
        <v>5</v>
      </c>
      <c r="S32" s="109" t="str">
        <f t="shared" si="6"/>
        <v>MR</v>
      </c>
      <c r="T32" s="162" t="s">
        <v>567</v>
      </c>
      <c r="U32" s="191" t="s">
        <v>275</v>
      </c>
      <c r="V32" s="191"/>
      <c r="W32" s="76"/>
      <c r="X32" s="76">
        <v>2</v>
      </c>
      <c r="Y32" s="76"/>
      <c r="Z32" s="76"/>
      <c r="AA32" s="76"/>
      <c r="AB32" s="76">
        <v>1</v>
      </c>
      <c r="AC32" s="76"/>
      <c r="AD32" s="76"/>
      <c r="AE32" s="76"/>
      <c r="AF32" s="76"/>
      <c r="AG32" s="76">
        <f t="shared" si="7"/>
        <v>2</v>
      </c>
      <c r="AH32" s="109" t="str">
        <f t="shared" si="8"/>
        <v>LR</v>
      </c>
      <c r="AI32" s="61" t="s">
        <v>247</v>
      </c>
      <c r="AJ32" s="76" t="s">
        <v>248</v>
      </c>
      <c r="AK32" s="76" t="s">
        <v>132</v>
      </c>
      <c r="AL32" s="83" t="s">
        <v>310</v>
      </c>
      <c r="AN32" s="180" t="s">
        <v>570</v>
      </c>
      <c r="AO32" s="185" t="s">
        <v>570</v>
      </c>
      <c r="AP32" s="185" t="s">
        <v>570</v>
      </c>
      <c r="AQ32" s="180"/>
      <c r="AR32" s="180"/>
      <c r="AS32" s="183"/>
      <c r="AT32" s="183"/>
      <c r="AU32" s="183"/>
      <c r="AV32" s="183"/>
      <c r="AW32" s="183"/>
      <c r="AX32" s="183"/>
      <c r="AY32" s="184"/>
    </row>
    <row r="33" spans="1:51" s="74" customFormat="1" ht="60">
      <c r="A33" s="76">
        <v>4</v>
      </c>
      <c r="B33" s="188" t="s">
        <v>229</v>
      </c>
      <c r="C33" s="189"/>
      <c r="D33" s="61" t="s">
        <v>270</v>
      </c>
      <c r="E33" s="61" t="s">
        <v>271</v>
      </c>
      <c r="F33" s="61" t="s">
        <v>272</v>
      </c>
      <c r="G33" s="61" t="s">
        <v>182</v>
      </c>
      <c r="H33" s="81"/>
      <c r="I33" s="81"/>
      <c r="J33" s="81">
        <v>3</v>
      </c>
      <c r="K33" s="81"/>
      <c r="L33" s="81"/>
      <c r="M33" s="76"/>
      <c r="N33" s="76"/>
      <c r="O33" s="76">
        <v>3</v>
      </c>
      <c r="P33" s="76"/>
      <c r="Q33" s="76"/>
      <c r="R33" s="76">
        <v>6</v>
      </c>
      <c r="S33" s="109" t="str">
        <f t="shared" si="6"/>
        <v>MR</v>
      </c>
      <c r="T33" s="162" t="s">
        <v>567</v>
      </c>
      <c r="U33" s="188" t="s">
        <v>276</v>
      </c>
      <c r="V33" s="189"/>
      <c r="W33" s="76"/>
      <c r="X33" s="76">
        <v>2</v>
      </c>
      <c r="Y33" s="76"/>
      <c r="Z33" s="76"/>
      <c r="AA33" s="76"/>
      <c r="AB33" s="76">
        <v>1</v>
      </c>
      <c r="AC33" s="76"/>
      <c r="AD33" s="76"/>
      <c r="AE33" s="76"/>
      <c r="AF33" s="76"/>
      <c r="AG33" s="76">
        <f t="shared" si="7"/>
        <v>2</v>
      </c>
      <c r="AH33" s="109" t="str">
        <f t="shared" si="8"/>
        <v>LR</v>
      </c>
      <c r="AI33" s="61" t="s">
        <v>247</v>
      </c>
      <c r="AJ33" s="76" t="s">
        <v>248</v>
      </c>
      <c r="AK33" s="76" t="s">
        <v>132</v>
      </c>
      <c r="AL33" s="83" t="s">
        <v>311</v>
      </c>
      <c r="AN33" s="180" t="s">
        <v>570</v>
      </c>
      <c r="AO33" s="185" t="s">
        <v>570</v>
      </c>
      <c r="AP33" s="185" t="s">
        <v>570</v>
      </c>
      <c r="AQ33" s="180"/>
      <c r="AR33" s="180"/>
      <c r="AS33" s="183"/>
      <c r="AT33" s="183"/>
      <c r="AU33" s="183"/>
      <c r="AV33" s="183"/>
      <c r="AW33" s="183"/>
      <c r="AX33" s="183"/>
      <c r="AY33" s="184"/>
    </row>
    <row r="34" spans="1:51" s="74" customFormat="1">
      <c r="A34" s="260" t="s">
        <v>277</v>
      </c>
      <c r="B34" s="261"/>
      <c r="C34" s="261"/>
      <c r="D34" s="262"/>
      <c r="E34" s="61"/>
      <c r="F34" s="61"/>
      <c r="G34" s="61"/>
      <c r="H34" s="81"/>
      <c r="I34" s="81"/>
      <c r="J34" s="81"/>
      <c r="K34" s="81"/>
      <c r="L34" s="81"/>
      <c r="M34" s="76"/>
      <c r="N34" s="76"/>
      <c r="O34" s="76"/>
      <c r="P34" s="76"/>
      <c r="Q34" s="76"/>
      <c r="R34" s="76"/>
      <c r="S34" s="109"/>
      <c r="T34" s="173"/>
      <c r="U34" s="138"/>
      <c r="V34" s="139"/>
      <c r="W34" s="81"/>
      <c r="X34" s="81"/>
      <c r="Y34" s="81"/>
      <c r="Z34" s="81"/>
      <c r="AA34" s="81"/>
      <c r="AB34" s="76"/>
      <c r="AC34" s="76"/>
      <c r="AD34" s="76"/>
      <c r="AE34" s="76"/>
      <c r="AF34" s="76"/>
      <c r="AG34" s="76">
        <f t="shared" ref="AG34:AG52" si="9">(SUM(W34:AA34))*(SUM(AB34:AF34))</f>
        <v>0</v>
      </c>
      <c r="AH34" s="109" t="str">
        <f t="shared" ref="AH34:AH52" si="10">IF(AG34=0,"SR",IF(AND(AG34&gt;=1,AG34&lt;=3),"LR",IF(AND(AG34&gt;=4,AG34&lt;=6),"MR",IF(AND(AG34&gt;=8,AG34&lt;=12),"HR","ER"))))</f>
        <v>SR</v>
      </c>
      <c r="AI34" s="76"/>
      <c r="AJ34" s="76"/>
      <c r="AK34" s="76"/>
      <c r="AL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</row>
    <row r="35" spans="1:51" s="74" customFormat="1" ht="90">
      <c r="A35" s="76">
        <v>1</v>
      </c>
      <c r="B35" s="188" t="s">
        <v>278</v>
      </c>
      <c r="C35" s="189"/>
      <c r="D35" s="61" t="s">
        <v>279</v>
      </c>
      <c r="E35" s="61" t="s">
        <v>280</v>
      </c>
      <c r="F35" s="61" t="s">
        <v>281</v>
      </c>
      <c r="G35" s="61" t="s">
        <v>197</v>
      </c>
      <c r="H35" s="81"/>
      <c r="I35" s="81"/>
      <c r="J35" s="81">
        <v>3</v>
      </c>
      <c r="K35" s="81"/>
      <c r="L35" s="81"/>
      <c r="M35" s="76">
        <v>1</v>
      </c>
      <c r="N35" s="76"/>
      <c r="O35" s="76"/>
      <c r="P35" s="76"/>
      <c r="Q35" s="76"/>
      <c r="R35" s="76">
        <f t="shared" ref="R35:R53" si="11">(SUM(H35:L35))*(SUM(M35:Q35))</f>
        <v>3</v>
      </c>
      <c r="S35" s="109" t="str">
        <f t="shared" si="6"/>
        <v>LR</v>
      </c>
      <c r="T35" s="162" t="s">
        <v>565</v>
      </c>
      <c r="U35" s="191" t="s">
        <v>293</v>
      </c>
      <c r="V35" s="191"/>
      <c r="W35" s="76">
        <v>1</v>
      </c>
      <c r="X35" s="76"/>
      <c r="Y35" s="76"/>
      <c r="Z35" s="76"/>
      <c r="AA35" s="76"/>
      <c r="AB35" s="76">
        <v>1</v>
      </c>
      <c r="AC35" s="76"/>
      <c r="AD35" s="76"/>
      <c r="AE35" s="76"/>
      <c r="AF35" s="76"/>
      <c r="AG35" s="76">
        <f t="shared" si="9"/>
        <v>1</v>
      </c>
      <c r="AH35" s="109" t="str">
        <f t="shared" si="10"/>
        <v>LR</v>
      </c>
      <c r="AI35" s="61" t="s">
        <v>247</v>
      </c>
      <c r="AJ35" s="76" t="s">
        <v>248</v>
      </c>
      <c r="AK35" s="76" t="s">
        <v>141</v>
      </c>
      <c r="AL35" s="76" t="s">
        <v>312</v>
      </c>
      <c r="AN35" s="180" t="s">
        <v>570</v>
      </c>
      <c r="AO35" s="185" t="s">
        <v>570</v>
      </c>
      <c r="AP35" s="185" t="s">
        <v>570</v>
      </c>
      <c r="AQ35" s="180"/>
      <c r="AR35" s="180"/>
      <c r="AS35" s="183"/>
      <c r="AT35" s="183"/>
      <c r="AU35" s="183"/>
      <c r="AV35" s="183"/>
      <c r="AW35" s="183"/>
      <c r="AX35" s="183"/>
      <c r="AY35" s="184"/>
    </row>
    <row r="36" spans="1:51" s="74" customFormat="1" ht="60">
      <c r="A36" s="76">
        <v>2</v>
      </c>
      <c r="B36" s="188" t="s">
        <v>282</v>
      </c>
      <c r="C36" s="189"/>
      <c r="D36" s="61" t="s">
        <v>283</v>
      </c>
      <c r="E36" s="61" t="s">
        <v>284</v>
      </c>
      <c r="F36" s="61" t="s">
        <v>281</v>
      </c>
      <c r="G36" s="61" t="s">
        <v>182</v>
      </c>
      <c r="H36" s="81"/>
      <c r="I36" s="81"/>
      <c r="J36" s="81">
        <v>3</v>
      </c>
      <c r="K36" s="81"/>
      <c r="L36" s="81"/>
      <c r="M36" s="76"/>
      <c r="N36" s="76">
        <v>2</v>
      </c>
      <c r="O36" s="76"/>
      <c r="P36" s="76"/>
      <c r="Q36" s="76"/>
      <c r="R36" s="76">
        <f t="shared" si="11"/>
        <v>6</v>
      </c>
      <c r="S36" s="109" t="str">
        <f t="shared" si="6"/>
        <v>MR</v>
      </c>
      <c r="T36" s="162" t="s">
        <v>567</v>
      </c>
      <c r="U36" s="191" t="s">
        <v>293</v>
      </c>
      <c r="V36" s="191"/>
      <c r="W36" s="76">
        <v>1</v>
      </c>
      <c r="X36" s="76"/>
      <c r="Y36" s="76"/>
      <c r="Z36" s="76"/>
      <c r="AA36" s="76"/>
      <c r="AB36" s="76">
        <v>1</v>
      </c>
      <c r="AC36" s="76"/>
      <c r="AD36" s="76"/>
      <c r="AE36" s="76"/>
      <c r="AF36" s="76"/>
      <c r="AG36" s="76">
        <f t="shared" si="9"/>
        <v>1</v>
      </c>
      <c r="AH36" s="109" t="str">
        <f t="shared" si="10"/>
        <v>LR</v>
      </c>
      <c r="AI36" s="61" t="s">
        <v>247</v>
      </c>
      <c r="AJ36" s="76" t="s">
        <v>248</v>
      </c>
      <c r="AK36" s="76" t="s">
        <v>141</v>
      </c>
      <c r="AL36" s="76" t="s">
        <v>312</v>
      </c>
      <c r="AN36" s="180" t="s">
        <v>570</v>
      </c>
      <c r="AO36" s="185" t="s">
        <v>570</v>
      </c>
      <c r="AP36" s="185" t="s">
        <v>570</v>
      </c>
      <c r="AQ36" s="180"/>
      <c r="AR36" s="180"/>
      <c r="AS36" s="183"/>
      <c r="AT36" s="183"/>
      <c r="AU36" s="183"/>
      <c r="AV36" s="183"/>
      <c r="AW36" s="183"/>
      <c r="AX36" s="183"/>
      <c r="AY36" s="184"/>
    </row>
    <row r="37" spans="1:51" s="74" customFormat="1" ht="60">
      <c r="A37" s="76">
        <v>3</v>
      </c>
      <c r="B37" s="188" t="s">
        <v>285</v>
      </c>
      <c r="C37" s="189"/>
      <c r="D37" s="61" t="s">
        <v>286</v>
      </c>
      <c r="E37" s="61" t="s">
        <v>287</v>
      </c>
      <c r="F37" s="61" t="s">
        <v>288</v>
      </c>
      <c r="G37" s="61" t="s">
        <v>182</v>
      </c>
      <c r="H37" s="81"/>
      <c r="I37" s="81"/>
      <c r="J37" s="81">
        <v>3</v>
      </c>
      <c r="K37" s="81"/>
      <c r="L37" s="81"/>
      <c r="M37" s="76">
        <v>1</v>
      </c>
      <c r="N37" s="76"/>
      <c r="O37" s="76"/>
      <c r="P37" s="76"/>
      <c r="Q37" s="76"/>
      <c r="R37" s="76">
        <f t="shared" si="11"/>
        <v>3</v>
      </c>
      <c r="S37" s="109" t="str">
        <f t="shared" si="6"/>
        <v>LR</v>
      </c>
      <c r="T37" s="162" t="s">
        <v>565</v>
      </c>
      <c r="U37" s="191" t="s">
        <v>294</v>
      </c>
      <c r="V37" s="191"/>
      <c r="W37" s="76">
        <v>1</v>
      </c>
      <c r="X37" s="76"/>
      <c r="Y37" s="76"/>
      <c r="Z37" s="76"/>
      <c r="AA37" s="76"/>
      <c r="AB37" s="76">
        <v>1</v>
      </c>
      <c r="AC37" s="76"/>
      <c r="AD37" s="76"/>
      <c r="AE37" s="76"/>
      <c r="AF37" s="76"/>
      <c r="AG37" s="76">
        <f t="shared" si="9"/>
        <v>1</v>
      </c>
      <c r="AH37" s="109" t="str">
        <f t="shared" si="10"/>
        <v>LR</v>
      </c>
      <c r="AI37" s="61" t="s">
        <v>247</v>
      </c>
      <c r="AJ37" s="76" t="s">
        <v>248</v>
      </c>
      <c r="AK37" s="76" t="s">
        <v>141</v>
      </c>
      <c r="AL37" s="76"/>
      <c r="AN37" s="180" t="s">
        <v>570</v>
      </c>
      <c r="AO37" s="185" t="s">
        <v>570</v>
      </c>
      <c r="AP37" s="185" t="s">
        <v>570</v>
      </c>
      <c r="AQ37" s="180"/>
      <c r="AR37" s="180"/>
      <c r="AS37" s="183"/>
      <c r="AT37" s="183"/>
      <c r="AU37" s="183"/>
      <c r="AV37" s="183"/>
      <c r="AW37" s="183"/>
      <c r="AX37" s="183"/>
      <c r="AY37" s="184"/>
    </row>
    <row r="38" spans="1:51" s="74" customFormat="1" ht="60">
      <c r="A38" s="76">
        <v>4</v>
      </c>
      <c r="B38" s="188" t="s">
        <v>289</v>
      </c>
      <c r="C38" s="189"/>
      <c r="D38" s="61" t="s">
        <v>290</v>
      </c>
      <c r="E38" s="61" t="s">
        <v>291</v>
      </c>
      <c r="F38" s="61" t="s">
        <v>292</v>
      </c>
      <c r="G38" s="61" t="s">
        <v>182</v>
      </c>
      <c r="H38" s="81"/>
      <c r="I38" s="81"/>
      <c r="J38" s="81">
        <v>3</v>
      </c>
      <c r="K38" s="81"/>
      <c r="L38" s="81"/>
      <c r="M38" s="76">
        <v>1</v>
      </c>
      <c r="N38" s="76"/>
      <c r="O38" s="76"/>
      <c r="P38" s="76"/>
      <c r="Q38" s="76"/>
      <c r="R38" s="76">
        <f t="shared" si="11"/>
        <v>3</v>
      </c>
      <c r="S38" s="109" t="str">
        <f t="shared" si="6"/>
        <v>LR</v>
      </c>
      <c r="T38" s="162" t="s">
        <v>565</v>
      </c>
      <c r="U38" s="191" t="s">
        <v>294</v>
      </c>
      <c r="V38" s="191"/>
      <c r="W38" s="76">
        <v>1</v>
      </c>
      <c r="X38" s="76"/>
      <c r="Y38" s="76"/>
      <c r="Z38" s="76"/>
      <c r="AA38" s="76"/>
      <c r="AB38" s="76">
        <v>1</v>
      </c>
      <c r="AC38" s="76"/>
      <c r="AD38" s="76"/>
      <c r="AE38" s="76"/>
      <c r="AF38" s="76"/>
      <c r="AG38" s="76">
        <f t="shared" si="9"/>
        <v>1</v>
      </c>
      <c r="AH38" s="109" t="str">
        <f t="shared" si="10"/>
        <v>LR</v>
      </c>
      <c r="AI38" s="61" t="s">
        <v>247</v>
      </c>
      <c r="AJ38" s="76" t="s">
        <v>248</v>
      </c>
      <c r="AK38" s="76" t="s">
        <v>141</v>
      </c>
      <c r="AL38" s="76"/>
      <c r="AN38" s="180" t="s">
        <v>570</v>
      </c>
      <c r="AO38" s="185" t="s">
        <v>570</v>
      </c>
      <c r="AP38" s="185" t="s">
        <v>570</v>
      </c>
      <c r="AQ38" s="180"/>
      <c r="AR38" s="180"/>
      <c r="AS38" s="183"/>
      <c r="AT38" s="183"/>
      <c r="AU38" s="183"/>
      <c r="AV38" s="183"/>
      <c r="AW38" s="183"/>
      <c r="AX38" s="183"/>
      <c r="AY38" s="184"/>
    </row>
    <row r="39" spans="1:51" s="74" customFormat="1">
      <c r="A39" s="260" t="s">
        <v>295</v>
      </c>
      <c r="B39" s="261"/>
      <c r="C39" s="261"/>
      <c r="D39" s="262"/>
      <c r="E39" s="61"/>
      <c r="F39" s="61"/>
      <c r="G39" s="61"/>
      <c r="H39" s="81"/>
      <c r="I39" s="81"/>
      <c r="J39" s="81"/>
      <c r="K39" s="81"/>
      <c r="L39" s="81"/>
      <c r="M39" s="76"/>
      <c r="N39" s="76"/>
      <c r="O39" s="76"/>
      <c r="P39" s="76"/>
      <c r="Q39" s="76"/>
      <c r="R39" s="76">
        <f t="shared" si="11"/>
        <v>0</v>
      </c>
      <c r="S39" s="109" t="str">
        <f t="shared" si="6"/>
        <v>SR</v>
      </c>
      <c r="T39" s="173"/>
      <c r="U39" s="138"/>
      <c r="V39" s="139"/>
      <c r="W39" s="81"/>
      <c r="X39" s="81"/>
      <c r="Y39" s="81"/>
      <c r="Z39" s="81"/>
      <c r="AA39" s="81"/>
      <c r="AB39" s="76"/>
      <c r="AC39" s="76"/>
      <c r="AD39" s="76"/>
      <c r="AE39" s="76"/>
      <c r="AF39" s="76"/>
      <c r="AG39" s="76">
        <f t="shared" si="9"/>
        <v>0</v>
      </c>
      <c r="AH39" s="109" t="str">
        <f t="shared" si="10"/>
        <v>SR</v>
      </c>
      <c r="AI39" s="76"/>
      <c r="AJ39" s="76"/>
      <c r="AK39" s="76"/>
      <c r="AL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</row>
    <row r="40" spans="1:51" s="74" customFormat="1" ht="60" customHeight="1">
      <c r="A40" s="76">
        <v>1</v>
      </c>
      <c r="B40" s="188" t="s">
        <v>313</v>
      </c>
      <c r="C40" s="189"/>
      <c r="D40" s="61" t="s">
        <v>314</v>
      </c>
      <c r="E40" s="61" t="s">
        <v>315</v>
      </c>
      <c r="F40" s="61" t="s">
        <v>316</v>
      </c>
      <c r="G40" s="61" t="s">
        <v>187</v>
      </c>
      <c r="H40" s="81"/>
      <c r="I40" s="81"/>
      <c r="J40" s="81">
        <v>3</v>
      </c>
      <c r="K40" s="81"/>
      <c r="L40" s="81"/>
      <c r="M40" s="76">
        <v>1</v>
      </c>
      <c r="N40" s="76"/>
      <c r="O40" s="76"/>
      <c r="P40" s="76"/>
      <c r="Q40" s="76"/>
      <c r="R40" s="76">
        <v>4</v>
      </c>
      <c r="S40" s="109" t="str">
        <f t="shared" si="6"/>
        <v>MR</v>
      </c>
      <c r="T40" s="162" t="s">
        <v>567</v>
      </c>
      <c r="U40" s="278" t="s">
        <v>320</v>
      </c>
      <c r="V40" s="278"/>
      <c r="W40" s="140">
        <v>1</v>
      </c>
      <c r="X40" s="140"/>
      <c r="Y40" s="140"/>
      <c r="Z40" s="140"/>
      <c r="AA40" s="140"/>
      <c r="AB40" s="140">
        <v>1</v>
      </c>
      <c r="AC40" s="140"/>
      <c r="AD40" s="140"/>
      <c r="AE40" s="140"/>
      <c r="AF40" s="140"/>
      <c r="AG40" s="76">
        <f t="shared" si="9"/>
        <v>1</v>
      </c>
      <c r="AH40" s="109" t="str">
        <f t="shared" si="10"/>
        <v>LR</v>
      </c>
      <c r="AI40" s="61" t="s">
        <v>247</v>
      </c>
      <c r="AJ40" s="76" t="s">
        <v>248</v>
      </c>
      <c r="AK40" s="76" t="s">
        <v>141</v>
      </c>
      <c r="AL40" s="76" t="s">
        <v>253</v>
      </c>
      <c r="AN40" s="180" t="s">
        <v>570</v>
      </c>
      <c r="AO40" s="185" t="s">
        <v>570</v>
      </c>
      <c r="AP40" s="185" t="s">
        <v>570</v>
      </c>
      <c r="AQ40" s="180"/>
      <c r="AR40" s="180"/>
      <c r="AS40" s="180"/>
      <c r="AT40" s="183"/>
      <c r="AU40" s="183"/>
      <c r="AV40" s="183"/>
      <c r="AW40" s="183"/>
      <c r="AX40" s="183"/>
      <c r="AY40" s="184"/>
    </row>
    <row r="41" spans="1:51" s="74" customFormat="1" ht="90">
      <c r="A41" s="76">
        <v>2</v>
      </c>
      <c r="B41" s="188" t="s">
        <v>317</v>
      </c>
      <c r="C41" s="189"/>
      <c r="D41" s="61" t="s">
        <v>184</v>
      </c>
      <c r="E41" s="61" t="s">
        <v>318</v>
      </c>
      <c r="F41" s="61" t="s">
        <v>319</v>
      </c>
      <c r="G41" s="61" t="s">
        <v>187</v>
      </c>
      <c r="H41" s="81"/>
      <c r="I41" s="81"/>
      <c r="J41" s="81">
        <v>3</v>
      </c>
      <c r="K41" s="81"/>
      <c r="L41" s="81"/>
      <c r="M41" s="76"/>
      <c r="N41" s="76">
        <v>2</v>
      </c>
      <c r="O41" s="76"/>
      <c r="P41" s="76"/>
      <c r="Q41" s="76"/>
      <c r="R41" s="76">
        <v>5</v>
      </c>
      <c r="S41" s="109" t="str">
        <f t="shared" si="6"/>
        <v>MR</v>
      </c>
      <c r="T41" s="162" t="s">
        <v>567</v>
      </c>
      <c r="U41" s="191" t="s">
        <v>321</v>
      </c>
      <c r="V41" s="191"/>
      <c r="W41" s="76"/>
      <c r="X41" s="76">
        <v>2</v>
      </c>
      <c r="Y41" s="76"/>
      <c r="Z41" s="76"/>
      <c r="AA41" s="76"/>
      <c r="AB41" s="76">
        <v>1</v>
      </c>
      <c r="AC41" s="76"/>
      <c r="AD41" s="76"/>
      <c r="AE41" s="76"/>
      <c r="AF41" s="76"/>
      <c r="AG41" s="76">
        <f t="shared" si="9"/>
        <v>2</v>
      </c>
      <c r="AH41" s="109" t="str">
        <f t="shared" si="10"/>
        <v>LR</v>
      </c>
      <c r="AI41" s="61" t="s">
        <v>247</v>
      </c>
      <c r="AJ41" s="76" t="s">
        <v>248</v>
      </c>
      <c r="AK41" s="76" t="s">
        <v>132</v>
      </c>
      <c r="AL41" s="83" t="s">
        <v>310</v>
      </c>
      <c r="AN41" s="180" t="s">
        <v>570</v>
      </c>
      <c r="AO41" s="185" t="s">
        <v>570</v>
      </c>
      <c r="AP41" s="185" t="s">
        <v>570</v>
      </c>
      <c r="AQ41" s="180"/>
      <c r="AR41" s="180"/>
      <c r="AS41" s="183"/>
      <c r="AT41" s="183"/>
      <c r="AU41" s="183"/>
      <c r="AV41" s="183"/>
      <c r="AW41" s="183"/>
      <c r="AX41" s="183"/>
      <c r="AY41" s="184"/>
    </row>
    <row r="42" spans="1:51" s="74" customFormat="1">
      <c r="A42" s="260" t="s">
        <v>322</v>
      </c>
      <c r="B42" s="261"/>
      <c r="C42" s="261"/>
      <c r="D42" s="261"/>
      <c r="E42" s="261"/>
      <c r="F42" s="261"/>
      <c r="G42" s="262"/>
      <c r="H42" s="81"/>
      <c r="I42" s="81"/>
      <c r="J42" s="81"/>
      <c r="K42" s="81"/>
      <c r="L42" s="81"/>
      <c r="M42" s="76"/>
      <c r="N42" s="76"/>
      <c r="O42" s="76"/>
      <c r="P42" s="76"/>
      <c r="Q42" s="76"/>
      <c r="R42" s="76">
        <f t="shared" si="11"/>
        <v>0</v>
      </c>
      <c r="S42" s="109" t="str">
        <f t="shared" si="6"/>
        <v>SR</v>
      </c>
      <c r="T42" s="173"/>
      <c r="U42" s="138"/>
      <c r="V42" s="139"/>
      <c r="W42" s="81"/>
      <c r="X42" s="81"/>
      <c r="Y42" s="81"/>
      <c r="Z42" s="81"/>
      <c r="AA42" s="81"/>
      <c r="AB42" s="76"/>
      <c r="AC42" s="76"/>
      <c r="AD42" s="76"/>
      <c r="AE42" s="76"/>
      <c r="AF42" s="76"/>
      <c r="AG42" s="76">
        <f t="shared" si="9"/>
        <v>0</v>
      </c>
      <c r="AH42" s="109" t="str">
        <f t="shared" si="10"/>
        <v>SR</v>
      </c>
      <c r="AI42" s="76"/>
      <c r="AJ42" s="76"/>
      <c r="AK42" s="76"/>
      <c r="AL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</row>
    <row r="43" spans="1:51" s="74" customFormat="1" ht="60">
      <c r="A43" s="76">
        <v>1</v>
      </c>
      <c r="B43" s="188" t="s">
        <v>296</v>
      </c>
      <c r="C43" s="189"/>
      <c r="D43" s="61" t="s">
        <v>297</v>
      </c>
      <c r="E43" s="61" t="s">
        <v>298</v>
      </c>
      <c r="F43" s="61" t="s">
        <v>127</v>
      </c>
      <c r="G43" s="61" t="s">
        <v>182</v>
      </c>
      <c r="H43" s="81"/>
      <c r="I43" s="81"/>
      <c r="J43" s="81">
        <v>3</v>
      </c>
      <c r="K43" s="81"/>
      <c r="L43" s="81"/>
      <c r="M43" s="76"/>
      <c r="N43" s="76">
        <v>2</v>
      </c>
      <c r="O43" s="76"/>
      <c r="P43" s="76"/>
      <c r="Q43" s="76"/>
      <c r="R43" s="76">
        <f t="shared" si="11"/>
        <v>6</v>
      </c>
      <c r="S43" s="109" t="str">
        <f t="shared" si="6"/>
        <v>MR</v>
      </c>
      <c r="T43" s="162" t="s">
        <v>567</v>
      </c>
      <c r="U43" s="278" t="s">
        <v>307</v>
      </c>
      <c r="V43" s="278"/>
      <c r="W43" s="140"/>
      <c r="X43" s="140">
        <v>2</v>
      </c>
      <c r="Y43" s="140"/>
      <c r="Z43" s="140"/>
      <c r="AA43" s="140"/>
      <c r="AB43" s="140">
        <v>1</v>
      </c>
      <c r="AC43" s="140"/>
      <c r="AD43" s="140"/>
      <c r="AE43" s="140"/>
      <c r="AF43" s="76"/>
      <c r="AG43" s="76">
        <f t="shared" si="9"/>
        <v>2</v>
      </c>
      <c r="AH43" s="109" t="str">
        <f t="shared" si="10"/>
        <v>LR</v>
      </c>
      <c r="AI43" s="61" t="s">
        <v>247</v>
      </c>
      <c r="AJ43" s="76" t="s">
        <v>248</v>
      </c>
      <c r="AK43" s="76" t="s">
        <v>135</v>
      </c>
      <c r="AL43" s="83" t="s">
        <v>323</v>
      </c>
      <c r="AN43" s="180" t="s">
        <v>570</v>
      </c>
      <c r="AO43" s="185" t="s">
        <v>570</v>
      </c>
      <c r="AP43" s="185" t="s">
        <v>570</v>
      </c>
      <c r="AQ43" s="180"/>
      <c r="AR43" s="180"/>
      <c r="AS43" s="183"/>
      <c r="AT43" s="183"/>
      <c r="AU43" s="183"/>
      <c r="AV43" s="183"/>
      <c r="AW43" s="183"/>
      <c r="AX43" s="183"/>
      <c r="AY43" s="184"/>
    </row>
    <row r="44" spans="1:51" s="74" customFormat="1" ht="60">
      <c r="A44" s="76">
        <v>2</v>
      </c>
      <c r="B44" s="188" t="s">
        <v>299</v>
      </c>
      <c r="C44" s="189"/>
      <c r="D44" s="61" t="s">
        <v>300</v>
      </c>
      <c r="E44" s="61" t="s">
        <v>301</v>
      </c>
      <c r="F44" s="61" t="s">
        <v>302</v>
      </c>
      <c r="G44" s="61" t="s">
        <v>182</v>
      </c>
      <c r="H44" s="81"/>
      <c r="I44" s="81"/>
      <c r="J44" s="81">
        <v>3</v>
      </c>
      <c r="K44" s="81"/>
      <c r="L44" s="81"/>
      <c r="M44" s="76"/>
      <c r="N44" s="76">
        <v>2</v>
      </c>
      <c r="O44" s="76"/>
      <c r="P44" s="76"/>
      <c r="Q44" s="76"/>
      <c r="R44" s="76">
        <f t="shared" si="11"/>
        <v>6</v>
      </c>
      <c r="S44" s="109" t="str">
        <f t="shared" si="6"/>
        <v>MR</v>
      </c>
      <c r="T44" s="162" t="s">
        <v>567</v>
      </c>
      <c r="U44" s="191" t="s">
        <v>308</v>
      </c>
      <c r="V44" s="191"/>
      <c r="W44" s="76"/>
      <c r="X44" s="76">
        <v>2</v>
      </c>
      <c r="Y44" s="76"/>
      <c r="Z44" s="76"/>
      <c r="AA44" s="76"/>
      <c r="AB44" s="76">
        <v>1</v>
      </c>
      <c r="AC44" s="76"/>
      <c r="AD44" s="76"/>
      <c r="AE44" s="76"/>
      <c r="AF44" s="76"/>
      <c r="AG44" s="76">
        <f t="shared" si="9"/>
        <v>2</v>
      </c>
      <c r="AH44" s="109" t="str">
        <f t="shared" si="10"/>
        <v>LR</v>
      </c>
      <c r="AI44" s="61" t="s">
        <v>247</v>
      </c>
      <c r="AJ44" s="76" t="s">
        <v>248</v>
      </c>
      <c r="AK44" s="76" t="s">
        <v>135</v>
      </c>
      <c r="AL44" s="83" t="s">
        <v>252</v>
      </c>
      <c r="AN44" s="180" t="s">
        <v>570</v>
      </c>
      <c r="AO44" s="185" t="s">
        <v>570</v>
      </c>
      <c r="AP44" s="185" t="s">
        <v>570</v>
      </c>
      <c r="AQ44" s="180"/>
      <c r="AR44" s="180"/>
      <c r="AS44" s="183"/>
      <c r="AT44" s="183"/>
      <c r="AU44" s="183"/>
      <c r="AV44" s="183"/>
      <c r="AW44" s="183"/>
      <c r="AX44" s="183"/>
      <c r="AY44" s="184"/>
    </row>
    <row r="45" spans="1:51" s="74" customFormat="1" ht="60">
      <c r="A45" s="76">
        <v>3</v>
      </c>
      <c r="B45" s="188" t="s">
        <v>303</v>
      </c>
      <c r="C45" s="189"/>
      <c r="D45" s="61" t="s">
        <v>304</v>
      </c>
      <c r="E45" s="61" t="s">
        <v>305</v>
      </c>
      <c r="F45" s="61" t="s">
        <v>306</v>
      </c>
      <c r="G45" s="61" t="s">
        <v>182</v>
      </c>
      <c r="H45" s="81"/>
      <c r="I45" s="81"/>
      <c r="J45" s="81"/>
      <c r="K45" s="81">
        <v>4</v>
      </c>
      <c r="L45" s="81"/>
      <c r="M45" s="76">
        <v>1</v>
      </c>
      <c r="N45" s="76"/>
      <c r="O45" s="76"/>
      <c r="P45" s="76"/>
      <c r="Q45" s="76"/>
      <c r="R45" s="76">
        <f t="shared" si="11"/>
        <v>4</v>
      </c>
      <c r="S45" s="109" t="str">
        <f t="shared" si="6"/>
        <v>MR</v>
      </c>
      <c r="T45" s="162" t="s">
        <v>567</v>
      </c>
      <c r="U45" s="191" t="s">
        <v>309</v>
      </c>
      <c r="V45" s="191"/>
      <c r="W45" s="76">
        <v>1</v>
      </c>
      <c r="X45" s="76"/>
      <c r="Y45" s="76"/>
      <c r="Z45" s="76"/>
      <c r="AA45" s="76"/>
      <c r="AB45" s="76">
        <v>1</v>
      </c>
      <c r="AC45" s="76"/>
      <c r="AD45" s="76"/>
      <c r="AE45" s="76"/>
      <c r="AF45" s="76"/>
      <c r="AG45" s="76">
        <f t="shared" si="9"/>
        <v>1</v>
      </c>
      <c r="AH45" s="109" t="str">
        <f t="shared" si="10"/>
        <v>LR</v>
      </c>
      <c r="AI45" s="61" t="s">
        <v>247</v>
      </c>
      <c r="AJ45" s="76" t="s">
        <v>248</v>
      </c>
      <c r="AK45" s="76" t="s">
        <v>141</v>
      </c>
      <c r="AL45" s="76" t="s">
        <v>324</v>
      </c>
      <c r="AN45" s="180" t="s">
        <v>570</v>
      </c>
      <c r="AO45" s="185" t="s">
        <v>570</v>
      </c>
      <c r="AP45" s="185" t="s">
        <v>570</v>
      </c>
      <c r="AQ45" s="180"/>
      <c r="AR45" s="180"/>
      <c r="AS45" s="183"/>
      <c r="AT45" s="183"/>
      <c r="AU45" s="183"/>
      <c r="AV45" s="183"/>
      <c r="AW45" s="183"/>
      <c r="AX45" s="183"/>
      <c r="AY45" s="184"/>
    </row>
    <row r="46" spans="1:51" s="74" customFormat="1">
      <c r="A46" s="260" t="s">
        <v>325</v>
      </c>
      <c r="B46" s="261"/>
      <c r="C46" s="261"/>
      <c r="D46" s="262"/>
      <c r="E46" s="61"/>
      <c r="F46" s="61"/>
      <c r="G46" s="61"/>
      <c r="H46" s="81"/>
      <c r="I46" s="81"/>
      <c r="J46" s="81"/>
      <c r="K46" s="81"/>
      <c r="L46" s="81"/>
      <c r="M46" s="76"/>
      <c r="N46" s="76"/>
      <c r="O46" s="76"/>
      <c r="P46" s="76"/>
      <c r="Q46" s="76"/>
      <c r="R46" s="76">
        <f t="shared" si="11"/>
        <v>0</v>
      </c>
      <c r="S46" s="109" t="str">
        <f t="shared" si="6"/>
        <v>SR</v>
      </c>
      <c r="T46" s="173"/>
      <c r="U46" s="138"/>
      <c r="V46" s="139"/>
      <c r="W46" s="81"/>
      <c r="X46" s="81"/>
      <c r="Y46" s="81"/>
      <c r="Z46" s="81"/>
      <c r="AA46" s="81"/>
      <c r="AB46" s="76"/>
      <c r="AC46" s="76"/>
      <c r="AD46" s="76"/>
      <c r="AE46" s="76"/>
      <c r="AF46" s="76"/>
      <c r="AG46" s="76">
        <f t="shared" si="9"/>
        <v>0</v>
      </c>
      <c r="AH46" s="109" t="str">
        <f t="shared" si="10"/>
        <v>SR</v>
      </c>
      <c r="AI46" s="76"/>
      <c r="AJ46" s="76"/>
      <c r="AK46" s="76"/>
      <c r="AL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</row>
    <row r="47" spans="1:51" s="74" customFormat="1" ht="60">
      <c r="A47" s="76">
        <v>1</v>
      </c>
      <c r="B47" s="188" t="s">
        <v>326</v>
      </c>
      <c r="C47" s="189"/>
      <c r="D47" s="61" t="s">
        <v>327</v>
      </c>
      <c r="E47" s="61" t="s">
        <v>328</v>
      </c>
      <c r="F47" s="61" t="s">
        <v>329</v>
      </c>
      <c r="G47" s="61" t="s">
        <v>182</v>
      </c>
      <c r="H47" s="81"/>
      <c r="I47" s="81"/>
      <c r="J47" s="81">
        <v>3</v>
      </c>
      <c r="K47" s="81"/>
      <c r="L47" s="81"/>
      <c r="M47" s="76"/>
      <c r="N47" s="76">
        <v>2</v>
      </c>
      <c r="O47" s="76"/>
      <c r="P47" s="76"/>
      <c r="Q47" s="76"/>
      <c r="R47" s="76">
        <f t="shared" si="11"/>
        <v>6</v>
      </c>
      <c r="S47" s="109" t="str">
        <f t="shared" si="6"/>
        <v>MR</v>
      </c>
      <c r="T47" s="162" t="s">
        <v>567</v>
      </c>
      <c r="U47" s="191" t="s">
        <v>339</v>
      </c>
      <c r="V47" s="191"/>
      <c r="W47" s="76">
        <v>1</v>
      </c>
      <c r="X47" s="76"/>
      <c r="Y47" s="76"/>
      <c r="Z47" s="76"/>
      <c r="AA47" s="76"/>
      <c r="AB47" s="76">
        <v>1</v>
      </c>
      <c r="AC47" s="76"/>
      <c r="AD47" s="76"/>
      <c r="AE47" s="76"/>
      <c r="AF47" s="76"/>
      <c r="AG47" s="76">
        <f t="shared" si="9"/>
        <v>1</v>
      </c>
      <c r="AH47" s="109" t="str">
        <f t="shared" si="10"/>
        <v>LR</v>
      </c>
      <c r="AI47" s="61" t="s">
        <v>247</v>
      </c>
      <c r="AJ47" s="76" t="s">
        <v>248</v>
      </c>
      <c r="AK47" s="76" t="s">
        <v>141</v>
      </c>
      <c r="AL47" s="76"/>
      <c r="AN47" s="180" t="s">
        <v>570</v>
      </c>
      <c r="AO47" s="185" t="s">
        <v>570</v>
      </c>
      <c r="AP47" s="185" t="s">
        <v>570</v>
      </c>
      <c r="AQ47" s="180"/>
      <c r="AR47" s="180"/>
      <c r="AS47" s="183"/>
      <c r="AT47" s="183"/>
      <c r="AU47" s="183"/>
      <c r="AV47" s="183"/>
      <c r="AW47" s="183"/>
      <c r="AX47" s="183"/>
      <c r="AY47" s="184"/>
    </row>
    <row r="48" spans="1:51" s="74" customFormat="1" ht="90">
      <c r="A48" s="76">
        <v>2</v>
      </c>
      <c r="B48" s="188" t="s">
        <v>330</v>
      </c>
      <c r="C48" s="189"/>
      <c r="D48" s="61" t="s">
        <v>331</v>
      </c>
      <c r="E48" s="61" t="s">
        <v>118</v>
      </c>
      <c r="F48" s="61" t="s">
        <v>119</v>
      </c>
      <c r="G48" s="61" t="s">
        <v>197</v>
      </c>
      <c r="H48" s="81"/>
      <c r="I48" s="81">
        <v>2</v>
      </c>
      <c r="J48" s="81"/>
      <c r="K48" s="81"/>
      <c r="L48" s="81"/>
      <c r="M48" s="76"/>
      <c r="N48" s="76">
        <v>2</v>
      </c>
      <c r="O48" s="76"/>
      <c r="P48" s="76"/>
      <c r="Q48" s="76"/>
      <c r="R48" s="76">
        <f t="shared" si="11"/>
        <v>4</v>
      </c>
      <c r="S48" s="109" t="str">
        <f t="shared" si="6"/>
        <v>MR</v>
      </c>
      <c r="T48" s="162" t="s">
        <v>567</v>
      </c>
      <c r="U48" s="191" t="s">
        <v>340</v>
      </c>
      <c r="V48" s="191"/>
      <c r="W48" s="76">
        <v>1</v>
      </c>
      <c r="X48" s="76"/>
      <c r="Y48" s="76"/>
      <c r="Z48" s="76"/>
      <c r="AA48" s="76"/>
      <c r="AB48" s="76">
        <v>1</v>
      </c>
      <c r="AC48" s="76"/>
      <c r="AD48" s="76"/>
      <c r="AE48" s="76"/>
      <c r="AF48" s="76"/>
      <c r="AG48" s="76">
        <f t="shared" si="9"/>
        <v>1</v>
      </c>
      <c r="AH48" s="109" t="str">
        <f t="shared" si="10"/>
        <v>LR</v>
      </c>
      <c r="AI48" s="61" t="s">
        <v>247</v>
      </c>
      <c r="AJ48" s="76" t="s">
        <v>248</v>
      </c>
      <c r="AK48" s="76" t="s">
        <v>141</v>
      </c>
      <c r="AL48" s="76"/>
      <c r="AN48" s="185" t="s">
        <v>570</v>
      </c>
      <c r="AO48" s="185" t="s">
        <v>570</v>
      </c>
      <c r="AP48" s="185" t="s">
        <v>570</v>
      </c>
      <c r="AQ48" s="180"/>
      <c r="AR48" s="180"/>
      <c r="AS48" s="183"/>
      <c r="AT48" s="183"/>
      <c r="AU48" s="183"/>
      <c r="AV48" s="183"/>
      <c r="AW48" s="183"/>
      <c r="AX48" s="183"/>
      <c r="AY48" s="184"/>
    </row>
    <row r="49" spans="1:51" s="74" customFormat="1" ht="60">
      <c r="A49" s="76">
        <v>3</v>
      </c>
      <c r="B49" s="188" t="s">
        <v>332</v>
      </c>
      <c r="C49" s="189"/>
      <c r="D49" s="61" t="s">
        <v>333</v>
      </c>
      <c r="E49" s="61" t="s">
        <v>315</v>
      </c>
      <c r="F49" s="61" t="s">
        <v>334</v>
      </c>
      <c r="G49" s="61" t="s">
        <v>182</v>
      </c>
      <c r="H49" s="81"/>
      <c r="I49" s="81">
        <v>2</v>
      </c>
      <c r="J49" s="81"/>
      <c r="K49" s="81"/>
      <c r="L49" s="81"/>
      <c r="M49" s="76">
        <v>1</v>
      </c>
      <c r="N49" s="76"/>
      <c r="O49" s="76"/>
      <c r="P49" s="76"/>
      <c r="Q49" s="76"/>
      <c r="R49" s="76">
        <f t="shared" si="11"/>
        <v>2</v>
      </c>
      <c r="S49" s="109" t="str">
        <f t="shared" si="6"/>
        <v>LR</v>
      </c>
      <c r="T49" s="162" t="s">
        <v>567</v>
      </c>
      <c r="U49" s="191" t="s">
        <v>340</v>
      </c>
      <c r="V49" s="191"/>
      <c r="W49" s="76">
        <v>1</v>
      </c>
      <c r="X49" s="76"/>
      <c r="Y49" s="76"/>
      <c r="Z49" s="76"/>
      <c r="AA49" s="76"/>
      <c r="AB49" s="76">
        <v>1</v>
      </c>
      <c r="AC49" s="76"/>
      <c r="AD49" s="76"/>
      <c r="AE49" s="76"/>
      <c r="AF49" s="76"/>
      <c r="AG49" s="76">
        <f t="shared" si="9"/>
        <v>1</v>
      </c>
      <c r="AH49" s="109" t="str">
        <f t="shared" si="10"/>
        <v>LR</v>
      </c>
      <c r="AI49" s="61" t="s">
        <v>247</v>
      </c>
      <c r="AJ49" s="76" t="s">
        <v>248</v>
      </c>
      <c r="AK49" s="76" t="s">
        <v>141</v>
      </c>
      <c r="AL49" s="76"/>
      <c r="AN49" s="185" t="s">
        <v>570</v>
      </c>
      <c r="AO49" s="185" t="s">
        <v>570</v>
      </c>
      <c r="AP49" s="185" t="s">
        <v>570</v>
      </c>
      <c r="AQ49" s="180"/>
      <c r="AR49" s="180"/>
      <c r="AS49" s="183"/>
      <c r="AT49" s="183"/>
      <c r="AU49" s="183"/>
      <c r="AV49" s="183"/>
      <c r="AW49" s="183"/>
      <c r="AX49" s="183"/>
      <c r="AY49" s="184"/>
    </row>
    <row r="50" spans="1:51" s="74" customFormat="1" ht="60">
      <c r="A50" s="76">
        <v>4</v>
      </c>
      <c r="B50" s="188" t="s">
        <v>335</v>
      </c>
      <c r="C50" s="189"/>
      <c r="D50" s="61" t="s">
        <v>336</v>
      </c>
      <c r="E50" s="61" t="s">
        <v>337</v>
      </c>
      <c r="F50" s="61" t="s">
        <v>338</v>
      </c>
      <c r="G50" s="61" t="s">
        <v>182</v>
      </c>
      <c r="H50" s="81"/>
      <c r="I50" s="81">
        <v>2</v>
      </c>
      <c r="J50" s="81"/>
      <c r="K50" s="81"/>
      <c r="L50" s="81"/>
      <c r="M50" s="76">
        <v>1</v>
      </c>
      <c r="N50" s="76"/>
      <c r="O50" s="76"/>
      <c r="P50" s="76"/>
      <c r="Q50" s="76"/>
      <c r="R50" s="76">
        <f t="shared" si="11"/>
        <v>2</v>
      </c>
      <c r="S50" s="109" t="str">
        <f t="shared" si="6"/>
        <v>LR</v>
      </c>
      <c r="T50" s="162" t="s">
        <v>567</v>
      </c>
      <c r="U50" s="191" t="s">
        <v>340</v>
      </c>
      <c r="V50" s="191"/>
      <c r="W50" s="76">
        <v>1</v>
      </c>
      <c r="X50" s="76"/>
      <c r="Y50" s="76"/>
      <c r="Z50" s="76"/>
      <c r="AA50" s="76"/>
      <c r="AB50" s="76">
        <v>1</v>
      </c>
      <c r="AC50" s="76"/>
      <c r="AD50" s="76"/>
      <c r="AE50" s="76"/>
      <c r="AF50" s="76"/>
      <c r="AG50" s="76">
        <f t="shared" si="9"/>
        <v>1</v>
      </c>
      <c r="AH50" s="109" t="str">
        <f t="shared" si="10"/>
        <v>LR</v>
      </c>
      <c r="AI50" s="61" t="s">
        <v>247</v>
      </c>
      <c r="AJ50" s="76" t="s">
        <v>248</v>
      </c>
      <c r="AK50" s="76" t="s">
        <v>141</v>
      </c>
      <c r="AL50" s="76"/>
      <c r="AN50" s="185" t="s">
        <v>570</v>
      </c>
      <c r="AO50" s="185" t="s">
        <v>570</v>
      </c>
      <c r="AP50" s="185" t="s">
        <v>570</v>
      </c>
      <c r="AQ50" s="180"/>
      <c r="AR50" s="180"/>
      <c r="AS50" s="183"/>
      <c r="AT50" s="183"/>
      <c r="AU50" s="183"/>
      <c r="AV50" s="183"/>
      <c r="AW50" s="183"/>
      <c r="AX50" s="183"/>
      <c r="AY50" s="184"/>
    </row>
    <row r="51" spans="1:51" s="74" customFormat="1">
      <c r="A51" s="260" t="s">
        <v>177</v>
      </c>
      <c r="B51" s="261"/>
      <c r="C51" s="261"/>
      <c r="D51" s="262"/>
      <c r="E51" s="61"/>
      <c r="F51" s="61"/>
      <c r="G51" s="61"/>
      <c r="H51" s="81"/>
      <c r="I51" s="81"/>
      <c r="J51" s="81"/>
      <c r="K51" s="81"/>
      <c r="L51" s="81"/>
      <c r="M51" s="76"/>
      <c r="N51" s="76"/>
      <c r="O51" s="76"/>
      <c r="P51" s="76"/>
      <c r="Q51" s="76"/>
      <c r="R51" s="76"/>
      <c r="S51" s="109"/>
      <c r="T51" s="173"/>
      <c r="U51" s="138"/>
      <c r="V51" s="139"/>
      <c r="W51" s="81"/>
      <c r="X51" s="81"/>
      <c r="Y51" s="81"/>
      <c r="Z51" s="81"/>
      <c r="AA51" s="81"/>
      <c r="AB51" s="76"/>
      <c r="AC51" s="76"/>
      <c r="AD51" s="76"/>
      <c r="AE51" s="76"/>
      <c r="AF51" s="76"/>
      <c r="AG51" s="76">
        <f t="shared" si="9"/>
        <v>0</v>
      </c>
      <c r="AH51" s="109" t="str">
        <f t="shared" si="10"/>
        <v>SR</v>
      </c>
      <c r="AI51" s="76"/>
      <c r="AJ51" s="76"/>
      <c r="AK51" s="76"/>
      <c r="AL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</row>
    <row r="52" spans="1:51" s="74" customFormat="1">
      <c r="A52" s="260" t="s">
        <v>128</v>
      </c>
      <c r="B52" s="261"/>
      <c r="C52" s="261"/>
      <c r="D52" s="262"/>
      <c r="E52" s="61"/>
      <c r="F52" s="61"/>
      <c r="G52" s="61"/>
      <c r="H52" s="81"/>
      <c r="I52" s="81"/>
      <c r="J52" s="81"/>
      <c r="K52" s="81"/>
      <c r="L52" s="81"/>
      <c r="M52" s="76"/>
      <c r="N52" s="76"/>
      <c r="O52" s="76"/>
      <c r="P52" s="76"/>
      <c r="Q52" s="76"/>
      <c r="R52" s="76"/>
      <c r="S52" s="109"/>
      <c r="T52" s="173"/>
      <c r="U52" s="138"/>
      <c r="V52" s="139"/>
      <c r="W52" s="81"/>
      <c r="X52" s="81"/>
      <c r="Y52" s="81"/>
      <c r="Z52" s="81"/>
      <c r="AA52" s="81"/>
      <c r="AB52" s="76"/>
      <c r="AC52" s="76"/>
      <c r="AD52" s="76"/>
      <c r="AE52" s="76"/>
      <c r="AF52" s="76"/>
      <c r="AG52" s="76">
        <f t="shared" si="9"/>
        <v>0</v>
      </c>
      <c r="AH52" s="109" t="str">
        <f t="shared" si="10"/>
        <v>SR</v>
      </c>
      <c r="AI52" s="76"/>
      <c r="AJ52" s="76"/>
      <c r="AK52" s="76"/>
      <c r="AL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</row>
    <row r="53" spans="1:51" s="74" customFormat="1" ht="90">
      <c r="A53" s="64">
        <v>1</v>
      </c>
      <c r="B53" s="188" t="s">
        <v>143</v>
      </c>
      <c r="C53" s="189"/>
      <c r="D53" s="61" t="s">
        <v>144</v>
      </c>
      <c r="E53" s="61" t="s">
        <v>145</v>
      </c>
      <c r="F53" s="61" t="s">
        <v>146</v>
      </c>
      <c r="G53" s="61" t="s">
        <v>147</v>
      </c>
      <c r="H53" s="81"/>
      <c r="I53" s="81">
        <v>2</v>
      </c>
      <c r="J53" s="81"/>
      <c r="K53" s="81"/>
      <c r="L53" s="81"/>
      <c r="M53" s="76"/>
      <c r="N53" s="76">
        <v>2</v>
      </c>
      <c r="O53" s="76"/>
      <c r="P53" s="76"/>
      <c r="Q53" s="76"/>
      <c r="R53" s="76">
        <f t="shared" si="11"/>
        <v>4</v>
      </c>
      <c r="S53" s="109" t="str">
        <f t="shared" si="6"/>
        <v>MR</v>
      </c>
      <c r="T53" s="162" t="s">
        <v>569</v>
      </c>
      <c r="U53" s="279" t="s">
        <v>165</v>
      </c>
      <c r="V53" s="279"/>
      <c r="W53" s="76">
        <v>1</v>
      </c>
      <c r="X53" s="76"/>
      <c r="Y53" s="76"/>
      <c r="Z53" s="76"/>
      <c r="AA53" s="76"/>
      <c r="AB53" s="76">
        <v>1</v>
      </c>
      <c r="AC53" s="76"/>
      <c r="AD53" s="76"/>
      <c r="AE53" s="76"/>
      <c r="AF53" s="76"/>
      <c r="AG53" s="76">
        <f t="shared" ref="AG53:AG72" si="12">(SUM(W53:AA53))*(SUM(AB53:AF53))</f>
        <v>1</v>
      </c>
      <c r="AH53" s="109" t="str">
        <f t="shared" ref="AH53:AH72" si="13">IF(AG53=0,"SR",IF(AND(AG53&gt;=1,AG53&lt;=3),"LR",IF(AND(AG53&gt;=4,AG53&lt;=6),"MR",IF(AND(AG53&gt;=8,AG53&lt;=12),"HR","ER"))))</f>
        <v>LR</v>
      </c>
      <c r="AI53" s="61" t="s">
        <v>247</v>
      </c>
      <c r="AJ53" s="76" t="s">
        <v>131</v>
      </c>
      <c r="AK53" s="76" t="s">
        <v>141</v>
      </c>
      <c r="AL53" s="76"/>
      <c r="AN53" s="180" t="s">
        <v>570</v>
      </c>
      <c r="AO53" s="185" t="s">
        <v>570</v>
      </c>
      <c r="AP53" s="185" t="s">
        <v>570</v>
      </c>
      <c r="AQ53" s="180"/>
      <c r="AR53" s="180"/>
      <c r="AS53" s="183"/>
      <c r="AT53" s="183"/>
      <c r="AU53" s="183"/>
      <c r="AV53" s="183"/>
      <c r="AW53" s="183"/>
      <c r="AX53" s="183"/>
      <c r="AY53" s="184"/>
    </row>
    <row r="54" spans="1:51" s="74" customFormat="1" ht="90">
      <c r="A54" s="64">
        <v>2</v>
      </c>
      <c r="B54" s="188" t="s">
        <v>341</v>
      </c>
      <c r="C54" s="189"/>
      <c r="D54" s="61" t="s">
        <v>149</v>
      </c>
      <c r="E54" s="61" t="s">
        <v>150</v>
      </c>
      <c r="F54" s="61" t="s">
        <v>151</v>
      </c>
      <c r="G54" s="61" t="s">
        <v>147</v>
      </c>
      <c r="H54" s="81"/>
      <c r="I54" s="81">
        <v>2</v>
      </c>
      <c r="J54" s="81"/>
      <c r="K54" s="81"/>
      <c r="L54" s="81"/>
      <c r="M54" s="76">
        <v>1</v>
      </c>
      <c r="N54" s="76"/>
      <c r="O54" s="76"/>
      <c r="P54" s="76"/>
      <c r="Q54" s="76"/>
      <c r="R54" s="76">
        <f t="shared" ref="R54:R66" si="14">(SUM(H54:L54))*(SUM(M54:Q54))</f>
        <v>2</v>
      </c>
      <c r="S54" s="109" t="str">
        <f t="shared" ref="S54:S66" si="15">IF(R54=0,"SR",IF(AND(R54&gt;=1,R54&lt;=3),"LR",IF(AND(R54&gt;=4,R54&lt;=6),"MR",IF(AND(R54&gt;=8,R54&lt;=12),"HR","ER"))))</f>
        <v>LR</v>
      </c>
      <c r="T54" s="162" t="s">
        <v>568</v>
      </c>
      <c r="U54" s="191" t="s">
        <v>342</v>
      </c>
      <c r="V54" s="191"/>
      <c r="W54" s="76"/>
      <c r="X54" s="76">
        <v>2</v>
      </c>
      <c r="Y54" s="76"/>
      <c r="Z54" s="76"/>
      <c r="AA54" s="76"/>
      <c r="AB54" s="76">
        <v>1</v>
      </c>
      <c r="AC54" s="76"/>
      <c r="AD54" s="76"/>
      <c r="AE54" s="76"/>
      <c r="AF54" s="76"/>
      <c r="AG54" s="76">
        <f t="shared" si="12"/>
        <v>2</v>
      </c>
      <c r="AH54" s="109" t="str">
        <f t="shared" si="13"/>
        <v>LR</v>
      </c>
      <c r="AI54" s="61" t="s">
        <v>247</v>
      </c>
      <c r="AJ54" s="76" t="s">
        <v>248</v>
      </c>
      <c r="AK54" s="76" t="s">
        <v>132</v>
      </c>
      <c r="AL54" s="83" t="s">
        <v>166</v>
      </c>
      <c r="AN54" s="185" t="s">
        <v>570</v>
      </c>
      <c r="AO54" s="185" t="s">
        <v>570</v>
      </c>
      <c r="AP54" s="185" t="s">
        <v>570</v>
      </c>
      <c r="AQ54" s="180"/>
      <c r="AR54" s="180"/>
      <c r="AS54" s="183"/>
      <c r="AT54" s="183"/>
      <c r="AU54" s="183"/>
      <c r="AV54" s="183"/>
      <c r="AW54" s="183"/>
      <c r="AX54" s="183"/>
      <c r="AY54" s="184"/>
    </row>
    <row r="55" spans="1:51" s="74" customFormat="1">
      <c r="A55" s="260" t="s">
        <v>68</v>
      </c>
      <c r="B55" s="261"/>
      <c r="C55" s="261"/>
      <c r="D55" s="262"/>
      <c r="E55" s="61"/>
      <c r="F55" s="61"/>
      <c r="G55" s="61"/>
      <c r="H55" s="81"/>
      <c r="I55" s="81"/>
      <c r="J55" s="81"/>
      <c r="K55" s="81"/>
      <c r="L55" s="81"/>
      <c r="M55" s="76"/>
      <c r="N55" s="76"/>
      <c r="O55" s="76"/>
      <c r="P55" s="76"/>
      <c r="Q55" s="76"/>
      <c r="R55" s="76">
        <f t="shared" si="14"/>
        <v>0</v>
      </c>
      <c r="S55" s="109" t="str">
        <f t="shared" si="15"/>
        <v>SR</v>
      </c>
      <c r="T55" s="173"/>
      <c r="U55" s="138"/>
      <c r="V55" s="139"/>
      <c r="W55" s="81"/>
      <c r="X55" s="81"/>
      <c r="Y55" s="81"/>
      <c r="Z55" s="81"/>
      <c r="AA55" s="81"/>
      <c r="AB55" s="76"/>
      <c r="AC55" s="76"/>
      <c r="AD55" s="76"/>
      <c r="AE55" s="76"/>
      <c r="AF55" s="76"/>
      <c r="AG55" s="76">
        <f t="shared" si="12"/>
        <v>0</v>
      </c>
      <c r="AH55" s="109" t="str">
        <f t="shared" si="13"/>
        <v>SR</v>
      </c>
      <c r="AI55" s="76"/>
      <c r="AJ55" s="76"/>
      <c r="AK55" s="76"/>
      <c r="AL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</row>
    <row r="56" spans="1:51" s="74" customFormat="1" ht="90">
      <c r="A56" s="64">
        <v>1</v>
      </c>
      <c r="B56" s="188" t="s">
        <v>143</v>
      </c>
      <c r="C56" s="189"/>
      <c r="D56" s="61" t="s">
        <v>343</v>
      </c>
      <c r="E56" s="61" t="s">
        <v>169</v>
      </c>
      <c r="F56" s="61" t="s">
        <v>170</v>
      </c>
      <c r="G56" s="61" t="s">
        <v>147</v>
      </c>
      <c r="H56" s="81"/>
      <c r="I56" s="81">
        <v>2</v>
      </c>
      <c r="J56" s="81"/>
      <c r="K56" s="81"/>
      <c r="L56" s="81"/>
      <c r="M56" s="76"/>
      <c r="N56" s="76">
        <v>2</v>
      </c>
      <c r="O56" s="76"/>
      <c r="P56" s="76"/>
      <c r="Q56" s="76"/>
      <c r="R56" s="76">
        <f t="shared" si="14"/>
        <v>4</v>
      </c>
      <c r="S56" s="109" t="str">
        <f t="shared" si="15"/>
        <v>MR</v>
      </c>
      <c r="T56" s="162" t="s">
        <v>569</v>
      </c>
      <c r="U56" s="279" t="s">
        <v>347</v>
      </c>
      <c r="V56" s="279"/>
      <c r="W56" s="76">
        <v>1</v>
      </c>
      <c r="X56" s="76"/>
      <c r="Y56" s="76"/>
      <c r="Z56" s="76"/>
      <c r="AA56" s="76"/>
      <c r="AB56" s="76">
        <v>1</v>
      </c>
      <c r="AC56" s="76"/>
      <c r="AD56" s="76"/>
      <c r="AE56" s="76"/>
      <c r="AF56" s="76"/>
      <c r="AG56" s="76">
        <f t="shared" si="12"/>
        <v>1</v>
      </c>
      <c r="AH56" s="109" t="str">
        <f t="shared" si="13"/>
        <v>LR</v>
      </c>
      <c r="AI56" s="83" t="s">
        <v>130</v>
      </c>
      <c r="AJ56" s="76" t="s">
        <v>138</v>
      </c>
      <c r="AK56" s="76" t="s">
        <v>135</v>
      </c>
      <c r="AL56" s="76" t="s">
        <v>135</v>
      </c>
      <c r="AN56" s="185" t="s">
        <v>570</v>
      </c>
      <c r="AO56" s="185" t="s">
        <v>570</v>
      </c>
      <c r="AP56" s="185" t="s">
        <v>570</v>
      </c>
      <c r="AQ56" s="180"/>
      <c r="AR56" s="180"/>
      <c r="AS56" s="183"/>
      <c r="AT56" s="183"/>
      <c r="AU56" s="183"/>
      <c r="AV56" s="183"/>
      <c r="AW56" s="183"/>
      <c r="AX56" s="183"/>
      <c r="AY56" s="184"/>
    </row>
    <row r="57" spans="1:51" s="74" customFormat="1" ht="90">
      <c r="A57" s="64">
        <v>2</v>
      </c>
      <c r="B57" s="188" t="s">
        <v>341</v>
      </c>
      <c r="C57" s="189"/>
      <c r="D57" s="61" t="s">
        <v>344</v>
      </c>
      <c r="E57" s="61" t="s">
        <v>345</v>
      </c>
      <c r="F57" s="61" t="s">
        <v>346</v>
      </c>
      <c r="G57" s="61" t="s">
        <v>147</v>
      </c>
      <c r="H57" s="81"/>
      <c r="I57" s="81">
        <v>2</v>
      </c>
      <c r="J57" s="81"/>
      <c r="K57" s="81"/>
      <c r="L57" s="81"/>
      <c r="M57" s="76">
        <v>1</v>
      </c>
      <c r="N57" s="76"/>
      <c r="O57" s="76"/>
      <c r="P57" s="76"/>
      <c r="Q57" s="76"/>
      <c r="R57" s="76">
        <f t="shared" si="14"/>
        <v>2</v>
      </c>
      <c r="S57" s="109" t="str">
        <f t="shared" si="15"/>
        <v>LR</v>
      </c>
      <c r="T57" s="162" t="s">
        <v>568</v>
      </c>
      <c r="U57" s="191" t="s">
        <v>348</v>
      </c>
      <c r="V57" s="191"/>
      <c r="W57" s="76"/>
      <c r="X57" s="76">
        <v>2</v>
      </c>
      <c r="Y57" s="76"/>
      <c r="Z57" s="76"/>
      <c r="AA57" s="76"/>
      <c r="AB57" s="76">
        <v>1</v>
      </c>
      <c r="AC57" s="76"/>
      <c r="AD57" s="76"/>
      <c r="AE57" s="76"/>
      <c r="AF57" s="76"/>
      <c r="AG57" s="76">
        <f t="shared" si="12"/>
        <v>2</v>
      </c>
      <c r="AH57" s="109" t="str">
        <f t="shared" si="13"/>
        <v>LR</v>
      </c>
      <c r="AI57" s="63" t="s">
        <v>130</v>
      </c>
      <c r="AJ57" s="76" t="s">
        <v>131</v>
      </c>
      <c r="AK57" s="76" t="s">
        <v>132</v>
      </c>
      <c r="AL57" s="76" t="s">
        <v>166</v>
      </c>
      <c r="AN57" s="185" t="s">
        <v>570</v>
      </c>
      <c r="AO57" s="185" t="s">
        <v>570</v>
      </c>
      <c r="AP57" s="185" t="s">
        <v>570</v>
      </c>
      <c r="AQ57" s="180"/>
      <c r="AR57" s="180"/>
      <c r="AS57" s="183"/>
      <c r="AT57" s="183"/>
      <c r="AU57" s="183"/>
      <c r="AV57" s="183"/>
      <c r="AW57" s="183"/>
      <c r="AX57" s="183"/>
      <c r="AY57" s="184"/>
    </row>
    <row r="58" spans="1:51" s="74" customFormat="1">
      <c r="A58" s="260" t="s">
        <v>192</v>
      </c>
      <c r="B58" s="261"/>
      <c r="C58" s="261"/>
      <c r="D58" s="262"/>
      <c r="E58" s="61"/>
      <c r="F58" s="61"/>
      <c r="G58" s="61"/>
      <c r="H58" s="81"/>
      <c r="I58" s="81"/>
      <c r="J58" s="81"/>
      <c r="K58" s="81"/>
      <c r="L58" s="81"/>
      <c r="M58" s="76"/>
      <c r="N58" s="76"/>
      <c r="O58" s="76"/>
      <c r="P58" s="76"/>
      <c r="Q58" s="76"/>
      <c r="R58" s="76">
        <f t="shared" si="14"/>
        <v>0</v>
      </c>
      <c r="S58" s="109" t="str">
        <f t="shared" si="15"/>
        <v>SR</v>
      </c>
      <c r="T58" s="173"/>
      <c r="U58" s="138"/>
      <c r="V58" s="139"/>
      <c r="W58" s="81"/>
      <c r="X58" s="81"/>
      <c r="Y58" s="81"/>
      <c r="Z58" s="81"/>
      <c r="AA58" s="81"/>
      <c r="AB58" s="76"/>
      <c r="AC58" s="76"/>
      <c r="AD58" s="76"/>
      <c r="AE58" s="76"/>
      <c r="AF58" s="76"/>
      <c r="AG58" s="76">
        <f t="shared" si="12"/>
        <v>0</v>
      </c>
      <c r="AH58" s="109" t="str">
        <f t="shared" si="13"/>
        <v>SR</v>
      </c>
      <c r="AI58" s="76"/>
      <c r="AJ58" s="76"/>
      <c r="AK58" s="76"/>
      <c r="AL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</row>
    <row r="59" spans="1:51" s="74" customFormat="1">
      <c r="A59" s="141" t="s">
        <v>128</v>
      </c>
      <c r="B59" s="142"/>
      <c r="C59" s="142"/>
      <c r="D59" s="61"/>
      <c r="E59" s="61"/>
      <c r="F59" s="61"/>
      <c r="G59" s="61"/>
      <c r="H59" s="81"/>
      <c r="I59" s="81"/>
      <c r="J59" s="81"/>
      <c r="K59" s="81"/>
      <c r="L59" s="81"/>
      <c r="M59" s="76"/>
      <c r="N59" s="76"/>
      <c r="O59" s="76"/>
      <c r="P59" s="76"/>
      <c r="Q59" s="76"/>
      <c r="R59" s="76">
        <f t="shared" si="14"/>
        <v>0</v>
      </c>
      <c r="S59" s="109" t="str">
        <f t="shared" si="15"/>
        <v>SR</v>
      </c>
      <c r="T59" s="173"/>
      <c r="U59" s="138"/>
      <c r="V59" s="139"/>
      <c r="W59" s="81"/>
      <c r="X59" s="81"/>
      <c r="Y59" s="81"/>
      <c r="Z59" s="81"/>
      <c r="AA59" s="81"/>
      <c r="AB59" s="76"/>
      <c r="AC59" s="76"/>
      <c r="AD59" s="76"/>
      <c r="AE59" s="76"/>
      <c r="AF59" s="76"/>
      <c r="AG59" s="76">
        <f t="shared" si="12"/>
        <v>0</v>
      </c>
      <c r="AH59" s="109" t="str">
        <f t="shared" si="13"/>
        <v>SR</v>
      </c>
      <c r="AI59" s="76"/>
      <c r="AJ59" s="76"/>
      <c r="AK59" s="76"/>
      <c r="AL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</row>
    <row r="60" spans="1:51" s="74" customFormat="1" ht="90">
      <c r="A60" s="64">
        <v>1</v>
      </c>
      <c r="B60" s="188" t="s">
        <v>349</v>
      </c>
      <c r="C60" s="189"/>
      <c r="D60" s="61" t="s">
        <v>350</v>
      </c>
      <c r="E60" s="61" t="s">
        <v>351</v>
      </c>
      <c r="F60" s="61" t="s">
        <v>352</v>
      </c>
      <c r="G60" s="61" t="s">
        <v>147</v>
      </c>
      <c r="H60" s="81"/>
      <c r="I60" s="81">
        <v>2</v>
      </c>
      <c r="J60" s="81"/>
      <c r="K60" s="81"/>
      <c r="L60" s="81"/>
      <c r="M60" s="76">
        <v>1</v>
      </c>
      <c r="N60" s="76"/>
      <c r="O60" s="76"/>
      <c r="P60" s="76"/>
      <c r="Q60" s="76"/>
      <c r="R60" s="76">
        <f t="shared" si="14"/>
        <v>2</v>
      </c>
      <c r="S60" s="109" t="str">
        <f t="shared" si="15"/>
        <v>LR</v>
      </c>
      <c r="T60" s="162" t="s">
        <v>568</v>
      </c>
      <c r="U60" s="191" t="s">
        <v>353</v>
      </c>
      <c r="V60" s="191"/>
      <c r="W60" s="76">
        <v>1</v>
      </c>
      <c r="X60" s="76"/>
      <c r="Y60" s="76"/>
      <c r="Z60" s="76"/>
      <c r="AA60" s="76"/>
      <c r="AB60" s="76">
        <v>1</v>
      </c>
      <c r="AC60" s="76"/>
      <c r="AD60" s="76"/>
      <c r="AE60" s="76"/>
      <c r="AF60" s="76"/>
      <c r="AG60" s="76">
        <f t="shared" si="12"/>
        <v>1</v>
      </c>
      <c r="AH60" s="109" t="str">
        <f t="shared" si="13"/>
        <v>LR</v>
      </c>
      <c r="AI60" s="61" t="s">
        <v>247</v>
      </c>
      <c r="AJ60" s="76" t="s">
        <v>131</v>
      </c>
      <c r="AK60" s="76" t="s">
        <v>141</v>
      </c>
      <c r="AL60" s="76" t="s">
        <v>354</v>
      </c>
      <c r="AN60" s="185" t="s">
        <v>570</v>
      </c>
      <c r="AO60" s="185" t="s">
        <v>570</v>
      </c>
      <c r="AP60" s="185" t="s">
        <v>570</v>
      </c>
      <c r="AQ60" s="180"/>
      <c r="AR60" s="180"/>
      <c r="AS60" s="183"/>
      <c r="AT60" s="183"/>
      <c r="AU60" s="183"/>
      <c r="AV60" s="183"/>
      <c r="AW60" s="183"/>
      <c r="AX60" s="183"/>
      <c r="AY60" s="184"/>
    </row>
    <row r="61" spans="1:51" s="74" customFormat="1">
      <c r="A61" s="260" t="s">
        <v>68</v>
      </c>
      <c r="B61" s="261"/>
      <c r="C61" s="261"/>
      <c r="D61" s="262"/>
      <c r="E61" s="61"/>
      <c r="F61" s="61"/>
      <c r="G61" s="61"/>
      <c r="H61" s="81"/>
      <c r="I61" s="81"/>
      <c r="J61" s="81"/>
      <c r="K61" s="81"/>
      <c r="L61" s="81"/>
      <c r="M61" s="76"/>
      <c r="N61" s="76"/>
      <c r="O61" s="76"/>
      <c r="P61" s="76"/>
      <c r="Q61" s="76"/>
      <c r="R61" s="76">
        <f t="shared" si="14"/>
        <v>0</v>
      </c>
      <c r="S61" s="109" t="str">
        <f t="shared" si="15"/>
        <v>SR</v>
      </c>
      <c r="T61" s="173"/>
      <c r="U61" s="138"/>
      <c r="V61" s="139"/>
      <c r="W61" s="81"/>
      <c r="X61" s="81"/>
      <c r="Y61" s="81"/>
      <c r="Z61" s="81"/>
      <c r="AA61" s="81"/>
      <c r="AB61" s="76"/>
      <c r="AC61" s="76"/>
      <c r="AD61" s="76"/>
      <c r="AE61" s="76"/>
      <c r="AF61" s="76"/>
      <c r="AG61" s="76">
        <f t="shared" si="12"/>
        <v>0</v>
      </c>
      <c r="AH61" s="109" t="str">
        <f t="shared" si="13"/>
        <v>SR</v>
      </c>
      <c r="AI61" s="76"/>
      <c r="AJ61" s="76"/>
      <c r="AK61" s="76"/>
      <c r="AL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</row>
    <row r="62" spans="1:51" s="74" customFormat="1" ht="90">
      <c r="A62" s="64">
        <v>1</v>
      </c>
      <c r="B62" s="188" t="s">
        <v>349</v>
      </c>
      <c r="C62" s="189"/>
      <c r="D62" s="61" t="s">
        <v>350</v>
      </c>
      <c r="E62" s="61" t="s">
        <v>355</v>
      </c>
      <c r="F62" s="61" t="s">
        <v>356</v>
      </c>
      <c r="G62" s="61" t="s">
        <v>147</v>
      </c>
      <c r="H62" s="81"/>
      <c r="I62" s="81">
        <v>2</v>
      </c>
      <c r="J62" s="81"/>
      <c r="K62" s="81"/>
      <c r="L62" s="81"/>
      <c r="M62" s="76"/>
      <c r="N62" s="76">
        <v>2</v>
      </c>
      <c r="O62" s="76"/>
      <c r="P62" s="76"/>
      <c r="Q62" s="76"/>
      <c r="R62" s="76">
        <f t="shared" si="14"/>
        <v>4</v>
      </c>
      <c r="S62" s="109" t="str">
        <f t="shared" si="15"/>
        <v>MR</v>
      </c>
      <c r="T62" s="162" t="s">
        <v>569</v>
      </c>
      <c r="U62" s="191" t="s">
        <v>353</v>
      </c>
      <c r="V62" s="191"/>
      <c r="W62" s="76">
        <v>1</v>
      </c>
      <c r="X62" s="76"/>
      <c r="Y62" s="76"/>
      <c r="Z62" s="76"/>
      <c r="AA62" s="76"/>
      <c r="AB62" s="76">
        <v>1</v>
      </c>
      <c r="AC62" s="76"/>
      <c r="AD62" s="76"/>
      <c r="AE62" s="76"/>
      <c r="AF62" s="76"/>
      <c r="AG62" s="76">
        <f t="shared" si="12"/>
        <v>1</v>
      </c>
      <c r="AH62" s="109" t="str">
        <f t="shared" si="13"/>
        <v>LR</v>
      </c>
      <c r="AI62" s="61" t="s">
        <v>247</v>
      </c>
      <c r="AJ62" s="76" t="s">
        <v>131</v>
      </c>
      <c r="AK62" s="76" t="s">
        <v>141</v>
      </c>
      <c r="AL62" s="76" t="s">
        <v>357</v>
      </c>
      <c r="AN62" s="185" t="s">
        <v>570</v>
      </c>
      <c r="AO62" s="185" t="s">
        <v>570</v>
      </c>
      <c r="AP62" s="185" t="s">
        <v>570</v>
      </c>
      <c r="AQ62" s="180"/>
      <c r="AR62" s="180"/>
      <c r="AS62" s="183"/>
      <c r="AT62" s="183"/>
      <c r="AU62" s="183"/>
      <c r="AV62" s="183"/>
      <c r="AW62" s="183"/>
      <c r="AX62" s="183"/>
      <c r="AY62" s="184"/>
    </row>
    <row r="63" spans="1:51" s="74" customFormat="1">
      <c r="A63" s="141" t="s">
        <v>358</v>
      </c>
      <c r="B63" s="141"/>
      <c r="C63" s="142"/>
      <c r="D63" s="61"/>
      <c r="E63" s="61"/>
      <c r="F63" s="61"/>
      <c r="G63" s="61"/>
      <c r="H63" s="81"/>
      <c r="I63" s="81"/>
      <c r="J63" s="81"/>
      <c r="K63" s="81"/>
      <c r="L63" s="81"/>
      <c r="M63" s="76"/>
      <c r="N63" s="76"/>
      <c r="O63" s="76"/>
      <c r="P63" s="76"/>
      <c r="Q63" s="76"/>
      <c r="R63" s="76">
        <f t="shared" si="14"/>
        <v>0</v>
      </c>
      <c r="S63" s="109" t="str">
        <f t="shared" si="15"/>
        <v>SR</v>
      </c>
      <c r="T63" s="173"/>
      <c r="U63" s="138"/>
      <c r="V63" s="139"/>
      <c r="W63" s="81"/>
      <c r="X63" s="81"/>
      <c r="Y63" s="81"/>
      <c r="Z63" s="81"/>
      <c r="AA63" s="81"/>
      <c r="AB63" s="76"/>
      <c r="AC63" s="76"/>
      <c r="AD63" s="76"/>
      <c r="AE63" s="76"/>
      <c r="AF63" s="76"/>
      <c r="AG63" s="76">
        <f t="shared" si="12"/>
        <v>0</v>
      </c>
      <c r="AH63" s="109" t="str">
        <f t="shared" si="13"/>
        <v>SR</v>
      </c>
      <c r="AI63" s="76"/>
      <c r="AJ63" s="76"/>
      <c r="AK63" s="76"/>
      <c r="AL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</row>
    <row r="64" spans="1:51" s="74" customFormat="1">
      <c r="A64" s="141" t="s">
        <v>128</v>
      </c>
      <c r="B64" s="142"/>
      <c r="C64" s="142"/>
      <c r="D64" s="61"/>
      <c r="E64" s="61"/>
      <c r="F64" s="61"/>
      <c r="G64" s="61"/>
      <c r="H64" s="81"/>
      <c r="I64" s="81"/>
      <c r="J64" s="81"/>
      <c r="K64" s="81"/>
      <c r="L64" s="81"/>
      <c r="M64" s="76"/>
      <c r="N64" s="76"/>
      <c r="O64" s="76"/>
      <c r="P64" s="76"/>
      <c r="Q64" s="76"/>
      <c r="R64" s="76">
        <f t="shared" si="14"/>
        <v>0</v>
      </c>
      <c r="S64" s="109" t="str">
        <f t="shared" si="15"/>
        <v>SR</v>
      </c>
      <c r="T64" s="173"/>
      <c r="U64" s="138"/>
      <c r="V64" s="139"/>
      <c r="W64" s="81"/>
      <c r="X64" s="81"/>
      <c r="Y64" s="81"/>
      <c r="Z64" s="81"/>
      <c r="AA64" s="81"/>
      <c r="AB64" s="76"/>
      <c r="AC64" s="76"/>
      <c r="AD64" s="76"/>
      <c r="AE64" s="76"/>
      <c r="AF64" s="76"/>
      <c r="AG64" s="76">
        <f t="shared" si="12"/>
        <v>0</v>
      </c>
      <c r="AH64" s="109" t="str">
        <f t="shared" si="13"/>
        <v>SR</v>
      </c>
      <c r="AI64" s="76"/>
      <c r="AJ64" s="76"/>
      <c r="AK64" s="76"/>
      <c r="AL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</row>
    <row r="65" spans="1:51" s="74" customFormat="1" ht="120">
      <c r="A65" s="64">
        <v>1</v>
      </c>
      <c r="B65" s="188" t="s">
        <v>359</v>
      </c>
      <c r="C65" s="189"/>
      <c r="D65" s="61" t="s">
        <v>360</v>
      </c>
      <c r="E65" s="61" t="s">
        <v>361</v>
      </c>
      <c r="F65" s="61" t="s">
        <v>362</v>
      </c>
      <c r="G65" s="61" t="s">
        <v>363</v>
      </c>
      <c r="H65" s="81"/>
      <c r="I65" s="81"/>
      <c r="J65" s="81">
        <v>3</v>
      </c>
      <c r="K65" s="81"/>
      <c r="L65" s="81"/>
      <c r="M65" s="76"/>
      <c r="N65" s="76">
        <v>2</v>
      </c>
      <c r="O65" s="76"/>
      <c r="P65" s="76"/>
      <c r="Q65" s="76"/>
      <c r="R65" s="76">
        <f t="shared" si="14"/>
        <v>6</v>
      </c>
      <c r="S65" s="109" t="str">
        <f t="shared" si="15"/>
        <v>MR</v>
      </c>
      <c r="T65" s="174"/>
      <c r="U65" s="119" t="s">
        <v>369</v>
      </c>
      <c r="V65" s="119"/>
      <c r="W65" s="76">
        <v>1</v>
      </c>
      <c r="X65" s="76"/>
      <c r="Y65" s="76"/>
      <c r="Z65" s="76"/>
      <c r="AA65" s="76"/>
      <c r="AB65" s="76">
        <v>1</v>
      </c>
      <c r="AC65" s="76"/>
      <c r="AD65" s="76"/>
      <c r="AE65" s="76"/>
      <c r="AF65" s="76"/>
      <c r="AG65" s="76">
        <f t="shared" si="12"/>
        <v>1</v>
      </c>
      <c r="AH65" s="109" t="str">
        <f t="shared" si="13"/>
        <v>LR</v>
      </c>
      <c r="AI65" s="61" t="s">
        <v>247</v>
      </c>
      <c r="AJ65" s="76" t="s">
        <v>131</v>
      </c>
      <c r="AK65" s="76" t="s">
        <v>132</v>
      </c>
      <c r="AL65" s="76" t="s">
        <v>370</v>
      </c>
      <c r="AN65" s="185" t="s">
        <v>570</v>
      </c>
      <c r="AO65" s="185" t="s">
        <v>570</v>
      </c>
      <c r="AP65" s="185" t="s">
        <v>570</v>
      </c>
      <c r="AQ65" s="180"/>
      <c r="AR65" s="180"/>
      <c r="AS65" s="183"/>
      <c r="AT65" s="183"/>
      <c r="AU65" s="183"/>
      <c r="AV65" s="183"/>
      <c r="AW65" s="183"/>
      <c r="AX65" s="183"/>
      <c r="AY65" s="184"/>
    </row>
    <row r="66" spans="1:51" s="74" customFormat="1" ht="135">
      <c r="A66" s="64">
        <v>2</v>
      </c>
      <c r="B66" s="188" t="s">
        <v>364</v>
      </c>
      <c r="C66" s="189"/>
      <c r="D66" s="61" t="s">
        <v>365</v>
      </c>
      <c r="E66" s="61" t="s">
        <v>366</v>
      </c>
      <c r="F66" s="61" t="s">
        <v>367</v>
      </c>
      <c r="G66" s="61" t="s">
        <v>368</v>
      </c>
      <c r="H66" s="81"/>
      <c r="I66" s="81"/>
      <c r="J66" s="81">
        <v>3</v>
      </c>
      <c r="K66" s="81"/>
      <c r="L66" s="81"/>
      <c r="M66" s="76"/>
      <c r="N66" s="76">
        <v>2</v>
      </c>
      <c r="O66" s="76"/>
      <c r="P66" s="76"/>
      <c r="Q66" s="76"/>
      <c r="R66" s="76">
        <f t="shared" si="14"/>
        <v>6</v>
      </c>
      <c r="S66" s="109" t="str">
        <f t="shared" si="15"/>
        <v>MR</v>
      </c>
      <c r="T66" s="162" t="s">
        <v>569</v>
      </c>
      <c r="U66" s="191" t="s">
        <v>342</v>
      </c>
      <c r="V66" s="191"/>
      <c r="W66" s="76"/>
      <c r="X66" s="76">
        <v>2</v>
      </c>
      <c r="Y66" s="76"/>
      <c r="Z66" s="76"/>
      <c r="AA66" s="76"/>
      <c r="AB66" s="76">
        <v>1</v>
      </c>
      <c r="AC66" s="76"/>
      <c r="AD66" s="76"/>
      <c r="AE66" s="76"/>
      <c r="AF66" s="76"/>
      <c r="AG66" s="76">
        <f t="shared" si="12"/>
        <v>2</v>
      </c>
      <c r="AH66" s="109" t="str">
        <f t="shared" si="13"/>
        <v>LR</v>
      </c>
      <c r="AI66" s="61" t="s">
        <v>247</v>
      </c>
      <c r="AJ66" s="76" t="s">
        <v>248</v>
      </c>
      <c r="AK66" s="76" t="s">
        <v>132</v>
      </c>
      <c r="AL66" s="83" t="s">
        <v>371</v>
      </c>
      <c r="AN66" s="185" t="s">
        <v>570</v>
      </c>
      <c r="AO66" s="185" t="s">
        <v>570</v>
      </c>
      <c r="AP66" s="185" t="s">
        <v>570</v>
      </c>
      <c r="AQ66" s="180"/>
      <c r="AR66" s="180"/>
      <c r="AS66" s="183"/>
      <c r="AT66" s="183"/>
      <c r="AU66" s="183"/>
      <c r="AV66" s="183"/>
      <c r="AW66" s="183"/>
      <c r="AX66" s="183"/>
      <c r="AY66" s="184"/>
    </row>
    <row r="67" spans="1:51" s="74" customFormat="1">
      <c r="A67" s="260" t="s">
        <v>372</v>
      </c>
      <c r="B67" s="261"/>
      <c r="C67" s="261"/>
      <c r="D67" s="262"/>
      <c r="E67" s="61"/>
      <c r="F67" s="61"/>
      <c r="G67" s="61"/>
      <c r="H67" s="81"/>
      <c r="I67" s="81"/>
      <c r="J67" s="81"/>
      <c r="K67" s="81"/>
      <c r="L67" s="81"/>
      <c r="M67" s="76"/>
      <c r="N67" s="76"/>
      <c r="O67" s="76"/>
      <c r="P67" s="76"/>
      <c r="Q67" s="76"/>
      <c r="R67" s="76">
        <f t="shared" ref="R67:R72" si="16">(SUM(H67:L67))*(SUM(M67:Q67))</f>
        <v>0</v>
      </c>
      <c r="S67" s="109" t="str">
        <f t="shared" ref="S67:S72" si="17">IF(R67=0,"SR",IF(AND(R67&gt;=1,R67&lt;=3),"LR",IF(AND(R67&gt;=4,R67&lt;=6),"MR",IF(AND(R67&gt;=8,R67&lt;=12),"HR","ER"))))</f>
        <v>SR</v>
      </c>
      <c r="T67" s="173"/>
      <c r="U67" s="138"/>
      <c r="V67" s="139"/>
      <c r="W67" s="81"/>
      <c r="X67" s="81"/>
      <c r="Y67" s="81"/>
      <c r="Z67" s="81"/>
      <c r="AA67" s="81"/>
      <c r="AB67" s="76"/>
      <c r="AC67" s="76"/>
      <c r="AD67" s="76"/>
      <c r="AE67" s="76"/>
      <c r="AF67" s="76"/>
      <c r="AG67" s="76">
        <f t="shared" si="12"/>
        <v>0</v>
      </c>
      <c r="AH67" s="109" t="str">
        <f t="shared" si="13"/>
        <v>SR</v>
      </c>
      <c r="AI67" s="76"/>
      <c r="AJ67" s="76"/>
      <c r="AK67" s="76"/>
      <c r="AL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</row>
    <row r="68" spans="1:51" s="74" customFormat="1" ht="120">
      <c r="A68" s="64">
        <v>1</v>
      </c>
      <c r="B68" s="188" t="s">
        <v>359</v>
      </c>
      <c r="C68" s="189"/>
      <c r="D68" s="61" t="s">
        <v>373</v>
      </c>
      <c r="E68" s="61" t="s">
        <v>374</v>
      </c>
      <c r="F68" s="61" t="s">
        <v>375</v>
      </c>
      <c r="G68" s="61" t="s">
        <v>363</v>
      </c>
      <c r="H68" s="81"/>
      <c r="I68" s="81">
        <v>2</v>
      </c>
      <c r="J68" s="81"/>
      <c r="K68" s="81"/>
      <c r="L68" s="81"/>
      <c r="M68" s="76"/>
      <c r="N68" s="76">
        <v>2</v>
      </c>
      <c r="O68" s="76"/>
      <c r="P68" s="76"/>
      <c r="Q68" s="76"/>
      <c r="R68" s="76">
        <f t="shared" si="16"/>
        <v>4</v>
      </c>
      <c r="S68" s="109" t="str">
        <f t="shared" si="17"/>
        <v>MR</v>
      </c>
      <c r="T68" s="162" t="s">
        <v>569</v>
      </c>
      <c r="U68" s="119" t="s">
        <v>369</v>
      </c>
      <c r="V68" s="119"/>
      <c r="W68" s="76">
        <v>1</v>
      </c>
      <c r="X68" s="76"/>
      <c r="Y68" s="76"/>
      <c r="Z68" s="76"/>
      <c r="AA68" s="76"/>
      <c r="AB68" s="76">
        <v>1</v>
      </c>
      <c r="AC68" s="76"/>
      <c r="AD68" s="76"/>
      <c r="AE68" s="76"/>
      <c r="AF68" s="76"/>
      <c r="AG68" s="76">
        <f t="shared" si="12"/>
        <v>1</v>
      </c>
      <c r="AH68" s="109" t="str">
        <f t="shared" si="13"/>
        <v>LR</v>
      </c>
      <c r="AI68" s="61" t="s">
        <v>247</v>
      </c>
      <c r="AJ68" s="76" t="s">
        <v>131</v>
      </c>
      <c r="AK68" s="76" t="s">
        <v>132</v>
      </c>
      <c r="AL68" s="76" t="s">
        <v>378</v>
      </c>
      <c r="AN68" s="185" t="s">
        <v>570</v>
      </c>
      <c r="AO68" s="185" t="s">
        <v>570</v>
      </c>
      <c r="AP68" s="185" t="s">
        <v>570</v>
      </c>
      <c r="AQ68" s="180"/>
      <c r="AR68" s="180"/>
      <c r="AS68" s="183"/>
      <c r="AT68" s="183"/>
      <c r="AU68" s="183"/>
      <c r="AV68" s="183"/>
      <c r="AW68" s="183"/>
      <c r="AX68" s="183"/>
      <c r="AY68" s="184"/>
    </row>
    <row r="69" spans="1:51" s="74" customFormat="1" ht="135">
      <c r="A69" s="64">
        <v>2</v>
      </c>
      <c r="B69" s="188" t="s">
        <v>364</v>
      </c>
      <c r="C69" s="189"/>
      <c r="D69" s="61" t="s">
        <v>365</v>
      </c>
      <c r="E69" s="61" t="s">
        <v>376</v>
      </c>
      <c r="F69" s="61" t="s">
        <v>377</v>
      </c>
      <c r="G69" s="61" t="s">
        <v>368</v>
      </c>
      <c r="H69" s="81"/>
      <c r="I69" s="81">
        <v>2</v>
      </c>
      <c r="J69" s="81"/>
      <c r="K69" s="81"/>
      <c r="L69" s="81"/>
      <c r="M69" s="76"/>
      <c r="N69" s="76">
        <v>2</v>
      </c>
      <c r="O69" s="76"/>
      <c r="P69" s="76"/>
      <c r="Q69" s="76"/>
      <c r="R69" s="76">
        <f t="shared" si="16"/>
        <v>4</v>
      </c>
      <c r="S69" s="109" t="str">
        <f t="shared" si="17"/>
        <v>MR</v>
      </c>
      <c r="T69" s="162" t="s">
        <v>569</v>
      </c>
      <c r="U69" s="191" t="s">
        <v>342</v>
      </c>
      <c r="V69" s="191"/>
      <c r="W69" s="76"/>
      <c r="X69" s="76">
        <v>2</v>
      </c>
      <c r="Y69" s="76"/>
      <c r="Z69" s="76"/>
      <c r="AA69" s="76"/>
      <c r="AB69" s="76">
        <v>1</v>
      </c>
      <c r="AC69" s="76"/>
      <c r="AD69" s="76"/>
      <c r="AE69" s="76"/>
      <c r="AF69" s="76"/>
      <c r="AG69" s="76">
        <f t="shared" si="12"/>
        <v>2</v>
      </c>
      <c r="AH69" s="109" t="str">
        <f t="shared" si="13"/>
        <v>LR</v>
      </c>
      <c r="AI69" s="61" t="s">
        <v>247</v>
      </c>
      <c r="AJ69" s="76" t="s">
        <v>248</v>
      </c>
      <c r="AK69" s="76" t="s">
        <v>132</v>
      </c>
      <c r="AL69" s="83" t="s">
        <v>378</v>
      </c>
      <c r="AN69" s="185" t="s">
        <v>570</v>
      </c>
      <c r="AO69" s="185" t="s">
        <v>570</v>
      </c>
      <c r="AP69" s="185" t="s">
        <v>570</v>
      </c>
      <c r="AQ69" s="180"/>
      <c r="AR69" s="180"/>
      <c r="AS69" s="183"/>
      <c r="AT69" s="183"/>
      <c r="AU69" s="183"/>
      <c r="AV69" s="183"/>
      <c r="AW69" s="183"/>
      <c r="AX69" s="183"/>
      <c r="AY69" s="184"/>
    </row>
    <row r="70" spans="1:51" s="74" customFormat="1">
      <c r="A70" s="132" t="s">
        <v>379</v>
      </c>
      <c r="B70" s="132"/>
      <c r="C70" s="132"/>
      <c r="D70" s="145"/>
      <c r="E70" s="61"/>
      <c r="F70" s="61"/>
      <c r="G70" s="61"/>
      <c r="H70" s="81"/>
      <c r="I70" s="81"/>
      <c r="J70" s="81"/>
      <c r="K70" s="81"/>
      <c r="L70" s="81"/>
      <c r="M70" s="76"/>
      <c r="N70" s="76"/>
      <c r="O70" s="76"/>
      <c r="P70" s="76"/>
      <c r="Q70" s="76"/>
      <c r="R70" s="76">
        <f t="shared" si="16"/>
        <v>0</v>
      </c>
      <c r="S70" s="109" t="str">
        <f t="shared" si="17"/>
        <v>SR</v>
      </c>
      <c r="T70" s="173"/>
      <c r="U70" s="138"/>
      <c r="V70" s="139"/>
      <c r="W70" s="81"/>
      <c r="X70" s="81"/>
      <c r="Y70" s="81"/>
      <c r="Z70" s="81"/>
      <c r="AA70" s="81"/>
      <c r="AB70" s="76"/>
      <c r="AC70" s="76"/>
      <c r="AD70" s="76"/>
      <c r="AE70" s="76"/>
      <c r="AF70" s="76"/>
      <c r="AG70" s="76">
        <f t="shared" si="12"/>
        <v>0</v>
      </c>
      <c r="AH70" s="109" t="str">
        <f t="shared" si="13"/>
        <v>SR</v>
      </c>
      <c r="AI70" s="76"/>
      <c r="AJ70" s="76"/>
      <c r="AK70" s="76"/>
      <c r="AL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</row>
    <row r="71" spans="1:51" s="74" customFormat="1">
      <c r="A71" s="144" t="s">
        <v>128</v>
      </c>
      <c r="B71" s="144"/>
      <c r="C71" s="144"/>
      <c r="D71" s="61"/>
      <c r="E71" s="61"/>
      <c r="F71" s="61"/>
      <c r="G71" s="61"/>
      <c r="H71" s="81"/>
      <c r="I71" s="81"/>
      <c r="J71" s="81"/>
      <c r="K71" s="81"/>
      <c r="L71" s="81"/>
      <c r="M71" s="76"/>
      <c r="N71" s="76"/>
      <c r="O71" s="76"/>
      <c r="P71" s="76"/>
      <c r="Q71" s="76"/>
      <c r="R71" s="76">
        <f t="shared" si="16"/>
        <v>0</v>
      </c>
      <c r="S71" s="109" t="str">
        <f t="shared" si="17"/>
        <v>SR</v>
      </c>
      <c r="T71" s="173"/>
      <c r="U71" s="138"/>
      <c r="V71" s="139"/>
      <c r="W71" s="81"/>
      <c r="X71" s="81"/>
      <c r="Y71" s="81"/>
      <c r="Z71" s="81"/>
      <c r="AA71" s="81"/>
      <c r="AB71" s="76"/>
      <c r="AC71" s="76"/>
      <c r="AD71" s="76"/>
      <c r="AE71" s="76"/>
      <c r="AF71" s="76"/>
      <c r="AG71" s="76">
        <f t="shared" si="12"/>
        <v>0</v>
      </c>
      <c r="AH71" s="109" t="str">
        <f t="shared" si="13"/>
        <v>SR</v>
      </c>
      <c r="AI71" s="76"/>
      <c r="AJ71" s="76"/>
      <c r="AK71" s="76"/>
      <c r="AL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</row>
    <row r="72" spans="1:51" s="74" customFormat="1" ht="90">
      <c r="A72" s="267">
        <v>1</v>
      </c>
      <c r="B72" s="191" t="s">
        <v>380</v>
      </c>
      <c r="C72" s="191"/>
      <c r="D72" s="61" t="s">
        <v>360</v>
      </c>
      <c r="E72" s="61" t="s">
        <v>361</v>
      </c>
      <c r="F72" s="61" t="s">
        <v>362</v>
      </c>
      <c r="G72" s="61" t="s">
        <v>147</v>
      </c>
      <c r="H72" s="81"/>
      <c r="I72" s="81"/>
      <c r="J72" s="81">
        <v>3</v>
      </c>
      <c r="K72" s="81"/>
      <c r="L72" s="81"/>
      <c r="M72" s="76"/>
      <c r="N72" s="76">
        <v>2</v>
      </c>
      <c r="O72" s="76"/>
      <c r="P72" s="76"/>
      <c r="Q72" s="76"/>
      <c r="R72" s="76">
        <f t="shared" si="16"/>
        <v>6</v>
      </c>
      <c r="S72" s="109" t="str">
        <f t="shared" si="17"/>
        <v>MR</v>
      </c>
      <c r="T72" s="162" t="s">
        <v>569</v>
      </c>
      <c r="U72" s="191" t="s">
        <v>387</v>
      </c>
      <c r="V72" s="191"/>
      <c r="W72" s="76"/>
      <c r="X72" s="76">
        <v>2</v>
      </c>
      <c r="Y72" s="76"/>
      <c r="Z72" s="76"/>
      <c r="AA72" s="76"/>
      <c r="AB72" s="76">
        <v>1</v>
      </c>
      <c r="AC72" s="76"/>
      <c r="AD72" s="76"/>
      <c r="AE72" s="76"/>
      <c r="AF72" s="76"/>
      <c r="AG72" s="76">
        <f t="shared" si="12"/>
        <v>2</v>
      </c>
      <c r="AH72" s="109" t="str">
        <f t="shared" si="13"/>
        <v>LR</v>
      </c>
      <c r="AI72" s="61" t="s">
        <v>247</v>
      </c>
      <c r="AJ72" s="76" t="s">
        <v>248</v>
      </c>
      <c r="AK72" s="76" t="s">
        <v>132</v>
      </c>
      <c r="AL72" s="83" t="s">
        <v>390</v>
      </c>
      <c r="AN72" s="185" t="s">
        <v>570</v>
      </c>
      <c r="AO72" s="185" t="s">
        <v>570</v>
      </c>
      <c r="AP72" s="185" t="s">
        <v>570</v>
      </c>
      <c r="AQ72" s="180"/>
      <c r="AR72" s="180"/>
      <c r="AS72" s="183"/>
      <c r="AT72" s="183"/>
      <c r="AU72" s="183"/>
      <c r="AV72" s="183"/>
      <c r="AW72" s="183"/>
      <c r="AX72" s="183"/>
      <c r="AY72" s="184"/>
    </row>
    <row r="73" spans="1:51" s="74" customFormat="1" ht="90">
      <c r="A73" s="267"/>
      <c r="B73" s="191"/>
      <c r="C73" s="191"/>
      <c r="D73" s="61" t="s">
        <v>381</v>
      </c>
      <c r="E73" s="61" t="s">
        <v>382</v>
      </c>
      <c r="F73" s="61" t="s">
        <v>383</v>
      </c>
      <c r="G73" s="61" t="s">
        <v>147</v>
      </c>
      <c r="H73" s="81"/>
      <c r="I73" s="81"/>
      <c r="J73" s="81">
        <v>3</v>
      </c>
      <c r="K73" s="81"/>
      <c r="L73" s="81"/>
      <c r="M73" s="76"/>
      <c r="N73" s="76">
        <v>2</v>
      </c>
      <c r="O73" s="76"/>
      <c r="P73" s="76"/>
      <c r="Q73" s="76"/>
      <c r="R73" s="76">
        <f t="shared" ref="R73:R89" si="18">(SUM(H73:L73))*(SUM(M73:Q73))</f>
        <v>6</v>
      </c>
      <c r="S73" s="109" t="str">
        <f t="shared" ref="S73:S89" si="19">IF(R73=0,"SR",IF(AND(R73&gt;=1,R73&lt;=3),"LR",IF(AND(R73&gt;=4,R73&lt;=6),"MR",IF(AND(R73&gt;=8,R73&lt;=12),"HR","ER"))))</f>
        <v>MR</v>
      </c>
      <c r="T73" s="162" t="s">
        <v>569</v>
      </c>
      <c r="U73" s="191" t="s">
        <v>388</v>
      </c>
      <c r="V73" s="191"/>
      <c r="W73" s="76"/>
      <c r="X73" s="76">
        <v>2</v>
      </c>
      <c r="Y73" s="76"/>
      <c r="Z73" s="76"/>
      <c r="AA73" s="76"/>
      <c r="AB73" s="76">
        <v>1</v>
      </c>
      <c r="AC73" s="76"/>
      <c r="AD73" s="76"/>
      <c r="AE73" s="76"/>
      <c r="AF73" s="76"/>
      <c r="AG73" s="76">
        <f t="shared" ref="AG73:AG89" si="20">(SUM(W73:AA73))*(SUM(AB73:AF73))</f>
        <v>2</v>
      </c>
      <c r="AH73" s="109" t="str">
        <f t="shared" ref="AH73:AH89" si="21">IF(AG73=0,"SR",IF(AND(AG73&gt;=1,AG73&lt;=3),"LR",IF(AND(AG73&gt;=4,AG73&lt;=6),"MR",IF(AND(AG73&gt;=8,AG73&lt;=12),"HR","ER"))))</f>
        <v>LR</v>
      </c>
      <c r="AI73" s="61" t="s">
        <v>247</v>
      </c>
      <c r="AJ73" s="76" t="s">
        <v>248</v>
      </c>
      <c r="AK73" s="76" t="s">
        <v>132</v>
      </c>
      <c r="AL73" s="83" t="s">
        <v>390</v>
      </c>
      <c r="AN73" s="185" t="s">
        <v>570</v>
      </c>
      <c r="AO73" s="185" t="s">
        <v>570</v>
      </c>
      <c r="AP73" s="185" t="s">
        <v>570</v>
      </c>
      <c r="AQ73" s="180"/>
      <c r="AR73" s="180"/>
      <c r="AS73" s="183"/>
      <c r="AT73" s="183"/>
      <c r="AU73" s="183"/>
      <c r="AV73" s="183"/>
      <c r="AW73" s="183"/>
      <c r="AX73" s="183"/>
      <c r="AY73" s="184"/>
    </row>
    <row r="74" spans="1:51" s="74" customFormat="1" ht="90">
      <c r="A74" s="146">
        <v>2</v>
      </c>
      <c r="B74" s="188" t="s">
        <v>384</v>
      </c>
      <c r="C74" s="189"/>
      <c r="D74" s="61" t="s">
        <v>385</v>
      </c>
      <c r="E74" s="61" t="s">
        <v>271</v>
      </c>
      <c r="F74" s="61" t="s">
        <v>386</v>
      </c>
      <c r="G74" s="61" t="s">
        <v>147</v>
      </c>
      <c r="H74" s="81"/>
      <c r="I74" s="81"/>
      <c r="J74" s="81">
        <v>3</v>
      </c>
      <c r="K74" s="81"/>
      <c r="L74" s="81"/>
      <c r="M74" s="76"/>
      <c r="N74" s="76">
        <v>2</v>
      </c>
      <c r="O74" s="76"/>
      <c r="P74" s="76"/>
      <c r="Q74" s="76"/>
      <c r="R74" s="76">
        <f t="shared" si="18"/>
        <v>6</v>
      </c>
      <c r="S74" s="109" t="str">
        <f t="shared" si="19"/>
        <v>MR</v>
      </c>
      <c r="T74" s="162" t="s">
        <v>569</v>
      </c>
      <c r="U74" s="191" t="s">
        <v>389</v>
      </c>
      <c r="V74" s="191"/>
      <c r="W74" s="76"/>
      <c r="X74" s="76">
        <v>2</v>
      </c>
      <c r="Y74" s="76"/>
      <c r="Z74" s="76"/>
      <c r="AA74" s="76"/>
      <c r="AB74" s="76">
        <v>1</v>
      </c>
      <c r="AC74" s="76"/>
      <c r="AD74" s="76"/>
      <c r="AE74" s="76"/>
      <c r="AF74" s="76"/>
      <c r="AG74" s="76">
        <f t="shared" si="20"/>
        <v>2</v>
      </c>
      <c r="AH74" s="109" t="str">
        <f t="shared" si="21"/>
        <v>LR</v>
      </c>
      <c r="AI74" s="61" t="s">
        <v>247</v>
      </c>
      <c r="AJ74" s="76" t="s">
        <v>248</v>
      </c>
      <c r="AK74" s="76" t="s">
        <v>132</v>
      </c>
      <c r="AL74" s="83" t="s">
        <v>391</v>
      </c>
      <c r="AN74" s="185" t="s">
        <v>570</v>
      </c>
      <c r="AO74" s="185" t="s">
        <v>570</v>
      </c>
      <c r="AP74" s="185" t="s">
        <v>570</v>
      </c>
      <c r="AQ74" s="180"/>
      <c r="AR74" s="180"/>
      <c r="AS74" s="183"/>
      <c r="AT74" s="183"/>
      <c r="AU74" s="183"/>
      <c r="AV74" s="183"/>
      <c r="AW74" s="183"/>
      <c r="AX74" s="183"/>
      <c r="AY74" s="184"/>
    </row>
    <row r="75" spans="1:51" s="74" customFormat="1">
      <c r="A75" s="260" t="s">
        <v>68</v>
      </c>
      <c r="B75" s="261"/>
      <c r="C75" s="261"/>
      <c r="D75" s="262"/>
      <c r="E75" s="61"/>
      <c r="F75" s="61"/>
      <c r="G75" s="61"/>
      <c r="H75" s="81"/>
      <c r="I75" s="81"/>
      <c r="J75" s="81"/>
      <c r="K75" s="81"/>
      <c r="L75" s="81"/>
      <c r="M75" s="76"/>
      <c r="N75" s="76"/>
      <c r="O75" s="76"/>
      <c r="P75" s="76"/>
      <c r="Q75" s="76"/>
      <c r="R75" s="76">
        <f t="shared" si="18"/>
        <v>0</v>
      </c>
      <c r="S75" s="109" t="str">
        <f t="shared" si="19"/>
        <v>SR</v>
      </c>
      <c r="T75" s="173"/>
      <c r="U75" s="138"/>
      <c r="V75" s="139"/>
      <c r="W75" s="81"/>
      <c r="X75" s="81"/>
      <c r="Y75" s="81"/>
      <c r="Z75" s="81"/>
      <c r="AA75" s="81"/>
      <c r="AB75" s="76"/>
      <c r="AC75" s="76"/>
      <c r="AD75" s="76"/>
      <c r="AE75" s="76"/>
      <c r="AF75" s="76"/>
      <c r="AG75" s="76">
        <f t="shared" si="20"/>
        <v>0</v>
      </c>
      <c r="AH75" s="109" t="str">
        <f t="shared" si="21"/>
        <v>SR</v>
      </c>
      <c r="AI75" s="76"/>
      <c r="AJ75" s="76"/>
      <c r="AK75" s="76"/>
      <c r="AL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</row>
    <row r="76" spans="1:51" s="74" customFormat="1" ht="90">
      <c r="A76" s="140">
        <v>1</v>
      </c>
      <c r="B76" s="268" t="s">
        <v>380</v>
      </c>
      <c r="C76" s="269"/>
      <c r="D76" s="61" t="s">
        <v>392</v>
      </c>
      <c r="E76" s="61" t="s">
        <v>393</v>
      </c>
      <c r="F76" s="61" t="s">
        <v>394</v>
      </c>
      <c r="G76" s="61" t="s">
        <v>147</v>
      </c>
      <c r="H76" s="68"/>
      <c r="I76" s="68"/>
      <c r="J76" s="68">
        <v>3</v>
      </c>
      <c r="K76" s="68"/>
      <c r="L76" s="68"/>
      <c r="M76" s="62"/>
      <c r="N76" s="62">
        <v>2</v>
      </c>
      <c r="O76" s="62"/>
      <c r="P76" s="62"/>
      <c r="Q76" s="62"/>
      <c r="R76" s="76">
        <f t="shared" si="18"/>
        <v>6</v>
      </c>
      <c r="S76" s="109" t="str">
        <f t="shared" si="19"/>
        <v>MR</v>
      </c>
      <c r="T76" s="162" t="s">
        <v>569</v>
      </c>
      <c r="U76" s="191" t="s">
        <v>398</v>
      </c>
      <c r="V76" s="191"/>
      <c r="W76" s="76"/>
      <c r="X76" s="76">
        <v>2</v>
      </c>
      <c r="Y76" s="76"/>
      <c r="Z76" s="76"/>
      <c r="AA76" s="76"/>
      <c r="AB76" s="76">
        <v>1</v>
      </c>
      <c r="AC76" s="76"/>
      <c r="AD76" s="76"/>
      <c r="AE76" s="76"/>
      <c r="AF76" s="76"/>
      <c r="AG76" s="76">
        <f t="shared" si="20"/>
        <v>2</v>
      </c>
      <c r="AH76" s="109" t="str">
        <f t="shared" si="21"/>
        <v>LR</v>
      </c>
      <c r="AI76" s="61" t="s">
        <v>247</v>
      </c>
      <c r="AJ76" s="76" t="s">
        <v>248</v>
      </c>
      <c r="AK76" s="76" t="s">
        <v>132</v>
      </c>
      <c r="AL76" s="83" t="s">
        <v>390</v>
      </c>
      <c r="AN76" s="185" t="s">
        <v>570</v>
      </c>
      <c r="AO76" s="185" t="s">
        <v>570</v>
      </c>
      <c r="AP76" s="185" t="s">
        <v>570</v>
      </c>
      <c r="AQ76" s="180"/>
      <c r="AR76" s="180"/>
      <c r="AS76" s="183"/>
      <c r="AT76" s="183"/>
      <c r="AU76" s="183"/>
      <c r="AV76" s="183"/>
      <c r="AW76" s="183"/>
      <c r="AX76" s="183"/>
      <c r="AY76" s="184"/>
    </row>
    <row r="77" spans="1:51" s="74" customFormat="1" ht="90">
      <c r="A77" s="64">
        <v>2</v>
      </c>
      <c r="B77" s="188" t="s">
        <v>384</v>
      </c>
      <c r="C77" s="189"/>
      <c r="D77" s="61" t="s">
        <v>395</v>
      </c>
      <c r="E77" s="61" t="s">
        <v>396</v>
      </c>
      <c r="F77" s="61" t="s">
        <v>397</v>
      </c>
      <c r="G77" s="61" t="s">
        <v>147</v>
      </c>
      <c r="H77" s="81"/>
      <c r="I77" s="81"/>
      <c r="J77" s="81">
        <v>3</v>
      </c>
      <c r="K77" s="81"/>
      <c r="L77" s="81"/>
      <c r="M77" s="76"/>
      <c r="N77" s="76">
        <v>2</v>
      </c>
      <c r="O77" s="76"/>
      <c r="P77" s="76"/>
      <c r="Q77" s="76"/>
      <c r="R77" s="76">
        <f t="shared" si="18"/>
        <v>6</v>
      </c>
      <c r="S77" s="109" t="str">
        <f t="shared" si="19"/>
        <v>MR</v>
      </c>
      <c r="T77" s="162" t="s">
        <v>569</v>
      </c>
      <c r="U77" s="280" t="s">
        <v>399</v>
      </c>
      <c r="V77" s="280"/>
      <c r="W77" s="76"/>
      <c r="X77" s="76">
        <v>2</v>
      </c>
      <c r="Y77" s="76"/>
      <c r="Z77" s="76"/>
      <c r="AA77" s="76"/>
      <c r="AB77" s="76">
        <v>1</v>
      </c>
      <c r="AC77" s="76"/>
      <c r="AD77" s="76"/>
      <c r="AE77" s="76"/>
      <c r="AF77" s="76"/>
      <c r="AG77" s="76">
        <f t="shared" si="20"/>
        <v>2</v>
      </c>
      <c r="AH77" s="109" t="str">
        <f t="shared" si="21"/>
        <v>LR</v>
      </c>
      <c r="AI77" s="61" t="s">
        <v>247</v>
      </c>
      <c r="AJ77" s="76" t="s">
        <v>248</v>
      </c>
      <c r="AK77" s="76" t="s">
        <v>132</v>
      </c>
      <c r="AL77" s="83" t="s">
        <v>400</v>
      </c>
      <c r="AN77" s="185" t="s">
        <v>570</v>
      </c>
      <c r="AO77" s="185" t="s">
        <v>570</v>
      </c>
      <c r="AP77" s="185" t="s">
        <v>570</v>
      </c>
      <c r="AQ77" s="180"/>
      <c r="AR77" s="180"/>
      <c r="AS77" s="183"/>
      <c r="AT77" s="183"/>
      <c r="AU77" s="183"/>
      <c r="AV77" s="183"/>
      <c r="AW77" s="183"/>
      <c r="AX77" s="183"/>
      <c r="AY77" s="184"/>
    </row>
    <row r="78" spans="1:51" s="74" customFormat="1">
      <c r="A78" s="261" t="s">
        <v>401</v>
      </c>
      <c r="B78" s="261"/>
      <c r="C78" s="261"/>
      <c r="D78" s="261"/>
      <c r="E78" s="261"/>
      <c r="F78" s="143"/>
      <c r="G78" s="143"/>
      <c r="H78" s="147"/>
      <c r="I78" s="147"/>
      <c r="J78" s="147"/>
      <c r="K78" s="147"/>
      <c r="L78" s="147"/>
      <c r="M78" s="134"/>
      <c r="N78" s="134"/>
      <c r="O78" s="134"/>
      <c r="P78" s="134"/>
      <c r="Q78" s="134"/>
      <c r="R78" s="76">
        <f t="shared" si="18"/>
        <v>0</v>
      </c>
      <c r="S78" s="109" t="str">
        <f t="shared" si="19"/>
        <v>SR</v>
      </c>
      <c r="T78" s="173"/>
      <c r="U78" s="138"/>
      <c r="V78" s="139"/>
      <c r="W78" s="81"/>
      <c r="X78" s="81"/>
      <c r="Y78" s="81"/>
      <c r="Z78" s="81"/>
      <c r="AA78" s="81"/>
      <c r="AB78" s="76"/>
      <c r="AC78" s="76"/>
      <c r="AD78" s="76"/>
      <c r="AE78" s="76"/>
      <c r="AF78" s="76"/>
      <c r="AG78" s="76">
        <f t="shared" si="20"/>
        <v>0</v>
      </c>
      <c r="AH78" s="109" t="str">
        <f t="shared" si="21"/>
        <v>SR</v>
      </c>
      <c r="AI78" s="76"/>
      <c r="AJ78" s="76"/>
      <c r="AK78" s="76"/>
      <c r="AL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</row>
    <row r="79" spans="1:51" s="74" customFormat="1">
      <c r="A79" s="260" t="s">
        <v>128</v>
      </c>
      <c r="B79" s="261"/>
      <c r="C79" s="261"/>
      <c r="D79" s="262"/>
      <c r="E79" s="61"/>
      <c r="F79" s="61"/>
      <c r="G79" s="61"/>
      <c r="H79" s="81"/>
      <c r="I79" s="81"/>
      <c r="J79" s="81"/>
      <c r="K79" s="81"/>
      <c r="L79" s="81"/>
      <c r="M79" s="76"/>
      <c r="N79" s="76"/>
      <c r="O79" s="76"/>
      <c r="P79" s="76"/>
      <c r="Q79" s="76"/>
      <c r="R79" s="76">
        <f t="shared" si="18"/>
        <v>0</v>
      </c>
      <c r="S79" s="109" t="str">
        <f t="shared" si="19"/>
        <v>SR</v>
      </c>
      <c r="T79" s="173"/>
      <c r="U79" s="138"/>
      <c r="V79" s="139"/>
      <c r="W79" s="81"/>
      <c r="X79" s="81"/>
      <c r="Y79" s="81"/>
      <c r="Z79" s="81"/>
      <c r="AA79" s="81"/>
      <c r="AB79" s="76"/>
      <c r="AC79" s="76"/>
      <c r="AD79" s="76"/>
      <c r="AE79" s="76"/>
      <c r="AF79" s="76"/>
      <c r="AG79" s="76">
        <f t="shared" si="20"/>
        <v>0</v>
      </c>
      <c r="AH79" s="109" t="str">
        <f t="shared" si="21"/>
        <v>SR</v>
      </c>
      <c r="AI79" s="76"/>
      <c r="AJ79" s="76"/>
      <c r="AK79" s="76"/>
      <c r="AL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</row>
    <row r="80" spans="1:51" s="74" customFormat="1" ht="90">
      <c r="A80" s="64">
        <v>1</v>
      </c>
      <c r="B80" s="188" t="s">
        <v>402</v>
      </c>
      <c r="C80" s="189"/>
      <c r="D80" s="61" t="s">
        <v>403</v>
      </c>
      <c r="E80" s="61" t="s">
        <v>404</v>
      </c>
      <c r="F80" s="61" t="s">
        <v>405</v>
      </c>
      <c r="G80" s="61" t="s">
        <v>147</v>
      </c>
      <c r="H80" s="81"/>
      <c r="I80" s="81">
        <v>2</v>
      </c>
      <c r="J80" s="81"/>
      <c r="K80" s="81"/>
      <c r="L80" s="81"/>
      <c r="M80" s="76">
        <v>1</v>
      </c>
      <c r="N80" s="76"/>
      <c r="O80" s="76"/>
      <c r="P80" s="76"/>
      <c r="Q80" s="76"/>
      <c r="R80" s="76">
        <f t="shared" si="18"/>
        <v>2</v>
      </c>
      <c r="S80" s="109" t="str">
        <f t="shared" si="19"/>
        <v>LR</v>
      </c>
      <c r="T80" s="162" t="s">
        <v>565</v>
      </c>
      <c r="U80" s="191" t="s">
        <v>406</v>
      </c>
      <c r="V80" s="191"/>
      <c r="W80" s="76">
        <v>1</v>
      </c>
      <c r="X80" s="76"/>
      <c r="Y80" s="76"/>
      <c r="Z80" s="76"/>
      <c r="AA80" s="76"/>
      <c r="AB80" s="76">
        <v>1</v>
      </c>
      <c r="AC80" s="76"/>
      <c r="AD80" s="76"/>
      <c r="AE80" s="76"/>
      <c r="AF80" s="76"/>
      <c r="AG80" s="76">
        <f t="shared" si="20"/>
        <v>1</v>
      </c>
      <c r="AH80" s="109" t="str">
        <f t="shared" si="21"/>
        <v>LR</v>
      </c>
      <c r="AI80" s="61" t="s">
        <v>247</v>
      </c>
      <c r="AJ80" s="76" t="s">
        <v>248</v>
      </c>
      <c r="AK80" s="76" t="s">
        <v>141</v>
      </c>
      <c r="AL80" s="83" t="s">
        <v>407</v>
      </c>
      <c r="AN80" s="185" t="s">
        <v>570</v>
      </c>
      <c r="AO80" s="185" t="s">
        <v>570</v>
      </c>
      <c r="AP80" s="185" t="s">
        <v>570</v>
      </c>
      <c r="AQ80" s="180"/>
      <c r="AR80" s="180"/>
      <c r="AS80" s="183"/>
      <c r="AT80" s="183"/>
      <c r="AU80" s="183"/>
      <c r="AV80" s="183"/>
      <c r="AW80" s="183"/>
      <c r="AX80" s="183"/>
      <c r="AY80" s="184"/>
    </row>
    <row r="81" spans="1:51" s="74" customFormat="1">
      <c r="A81" s="260" t="s">
        <v>68</v>
      </c>
      <c r="B81" s="261"/>
      <c r="C81" s="261"/>
      <c r="D81" s="262"/>
      <c r="E81" s="61"/>
      <c r="F81" s="61"/>
      <c r="G81" s="61"/>
      <c r="H81" s="81"/>
      <c r="I81" s="81"/>
      <c r="J81" s="81"/>
      <c r="K81" s="81"/>
      <c r="L81" s="81"/>
      <c r="M81" s="76"/>
      <c r="N81" s="76"/>
      <c r="O81" s="76"/>
      <c r="P81" s="76"/>
      <c r="Q81" s="76"/>
      <c r="R81" s="76">
        <f t="shared" si="18"/>
        <v>0</v>
      </c>
      <c r="S81" s="109" t="str">
        <f t="shared" si="19"/>
        <v>SR</v>
      </c>
      <c r="T81" s="173"/>
      <c r="U81" s="138"/>
      <c r="V81" s="139"/>
      <c r="W81" s="81"/>
      <c r="X81" s="81"/>
      <c r="Y81" s="81"/>
      <c r="Z81" s="81"/>
      <c r="AA81" s="81"/>
      <c r="AB81" s="76"/>
      <c r="AC81" s="76"/>
      <c r="AD81" s="76"/>
      <c r="AE81" s="76"/>
      <c r="AF81" s="76"/>
      <c r="AG81" s="76">
        <f t="shared" si="20"/>
        <v>0</v>
      </c>
      <c r="AH81" s="109" t="str">
        <f t="shared" si="21"/>
        <v>SR</v>
      </c>
      <c r="AI81" s="76"/>
      <c r="AJ81" s="76"/>
      <c r="AK81" s="76"/>
      <c r="AL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</row>
    <row r="82" spans="1:51" s="74" customFormat="1" ht="90">
      <c r="A82" s="64">
        <v>1</v>
      </c>
      <c r="B82" s="188" t="s">
        <v>402</v>
      </c>
      <c r="C82" s="189"/>
      <c r="D82" s="61" t="s">
        <v>408</v>
      </c>
      <c r="E82" s="61" t="s">
        <v>393</v>
      </c>
      <c r="F82" s="61" t="s">
        <v>409</v>
      </c>
      <c r="G82" s="61" t="s">
        <v>147</v>
      </c>
      <c r="H82" s="81"/>
      <c r="I82" s="81">
        <v>2</v>
      </c>
      <c r="J82" s="81"/>
      <c r="K82" s="81"/>
      <c r="L82" s="81"/>
      <c r="M82" s="76">
        <v>1</v>
      </c>
      <c r="N82" s="76"/>
      <c r="O82" s="76"/>
      <c r="P82" s="76"/>
      <c r="Q82" s="76"/>
      <c r="R82" s="76">
        <f t="shared" si="18"/>
        <v>2</v>
      </c>
      <c r="S82" s="109" t="str">
        <f t="shared" si="19"/>
        <v>LR</v>
      </c>
      <c r="T82" s="162" t="s">
        <v>565</v>
      </c>
      <c r="U82" s="191" t="s">
        <v>406</v>
      </c>
      <c r="V82" s="191"/>
      <c r="W82" s="76">
        <v>1</v>
      </c>
      <c r="X82" s="76"/>
      <c r="Y82" s="76"/>
      <c r="Z82" s="76"/>
      <c r="AA82" s="76"/>
      <c r="AB82" s="76">
        <v>1</v>
      </c>
      <c r="AC82" s="76"/>
      <c r="AD82" s="76"/>
      <c r="AE82" s="76"/>
      <c r="AF82" s="76"/>
      <c r="AG82" s="76">
        <f t="shared" si="20"/>
        <v>1</v>
      </c>
      <c r="AH82" s="109" t="str">
        <f t="shared" si="21"/>
        <v>LR</v>
      </c>
      <c r="AI82" s="61" t="s">
        <v>247</v>
      </c>
      <c r="AJ82" s="76" t="s">
        <v>248</v>
      </c>
      <c r="AK82" s="76" t="s">
        <v>141</v>
      </c>
      <c r="AL82" s="83" t="s">
        <v>407</v>
      </c>
      <c r="AN82" s="185" t="s">
        <v>570</v>
      </c>
      <c r="AO82" s="185" t="s">
        <v>570</v>
      </c>
      <c r="AP82" s="185" t="s">
        <v>570</v>
      </c>
      <c r="AQ82" s="180"/>
      <c r="AR82" s="180"/>
      <c r="AS82" s="183"/>
      <c r="AT82" s="183"/>
      <c r="AU82" s="183"/>
      <c r="AV82" s="183"/>
      <c r="AW82" s="183"/>
      <c r="AX82" s="183"/>
      <c r="AY82" s="184"/>
    </row>
    <row r="83" spans="1:51" s="74" customFormat="1">
      <c r="A83" s="141" t="s">
        <v>325</v>
      </c>
      <c r="B83" s="142"/>
      <c r="C83" s="142"/>
      <c r="D83" s="61"/>
      <c r="E83" s="61"/>
      <c r="F83" s="61"/>
      <c r="G83" s="61"/>
      <c r="H83" s="81"/>
      <c r="I83" s="81"/>
      <c r="J83" s="81"/>
      <c r="K83" s="81"/>
      <c r="L83" s="81"/>
      <c r="M83" s="76"/>
      <c r="N83" s="76"/>
      <c r="O83" s="76"/>
      <c r="P83" s="76"/>
      <c r="Q83" s="76"/>
      <c r="R83" s="76">
        <f t="shared" si="18"/>
        <v>0</v>
      </c>
      <c r="S83" s="109" t="str">
        <f t="shared" si="19"/>
        <v>SR</v>
      </c>
      <c r="T83" s="173"/>
      <c r="U83" s="138"/>
      <c r="V83" s="139"/>
      <c r="W83" s="81"/>
      <c r="X83" s="81"/>
      <c r="Y83" s="81"/>
      <c r="Z83" s="81"/>
      <c r="AA83" s="81"/>
      <c r="AB83" s="76"/>
      <c r="AC83" s="76"/>
      <c r="AD83" s="76"/>
      <c r="AE83" s="76"/>
      <c r="AF83" s="76"/>
      <c r="AG83" s="76">
        <f t="shared" si="20"/>
        <v>0</v>
      </c>
      <c r="AH83" s="109" t="str">
        <f t="shared" si="21"/>
        <v>SR</v>
      </c>
      <c r="AI83" s="76"/>
      <c r="AJ83" s="76"/>
      <c r="AK83" s="76"/>
      <c r="AL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</row>
    <row r="84" spans="1:51" s="74" customFormat="1">
      <c r="A84" s="260" t="s">
        <v>128</v>
      </c>
      <c r="B84" s="261"/>
      <c r="C84" s="261"/>
      <c r="D84" s="262"/>
      <c r="E84" s="61"/>
      <c r="F84" s="61"/>
      <c r="G84" s="61"/>
      <c r="H84" s="81"/>
      <c r="I84" s="81"/>
      <c r="J84" s="81"/>
      <c r="K84" s="81"/>
      <c r="L84" s="81"/>
      <c r="M84" s="76"/>
      <c r="N84" s="76"/>
      <c r="O84" s="76"/>
      <c r="P84" s="76"/>
      <c r="Q84" s="76"/>
      <c r="R84" s="76">
        <f t="shared" si="18"/>
        <v>0</v>
      </c>
      <c r="S84" s="109" t="str">
        <f t="shared" si="19"/>
        <v>SR</v>
      </c>
      <c r="T84" s="173"/>
      <c r="U84" s="138"/>
      <c r="V84" s="139"/>
      <c r="W84" s="81"/>
      <c r="X84" s="81"/>
      <c r="Y84" s="81"/>
      <c r="Z84" s="81"/>
      <c r="AA84" s="81"/>
      <c r="AB84" s="76"/>
      <c r="AC84" s="76"/>
      <c r="AD84" s="76"/>
      <c r="AE84" s="76"/>
      <c r="AF84" s="76"/>
      <c r="AG84" s="76">
        <f t="shared" si="20"/>
        <v>0</v>
      </c>
      <c r="AH84" s="109" t="str">
        <f t="shared" si="21"/>
        <v>SR</v>
      </c>
      <c r="AI84" s="76"/>
      <c r="AJ84" s="76"/>
      <c r="AK84" s="76"/>
      <c r="AL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</row>
    <row r="85" spans="1:51" s="74" customFormat="1" ht="90">
      <c r="A85" s="64">
        <v>1</v>
      </c>
      <c r="B85" s="188" t="s">
        <v>402</v>
      </c>
      <c r="C85" s="189"/>
      <c r="D85" s="61" t="s">
        <v>403</v>
      </c>
      <c r="E85" s="61" t="s">
        <v>404</v>
      </c>
      <c r="F85" s="61" t="s">
        <v>405</v>
      </c>
      <c r="G85" s="61" t="s">
        <v>147</v>
      </c>
      <c r="H85" s="81"/>
      <c r="I85" s="81">
        <v>2</v>
      </c>
      <c r="J85" s="81"/>
      <c r="K85" s="81"/>
      <c r="L85" s="81"/>
      <c r="M85" s="76">
        <v>1</v>
      </c>
      <c r="N85" s="76"/>
      <c r="O85" s="76"/>
      <c r="P85" s="76"/>
      <c r="Q85" s="76"/>
      <c r="R85" s="76">
        <f t="shared" si="18"/>
        <v>2</v>
      </c>
      <c r="S85" s="109" t="str">
        <f t="shared" si="19"/>
        <v>LR</v>
      </c>
      <c r="T85" s="162" t="s">
        <v>565</v>
      </c>
      <c r="U85" s="191" t="s">
        <v>406</v>
      </c>
      <c r="V85" s="191"/>
      <c r="W85" s="76">
        <v>1</v>
      </c>
      <c r="X85" s="76"/>
      <c r="Y85" s="76"/>
      <c r="Z85" s="76"/>
      <c r="AA85" s="76"/>
      <c r="AB85" s="76">
        <v>1</v>
      </c>
      <c r="AC85" s="76"/>
      <c r="AD85" s="76"/>
      <c r="AE85" s="76"/>
      <c r="AF85" s="76"/>
      <c r="AG85" s="76">
        <f t="shared" si="20"/>
        <v>1</v>
      </c>
      <c r="AH85" s="109" t="str">
        <f t="shared" si="21"/>
        <v>LR</v>
      </c>
      <c r="AI85" s="61" t="s">
        <v>247</v>
      </c>
      <c r="AJ85" s="76" t="s">
        <v>248</v>
      </c>
      <c r="AK85" s="76" t="s">
        <v>141</v>
      </c>
      <c r="AL85" s="83" t="s">
        <v>407</v>
      </c>
      <c r="AN85" s="185" t="s">
        <v>570</v>
      </c>
      <c r="AO85" s="185" t="s">
        <v>570</v>
      </c>
      <c r="AP85" s="185" t="s">
        <v>570</v>
      </c>
      <c r="AQ85" s="180"/>
      <c r="AR85" s="180"/>
      <c r="AS85" s="183"/>
      <c r="AT85" s="183"/>
      <c r="AU85" s="183"/>
      <c r="AV85" s="183"/>
      <c r="AW85" s="183"/>
      <c r="AX85" s="183"/>
      <c r="AY85" s="184"/>
    </row>
    <row r="86" spans="1:51" s="74" customFormat="1" ht="90">
      <c r="A86" s="64">
        <v>2</v>
      </c>
      <c r="B86" s="188" t="s">
        <v>410</v>
      </c>
      <c r="C86" s="189"/>
      <c r="D86" s="61" t="s">
        <v>403</v>
      </c>
      <c r="E86" s="61" t="s">
        <v>404</v>
      </c>
      <c r="F86" s="61" t="s">
        <v>411</v>
      </c>
      <c r="G86" s="61" t="s">
        <v>147</v>
      </c>
      <c r="H86" s="81"/>
      <c r="I86" s="81">
        <v>2</v>
      </c>
      <c r="J86" s="81"/>
      <c r="K86" s="81"/>
      <c r="L86" s="81"/>
      <c r="M86" s="76"/>
      <c r="N86" s="76">
        <v>2</v>
      </c>
      <c r="O86" s="76"/>
      <c r="P86" s="76"/>
      <c r="Q86" s="76"/>
      <c r="R86" s="76">
        <f t="shared" si="18"/>
        <v>4</v>
      </c>
      <c r="S86" s="109" t="str">
        <f t="shared" si="19"/>
        <v>MR</v>
      </c>
      <c r="T86" s="162" t="s">
        <v>569</v>
      </c>
      <c r="U86" s="186" t="s">
        <v>412</v>
      </c>
      <c r="V86" s="187"/>
      <c r="W86" s="76">
        <v>1</v>
      </c>
      <c r="X86" s="76"/>
      <c r="Y86" s="76"/>
      <c r="Z86" s="76"/>
      <c r="AA86" s="76"/>
      <c r="AB86" s="76">
        <v>1</v>
      </c>
      <c r="AC86" s="76"/>
      <c r="AD86" s="76"/>
      <c r="AE86" s="76"/>
      <c r="AF86" s="76"/>
      <c r="AG86" s="76">
        <f t="shared" si="20"/>
        <v>1</v>
      </c>
      <c r="AH86" s="109" t="str">
        <f t="shared" si="21"/>
        <v>LR</v>
      </c>
      <c r="AI86" s="61" t="s">
        <v>247</v>
      </c>
      <c r="AJ86" s="76" t="s">
        <v>248</v>
      </c>
      <c r="AK86" s="76" t="s">
        <v>141</v>
      </c>
      <c r="AL86" s="83" t="s">
        <v>413</v>
      </c>
      <c r="AN86" s="185" t="s">
        <v>570</v>
      </c>
      <c r="AO86" s="185" t="s">
        <v>570</v>
      </c>
      <c r="AP86" s="185" t="s">
        <v>570</v>
      </c>
      <c r="AQ86" s="180"/>
      <c r="AR86" s="180"/>
      <c r="AS86" s="183"/>
      <c r="AT86" s="183"/>
      <c r="AU86" s="183"/>
      <c r="AV86" s="183"/>
      <c r="AW86" s="183"/>
      <c r="AX86" s="183"/>
      <c r="AY86" s="184"/>
    </row>
    <row r="87" spans="1:51" s="74" customFormat="1">
      <c r="A87" s="261" t="s">
        <v>68</v>
      </c>
      <c r="B87" s="261"/>
      <c r="C87" s="261"/>
      <c r="D87" s="262"/>
      <c r="E87" s="61"/>
      <c r="F87" s="61"/>
      <c r="G87" s="61"/>
      <c r="H87" s="81"/>
      <c r="I87" s="81"/>
      <c r="J87" s="81"/>
      <c r="K87" s="81"/>
      <c r="L87" s="81"/>
      <c r="M87" s="76"/>
      <c r="N87" s="76"/>
      <c r="O87" s="76"/>
      <c r="P87" s="76"/>
      <c r="Q87" s="76"/>
      <c r="R87" s="76">
        <f t="shared" si="18"/>
        <v>0</v>
      </c>
      <c r="S87" s="109" t="str">
        <f t="shared" si="19"/>
        <v>SR</v>
      </c>
      <c r="T87" s="173"/>
      <c r="U87" s="138"/>
      <c r="V87" s="139"/>
      <c r="W87" s="81"/>
      <c r="X87" s="81"/>
      <c r="Y87" s="81"/>
      <c r="Z87" s="81"/>
      <c r="AA87" s="81"/>
      <c r="AB87" s="76"/>
      <c r="AC87" s="76"/>
      <c r="AD87" s="76"/>
      <c r="AE87" s="76"/>
      <c r="AF87" s="76"/>
      <c r="AG87" s="76">
        <f t="shared" si="20"/>
        <v>0</v>
      </c>
      <c r="AH87" s="109" t="str">
        <f t="shared" si="21"/>
        <v>SR</v>
      </c>
      <c r="AI87" s="76"/>
      <c r="AJ87" s="76"/>
      <c r="AK87" s="76"/>
      <c r="AL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184"/>
    </row>
    <row r="88" spans="1:51" s="74" customFormat="1" ht="90">
      <c r="A88" s="64">
        <v>1</v>
      </c>
      <c r="B88" s="188" t="s">
        <v>402</v>
      </c>
      <c r="C88" s="189"/>
      <c r="D88" s="61" t="s">
        <v>408</v>
      </c>
      <c r="E88" s="61" t="s">
        <v>374</v>
      </c>
      <c r="F88" s="61" t="s">
        <v>414</v>
      </c>
      <c r="G88" s="61" t="s">
        <v>147</v>
      </c>
      <c r="H88" s="81"/>
      <c r="I88" s="81">
        <v>2</v>
      </c>
      <c r="J88" s="81"/>
      <c r="K88" s="81"/>
      <c r="L88" s="81"/>
      <c r="M88" s="76">
        <v>1</v>
      </c>
      <c r="N88" s="76"/>
      <c r="O88" s="76"/>
      <c r="P88" s="76"/>
      <c r="Q88" s="76"/>
      <c r="R88" s="76">
        <f t="shared" si="18"/>
        <v>2</v>
      </c>
      <c r="S88" s="109" t="str">
        <f t="shared" si="19"/>
        <v>LR</v>
      </c>
      <c r="T88" s="162" t="s">
        <v>565</v>
      </c>
      <c r="U88" s="191" t="s">
        <v>406</v>
      </c>
      <c r="V88" s="191"/>
      <c r="W88" s="76">
        <v>1</v>
      </c>
      <c r="X88" s="76"/>
      <c r="Y88" s="76"/>
      <c r="Z88" s="76"/>
      <c r="AA88" s="76"/>
      <c r="AB88" s="76">
        <v>1</v>
      </c>
      <c r="AC88" s="76"/>
      <c r="AD88" s="76"/>
      <c r="AE88" s="76"/>
      <c r="AF88" s="76"/>
      <c r="AG88" s="76">
        <f t="shared" si="20"/>
        <v>1</v>
      </c>
      <c r="AH88" s="109" t="str">
        <f t="shared" si="21"/>
        <v>LR</v>
      </c>
      <c r="AI88" s="61" t="s">
        <v>247</v>
      </c>
      <c r="AJ88" s="76" t="s">
        <v>248</v>
      </c>
      <c r="AK88" s="76" t="s">
        <v>141</v>
      </c>
      <c r="AL88" s="83" t="s">
        <v>407</v>
      </c>
      <c r="AN88" s="185" t="s">
        <v>570</v>
      </c>
      <c r="AO88" s="185" t="s">
        <v>570</v>
      </c>
      <c r="AP88" s="185" t="s">
        <v>570</v>
      </c>
      <c r="AQ88" s="180"/>
      <c r="AR88" s="180"/>
      <c r="AS88" s="183"/>
      <c r="AT88" s="183"/>
      <c r="AU88" s="183"/>
      <c r="AV88" s="183"/>
      <c r="AW88" s="183"/>
      <c r="AX88" s="183"/>
      <c r="AY88" s="184"/>
    </row>
    <row r="89" spans="1:51" s="74" customFormat="1" ht="90">
      <c r="A89" s="64">
        <v>2</v>
      </c>
      <c r="B89" s="188" t="s">
        <v>410</v>
      </c>
      <c r="C89" s="189"/>
      <c r="D89" s="61" t="s">
        <v>415</v>
      </c>
      <c r="E89" s="61" t="s">
        <v>416</v>
      </c>
      <c r="F89" s="61" t="s">
        <v>417</v>
      </c>
      <c r="G89" s="61" t="s">
        <v>147</v>
      </c>
      <c r="H89" s="81"/>
      <c r="I89" s="81">
        <v>2</v>
      </c>
      <c r="J89" s="81"/>
      <c r="K89" s="81"/>
      <c r="L89" s="81"/>
      <c r="M89" s="76"/>
      <c r="N89" s="76">
        <v>2</v>
      </c>
      <c r="O89" s="76"/>
      <c r="P89" s="76"/>
      <c r="Q89" s="76"/>
      <c r="R89" s="76">
        <f t="shared" si="18"/>
        <v>4</v>
      </c>
      <c r="S89" s="109" t="str">
        <f t="shared" si="19"/>
        <v>MR</v>
      </c>
      <c r="T89" s="162" t="s">
        <v>569</v>
      </c>
      <c r="U89" s="191" t="s">
        <v>418</v>
      </c>
      <c r="V89" s="191"/>
      <c r="W89" s="76">
        <v>1</v>
      </c>
      <c r="X89" s="76"/>
      <c r="Y89" s="76"/>
      <c r="Z89" s="76"/>
      <c r="AA89" s="76"/>
      <c r="AB89" s="76">
        <v>1</v>
      </c>
      <c r="AC89" s="76"/>
      <c r="AD89" s="76"/>
      <c r="AE89" s="76"/>
      <c r="AF89" s="76"/>
      <c r="AG89" s="76">
        <f t="shared" si="20"/>
        <v>1</v>
      </c>
      <c r="AH89" s="109" t="str">
        <f t="shared" si="21"/>
        <v>LR</v>
      </c>
      <c r="AI89" s="61" t="s">
        <v>247</v>
      </c>
      <c r="AJ89" s="76" t="s">
        <v>248</v>
      </c>
      <c r="AK89" s="76" t="s">
        <v>141</v>
      </c>
      <c r="AL89" s="83" t="s">
        <v>419</v>
      </c>
      <c r="AN89" s="185" t="s">
        <v>570</v>
      </c>
      <c r="AO89" s="185" t="s">
        <v>570</v>
      </c>
      <c r="AP89" s="185" t="s">
        <v>570</v>
      </c>
      <c r="AQ89" s="180"/>
      <c r="AR89" s="180"/>
      <c r="AS89" s="183"/>
      <c r="AT89" s="183"/>
      <c r="AU89" s="183"/>
      <c r="AV89" s="183"/>
      <c r="AW89" s="183"/>
      <c r="AX89" s="183"/>
      <c r="AY89" s="184"/>
    </row>
    <row r="90" spans="1:51">
      <c r="A90" s="90"/>
      <c r="B90" s="91"/>
      <c r="C90" s="91"/>
      <c r="D90" s="91"/>
      <c r="E90" s="91"/>
      <c r="F90" s="91"/>
      <c r="G90" s="91"/>
      <c r="H90" s="96"/>
      <c r="I90" s="96"/>
      <c r="J90" s="96"/>
      <c r="K90" s="96"/>
      <c r="L90" s="96"/>
      <c r="M90" s="91"/>
      <c r="N90" s="91"/>
      <c r="O90" s="91"/>
      <c r="P90" s="91"/>
      <c r="Q90" s="91"/>
      <c r="R90" s="91"/>
      <c r="S90" s="91"/>
      <c r="T90" s="176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</row>
    <row r="91" spans="1:51">
      <c r="A91" s="98"/>
      <c r="B91" s="114" t="s">
        <v>32</v>
      </c>
      <c r="C91" s="99"/>
      <c r="D91" s="99"/>
      <c r="E91" s="99"/>
      <c r="F91" s="99"/>
      <c r="G91" s="99"/>
      <c r="H91" s="99"/>
      <c r="I91" s="99"/>
      <c r="J91" s="99"/>
      <c r="L91" s="100"/>
      <c r="M91" s="98"/>
      <c r="N91" s="98"/>
    </row>
    <row r="92" spans="1:51">
      <c r="A92" s="98"/>
      <c r="B92" s="213" t="s">
        <v>33</v>
      </c>
      <c r="C92" s="213"/>
      <c r="D92" s="213"/>
      <c r="E92" s="213"/>
      <c r="F92" s="213"/>
      <c r="G92" s="213"/>
      <c r="H92" s="213"/>
      <c r="I92" s="99"/>
      <c r="J92" s="102" t="s">
        <v>34</v>
      </c>
      <c r="K92" s="102"/>
      <c r="L92" s="100"/>
      <c r="M92" s="98"/>
      <c r="N92" s="98"/>
      <c r="O92" s="97" t="s">
        <v>55</v>
      </c>
    </row>
    <row r="93" spans="1:51" ht="2.25" customHeight="1">
      <c r="A93" s="98"/>
      <c r="B93" s="101"/>
      <c r="C93" s="101"/>
      <c r="D93" s="101"/>
      <c r="E93" s="101"/>
      <c r="F93" s="101"/>
      <c r="G93" s="101"/>
      <c r="H93" s="101"/>
      <c r="I93" s="99"/>
      <c r="J93" s="102"/>
      <c r="K93" s="102"/>
      <c r="L93" s="100"/>
      <c r="M93" s="98"/>
      <c r="N93" s="98"/>
    </row>
    <row r="94" spans="1:51" ht="21" customHeight="1">
      <c r="A94" s="211"/>
      <c r="B94" s="216"/>
      <c r="C94" s="270" t="s">
        <v>56</v>
      </c>
      <c r="D94" s="271"/>
      <c r="E94" s="271"/>
      <c r="F94" s="271"/>
      <c r="G94" s="271"/>
      <c r="H94" s="239"/>
      <c r="I94" s="99"/>
      <c r="J94" s="102"/>
      <c r="K94" s="102"/>
      <c r="L94" s="100"/>
      <c r="M94" s="98"/>
      <c r="N94" s="98"/>
      <c r="S94" s="98"/>
      <c r="U94" s="98"/>
    </row>
    <row r="95" spans="1:51" ht="15" customHeight="1">
      <c r="A95" s="272" t="s">
        <v>43</v>
      </c>
      <c r="B95" s="273"/>
      <c r="C95" s="104"/>
      <c r="D95" s="82">
        <v>1</v>
      </c>
      <c r="E95" s="82">
        <v>2</v>
      </c>
      <c r="F95" s="82">
        <v>3</v>
      </c>
      <c r="G95" s="82">
        <v>4</v>
      </c>
      <c r="H95" s="82">
        <v>5</v>
      </c>
      <c r="I95" s="99"/>
      <c r="J95" s="217" t="s">
        <v>35</v>
      </c>
      <c r="K95" s="274"/>
      <c r="L95" s="219"/>
      <c r="M95" s="105" t="s">
        <v>36</v>
      </c>
      <c r="N95" s="82"/>
      <c r="O95" s="192" t="s">
        <v>27</v>
      </c>
      <c r="P95" s="193"/>
      <c r="Q95" s="193"/>
      <c r="R95" s="193"/>
      <c r="S95" s="193"/>
      <c r="T95" s="193"/>
      <c r="U95" s="193"/>
      <c r="V95" s="194"/>
    </row>
    <row r="96" spans="1:51">
      <c r="A96" s="272"/>
      <c r="B96" s="273"/>
      <c r="C96" s="103">
        <v>1</v>
      </c>
      <c r="D96" s="107">
        <v>1</v>
      </c>
      <c r="E96" s="108">
        <v>2</v>
      </c>
      <c r="F96" s="108">
        <v>3</v>
      </c>
      <c r="G96" s="109">
        <v>4</v>
      </c>
      <c r="H96" s="109">
        <v>5</v>
      </c>
      <c r="I96" s="99"/>
      <c r="J96" s="220" t="s">
        <v>37</v>
      </c>
      <c r="K96" s="275"/>
      <c r="L96" s="222"/>
      <c r="M96" s="105" t="s">
        <v>38</v>
      </c>
      <c r="N96" s="82"/>
      <c r="O96" s="192" t="s">
        <v>28</v>
      </c>
      <c r="P96" s="193"/>
      <c r="Q96" s="193"/>
      <c r="R96" s="193"/>
      <c r="S96" s="193"/>
      <c r="T96" s="193"/>
      <c r="U96" s="193"/>
      <c r="V96" s="194"/>
    </row>
    <row r="97" spans="1:28">
      <c r="A97" s="272"/>
      <c r="B97" s="273"/>
      <c r="C97" s="103">
        <v>2</v>
      </c>
      <c r="D97" s="108">
        <v>2</v>
      </c>
      <c r="E97" s="109">
        <v>4</v>
      </c>
      <c r="F97" s="109">
        <v>6</v>
      </c>
      <c r="G97" s="110">
        <v>8</v>
      </c>
      <c r="H97" s="110">
        <v>10</v>
      </c>
      <c r="I97" s="99"/>
      <c r="J97" s="223" t="s">
        <v>39</v>
      </c>
      <c r="K97" s="276"/>
      <c r="L97" s="225"/>
      <c r="M97" s="105" t="s">
        <v>40</v>
      </c>
      <c r="N97" s="82"/>
      <c r="O97" s="192" t="s">
        <v>29</v>
      </c>
      <c r="P97" s="193"/>
      <c r="Q97" s="193"/>
      <c r="R97" s="193"/>
      <c r="S97" s="193"/>
      <c r="T97" s="193"/>
      <c r="U97" s="193"/>
      <c r="V97" s="194"/>
    </row>
    <row r="98" spans="1:28">
      <c r="A98" s="272"/>
      <c r="B98" s="273"/>
      <c r="C98" s="103">
        <v>3</v>
      </c>
      <c r="D98" s="108">
        <v>3</v>
      </c>
      <c r="E98" s="109">
        <v>6</v>
      </c>
      <c r="F98" s="110">
        <v>9</v>
      </c>
      <c r="G98" s="110">
        <v>11</v>
      </c>
      <c r="H98" s="111">
        <v>15</v>
      </c>
      <c r="I98" s="99"/>
      <c r="J98" s="226" t="s">
        <v>41</v>
      </c>
      <c r="K98" s="277"/>
      <c r="L98" s="228"/>
      <c r="M98" s="112" t="s">
        <v>42</v>
      </c>
      <c r="N98" s="82"/>
      <c r="O98" s="192" t="s">
        <v>30</v>
      </c>
      <c r="P98" s="193"/>
      <c r="Q98" s="193"/>
      <c r="R98" s="193"/>
      <c r="S98" s="193"/>
      <c r="T98" s="193"/>
      <c r="U98" s="193"/>
      <c r="V98" s="194"/>
    </row>
    <row r="99" spans="1:28">
      <c r="A99" s="272"/>
      <c r="B99" s="273"/>
      <c r="C99" s="103">
        <v>4</v>
      </c>
      <c r="D99" s="109">
        <v>4</v>
      </c>
      <c r="E99" s="110">
        <v>8</v>
      </c>
      <c r="F99" s="110">
        <v>11</v>
      </c>
      <c r="G99" s="111">
        <v>15</v>
      </c>
      <c r="H99" s="111">
        <v>20</v>
      </c>
      <c r="I99" s="99"/>
      <c r="J99" s="237" t="s">
        <v>58</v>
      </c>
      <c r="K99" s="237"/>
      <c r="L99" s="238"/>
      <c r="M99" s="235">
        <v>0</v>
      </c>
      <c r="N99" s="236"/>
      <c r="O99" s="192" t="s">
        <v>31</v>
      </c>
      <c r="P99" s="193"/>
      <c r="Q99" s="193"/>
      <c r="R99" s="193"/>
      <c r="S99" s="193"/>
      <c r="T99" s="193"/>
      <c r="U99" s="193"/>
      <c r="V99" s="194"/>
      <c r="W99" s="100"/>
      <c r="X99" s="100"/>
      <c r="Y99" s="100"/>
      <c r="Z99" s="100"/>
      <c r="AA99" s="98"/>
      <c r="AB99" s="98"/>
    </row>
    <row r="100" spans="1:28">
      <c r="A100" s="272"/>
      <c r="B100" s="273"/>
      <c r="C100" s="103">
        <v>5</v>
      </c>
      <c r="D100" s="110">
        <v>5</v>
      </c>
      <c r="E100" s="110">
        <v>10</v>
      </c>
      <c r="F100" s="111">
        <v>15</v>
      </c>
      <c r="G100" s="113">
        <v>20</v>
      </c>
      <c r="H100" s="111">
        <v>25</v>
      </c>
      <c r="I100" s="99"/>
      <c r="J100" s="99"/>
      <c r="L100" s="100"/>
      <c r="M100" s="98"/>
      <c r="N100" s="98"/>
      <c r="S100" s="106"/>
      <c r="T100" s="156"/>
      <c r="U100" s="100"/>
      <c r="V100" s="100"/>
      <c r="W100" s="100"/>
      <c r="X100" s="100"/>
      <c r="Y100" s="100"/>
      <c r="Z100" s="100"/>
      <c r="AA100" s="98"/>
      <c r="AB100" s="98"/>
    </row>
    <row r="101" spans="1:28">
      <c r="A101" s="211"/>
      <c r="B101" s="211"/>
      <c r="I101" s="99"/>
      <c r="J101" s="99"/>
      <c r="L101" s="100"/>
      <c r="M101" s="98"/>
      <c r="N101" s="98"/>
      <c r="S101" s="123"/>
      <c r="T101" s="158"/>
      <c r="U101" s="215"/>
      <c r="V101" s="215"/>
      <c r="W101" s="215"/>
      <c r="X101" s="215"/>
      <c r="Y101" s="215"/>
      <c r="Z101" s="215"/>
      <c r="AA101" s="98"/>
      <c r="AB101" s="98"/>
    </row>
    <row r="102" spans="1:28">
      <c r="A102" s="98"/>
      <c r="B102" s="99"/>
      <c r="C102" s="99"/>
      <c r="D102" s="99"/>
      <c r="E102" s="99"/>
      <c r="F102" s="99"/>
      <c r="G102" s="99"/>
      <c r="H102" s="99"/>
      <c r="I102" s="99"/>
      <c r="J102" s="99"/>
      <c r="L102" s="100"/>
      <c r="M102" s="98"/>
      <c r="N102" s="98"/>
      <c r="S102" s="98"/>
      <c r="U102" s="98"/>
      <c r="V102" s="98"/>
      <c r="W102" s="98"/>
      <c r="X102" s="98"/>
      <c r="Y102" s="98"/>
      <c r="Z102" s="98"/>
      <c r="AA102" s="98"/>
      <c r="AB102" s="98"/>
    </row>
    <row r="103" spans="1:28">
      <c r="A103" s="98"/>
      <c r="B103" s="99" t="s">
        <v>57</v>
      </c>
      <c r="C103" s="99"/>
      <c r="D103" s="99"/>
      <c r="E103" s="99"/>
      <c r="F103" s="99"/>
      <c r="G103" s="99"/>
      <c r="H103" s="99"/>
      <c r="I103" s="99"/>
      <c r="J103" s="99"/>
      <c r="L103" s="100"/>
      <c r="M103" s="98"/>
      <c r="N103" s="98"/>
    </row>
    <row r="104" spans="1:28">
      <c r="A104" s="98"/>
      <c r="B104" s="99">
        <v>1</v>
      </c>
      <c r="C104" s="99" t="s">
        <v>44</v>
      </c>
      <c r="D104" s="99"/>
      <c r="E104" s="99"/>
      <c r="F104" s="99"/>
      <c r="G104" s="99"/>
      <c r="H104" s="99"/>
      <c r="I104" s="99"/>
      <c r="J104" s="99"/>
      <c r="L104" s="100"/>
      <c r="M104" s="98"/>
      <c r="N104" s="98"/>
    </row>
    <row r="105" spans="1:28">
      <c r="A105" s="98"/>
      <c r="B105" s="99">
        <v>2</v>
      </c>
      <c r="C105" s="99" t="s">
        <v>45</v>
      </c>
      <c r="D105" s="99"/>
      <c r="E105" s="99"/>
      <c r="F105" s="99"/>
      <c r="G105" s="99"/>
      <c r="H105" s="99"/>
      <c r="I105" s="99"/>
      <c r="J105" s="99"/>
      <c r="L105" s="100"/>
      <c r="M105" s="98"/>
      <c r="N105" s="98"/>
    </row>
    <row r="106" spans="1:28">
      <c r="A106" s="98"/>
      <c r="B106" s="99">
        <v>3</v>
      </c>
      <c r="C106" s="99" t="s">
        <v>46</v>
      </c>
      <c r="D106" s="99"/>
      <c r="E106" s="99"/>
      <c r="F106" s="99"/>
      <c r="G106" s="99"/>
      <c r="H106" s="99"/>
      <c r="I106" s="99"/>
      <c r="J106" s="99"/>
      <c r="L106" s="100"/>
      <c r="M106" s="98"/>
      <c r="N106" s="98"/>
    </row>
    <row r="107" spans="1:28">
      <c r="A107" s="98"/>
      <c r="B107" s="99">
        <v>4</v>
      </c>
      <c r="C107" s="99" t="s">
        <v>47</v>
      </c>
      <c r="D107" s="99"/>
      <c r="E107" s="99"/>
      <c r="F107" s="99"/>
      <c r="G107" s="99"/>
      <c r="H107" s="99"/>
      <c r="I107" s="99"/>
      <c r="J107" s="99"/>
      <c r="L107" s="100"/>
      <c r="M107" s="98"/>
      <c r="N107" s="98"/>
    </row>
    <row r="108" spans="1:28">
      <c r="A108" s="98"/>
      <c r="B108" s="99">
        <v>5</v>
      </c>
      <c r="C108" s="99" t="s">
        <v>48</v>
      </c>
      <c r="D108" s="99"/>
      <c r="E108" s="99"/>
      <c r="F108" s="99"/>
      <c r="G108" s="99"/>
      <c r="H108" s="99"/>
      <c r="I108" s="99"/>
      <c r="J108" s="99"/>
      <c r="L108" s="100"/>
      <c r="M108" s="98"/>
      <c r="N108" s="98"/>
    </row>
    <row r="109" spans="1:28">
      <c r="A109" s="98"/>
      <c r="B109" s="99"/>
      <c r="C109" s="99"/>
      <c r="D109" s="99"/>
      <c r="E109" s="99"/>
      <c r="F109" s="99"/>
      <c r="G109" s="99"/>
      <c r="H109" s="99"/>
      <c r="I109" s="99"/>
      <c r="J109" s="99"/>
      <c r="L109" s="100"/>
      <c r="M109" s="98"/>
      <c r="N109" s="98"/>
    </row>
    <row r="110" spans="1:28">
      <c r="A110" s="98"/>
      <c r="B110" s="99" t="s">
        <v>49</v>
      </c>
      <c r="C110" s="99"/>
      <c r="D110" s="99"/>
      <c r="E110" s="99"/>
      <c r="F110" s="99"/>
      <c r="G110" s="99"/>
      <c r="H110" s="99"/>
      <c r="I110" s="99"/>
      <c r="J110" s="99"/>
      <c r="L110" s="100"/>
      <c r="M110" s="98"/>
      <c r="N110" s="98"/>
    </row>
    <row r="111" spans="1:28">
      <c r="A111" s="98"/>
      <c r="B111" s="99">
        <v>1</v>
      </c>
      <c r="C111" s="99" t="s">
        <v>50</v>
      </c>
      <c r="D111" s="99"/>
      <c r="E111" s="99"/>
      <c r="F111" s="99"/>
      <c r="G111" s="99"/>
      <c r="H111" s="99"/>
      <c r="I111" s="99"/>
      <c r="J111" s="99"/>
      <c r="L111" s="100"/>
      <c r="M111" s="98"/>
      <c r="N111" s="98"/>
    </row>
    <row r="112" spans="1:28">
      <c r="A112" s="98"/>
      <c r="B112" s="99">
        <v>2</v>
      </c>
      <c r="C112" s="99" t="s">
        <v>51</v>
      </c>
      <c r="D112" s="99"/>
      <c r="E112" s="99"/>
      <c r="F112" s="99"/>
      <c r="G112" s="99"/>
      <c r="H112" s="99"/>
      <c r="I112" s="99"/>
      <c r="J112" s="99"/>
      <c r="L112" s="100"/>
      <c r="M112" s="98"/>
      <c r="N112" s="98"/>
    </row>
    <row r="113" spans="1:14">
      <c r="A113" s="98"/>
      <c r="B113" s="99">
        <v>3</v>
      </c>
      <c r="C113" s="99" t="s">
        <v>52</v>
      </c>
      <c r="D113" s="99"/>
      <c r="E113" s="99"/>
      <c r="F113" s="99"/>
      <c r="G113" s="99"/>
      <c r="H113" s="99"/>
      <c r="I113" s="99"/>
      <c r="J113" s="99"/>
      <c r="L113" s="100"/>
      <c r="M113" s="98"/>
      <c r="N113" s="98"/>
    </row>
    <row r="114" spans="1:14">
      <c r="A114" s="98"/>
      <c r="B114" s="99">
        <v>4</v>
      </c>
      <c r="C114" s="99" t="s">
        <v>53</v>
      </c>
      <c r="D114" s="99"/>
      <c r="E114" s="99"/>
      <c r="F114" s="99"/>
      <c r="G114" s="99"/>
      <c r="H114" s="99"/>
      <c r="I114" s="99"/>
      <c r="J114" s="99"/>
      <c r="L114" s="100"/>
      <c r="M114" s="98"/>
      <c r="N114" s="98"/>
    </row>
    <row r="115" spans="1:14">
      <c r="A115" s="98"/>
      <c r="B115" s="99">
        <v>5</v>
      </c>
      <c r="C115" s="99" t="s">
        <v>54</v>
      </c>
      <c r="D115" s="99"/>
      <c r="E115" s="99"/>
      <c r="F115" s="99"/>
      <c r="G115" s="99"/>
      <c r="H115" s="99"/>
      <c r="I115" s="99"/>
      <c r="J115" s="99"/>
      <c r="L115" s="100"/>
      <c r="M115" s="98"/>
      <c r="N115" s="98"/>
    </row>
  </sheetData>
  <mergeCells count="168">
    <mergeCell ref="A87:D87"/>
    <mergeCell ref="B88:C88"/>
    <mergeCell ref="B89:C89"/>
    <mergeCell ref="U88:V88"/>
    <mergeCell ref="U89:V89"/>
    <mergeCell ref="B82:C82"/>
    <mergeCell ref="U82:V82"/>
    <mergeCell ref="A84:D84"/>
    <mergeCell ref="B85:C85"/>
    <mergeCell ref="B86:C86"/>
    <mergeCell ref="U85:V85"/>
    <mergeCell ref="U86:V86"/>
    <mergeCell ref="A78:E78"/>
    <mergeCell ref="A79:D79"/>
    <mergeCell ref="B80:C80"/>
    <mergeCell ref="U80:V80"/>
    <mergeCell ref="A81:D81"/>
    <mergeCell ref="A75:D75"/>
    <mergeCell ref="B76:C76"/>
    <mergeCell ref="B77:C77"/>
    <mergeCell ref="U76:V76"/>
    <mergeCell ref="U77:V77"/>
    <mergeCell ref="A72:A73"/>
    <mergeCell ref="B72:C73"/>
    <mergeCell ref="B74:C74"/>
    <mergeCell ref="U72:V72"/>
    <mergeCell ref="U73:V73"/>
    <mergeCell ref="U74:V74"/>
    <mergeCell ref="B65:C65"/>
    <mergeCell ref="B66:C66"/>
    <mergeCell ref="U66:V66"/>
    <mergeCell ref="A67:D67"/>
    <mergeCell ref="B68:C68"/>
    <mergeCell ref="B69:C69"/>
    <mergeCell ref="U69:V69"/>
    <mergeCell ref="A58:D58"/>
    <mergeCell ref="B60:C60"/>
    <mergeCell ref="U60:V60"/>
    <mergeCell ref="A61:D61"/>
    <mergeCell ref="B62:C62"/>
    <mergeCell ref="U62:V62"/>
    <mergeCell ref="A55:D55"/>
    <mergeCell ref="B56:C56"/>
    <mergeCell ref="B57:C57"/>
    <mergeCell ref="U56:V56"/>
    <mergeCell ref="U57:V57"/>
    <mergeCell ref="A51:D51"/>
    <mergeCell ref="A52:D52"/>
    <mergeCell ref="B53:C53"/>
    <mergeCell ref="B54:C54"/>
    <mergeCell ref="U53:V53"/>
    <mergeCell ref="U54:V54"/>
    <mergeCell ref="A46:D46"/>
    <mergeCell ref="B47:C47"/>
    <mergeCell ref="B48:C48"/>
    <mergeCell ref="B49:C49"/>
    <mergeCell ref="B50:C50"/>
    <mergeCell ref="U47:V47"/>
    <mergeCell ref="U48:V48"/>
    <mergeCell ref="U49:V49"/>
    <mergeCell ref="U50:V50"/>
    <mergeCell ref="B37:C37"/>
    <mergeCell ref="A42:G42"/>
    <mergeCell ref="B43:C43"/>
    <mergeCell ref="B44:C44"/>
    <mergeCell ref="B45:C45"/>
    <mergeCell ref="U43:V43"/>
    <mergeCell ref="U44:V44"/>
    <mergeCell ref="U45:V45"/>
    <mergeCell ref="B40:C40"/>
    <mergeCell ref="B41:C41"/>
    <mergeCell ref="U40:V40"/>
    <mergeCell ref="U41:V41"/>
    <mergeCell ref="O98:V98"/>
    <mergeCell ref="J99:L99"/>
    <mergeCell ref="M99:N99"/>
    <mergeCell ref="O99:V99"/>
    <mergeCell ref="A101:B101"/>
    <mergeCell ref="U101:Z101"/>
    <mergeCell ref="A94:B94"/>
    <mergeCell ref="C94:H94"/>
    <mergeCell ref="A95:B100"/>
    <mergeCell ref="J95:L95"/>
    <mergeCell ref="O95:V95"/>
    <mergeCell ref="J96:L96"/>
    <mergeCell ref="O96:V96"/>
    <mergeCell ref="J97:L97"/>
    <mergeCell ref="O97:V97"/>
    <mergeCell ref="J98:L98"/>
    <mergeCell ref="A29:AY29"/>
    <mergeCell ref="B30:C30"/>
    <mergeCell ref="U30:V30"/>
    <mergeCell ref="B92:H92"/>
    <mergeCell ref="B31:C31"/>
    <mergeCell ref="B32:C32"/>
    <mergeCell ref="B33:C33"/>
    <mergeCell ref="U31:V31"/>
    <mergeCell ref="B26:C26"/>
    <mergeCell ref="U26:V26"/>
    <mergeCell ref="U27:V27"/>
    <mergeCell ref="U28:V28"/>
    <mergeCell ref="B27:C28"/>
    <mergeCell ref="B38:C38"/>
    <mergeCell ref="U35:V35"/>
    <mergeCell ref="U36:V36"/>
    <mergeCell ref="U37:V37"/>
    <mergeCell ref="U38:V38"/>
    <mergeCell ref="A39:D39"/>
    <mergeCell ref="U32:V32"/>
    <mergeCell ref="U33:V33"/>
    <mergeCell ref="A34:D34"/>
    <mergeCell ref="B35:C35"/>
    <mergeCell ref="B36:C36"/>
    <mergeCell ref="U24:V24"/>
    <mergeCell ref="AC23:AI23"/>
    <mergeCell ref="B24:C24"/>
    <mergeCell ref="B25:C25"/>
    <mergeCell ref="U25:V25"/>
    <mergeCell ref="B21:C21"/>
    <mergeCell ref="U21:V21"/>
    <mergeCell ref="B22:C22"/>
    <mergeCell ref="U22:V22"/>
    <mergeCell ref="B18:C18"/>
    <mergeCell ref="U18:V18"/>
    <mergeCell ref="B19:C19"/>
    <mergeCell ref="U19:V19"/>
    <mergeCell ref="B20:C20"/>
    <mergeCell ref="U20:V20"/>
    <mergeCell ref="B14:C14"/>
    <mergeCell ref="U14:V14"/>
    <mergeCell ref="B15:C15"/>
    <mergeCell ref="U15:V15"/>
    <mergeCell ref="B17:C17"/>
    <mergeCell ref="U17:V17"/>
    <mergeCell ref="A16:D16"/>
    <mergeCell ref="AV8:AV10"/>
    <mergeCell ref="AW8:AW10"/>
    <mergeCell ref="AX8:AX10"/>
    <mergeCell ref="AY8:AY10"/>
    <mergeCell ref="B13:C13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AN8:AN10"/>
    <mergeCell ref="AO8:AO10"/>
    <mergeCell ref="M8:Q8"/>
    <mergeCell ref="U8:V10"/>
    <mergeCell ref="W8:AA8"/>
    <mergeCell ref="AB8:AF8"/>
    <mergeCell ref="AG8:AH9"/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R8:T9"/>
  </mergeCells>
  <conditionalFormatting sqref="R13:R22 R24:R28 R30:R89 AG30:AG89">
    <cfRule type="cellIs" dxfId="99" priority="16" operator="between">
      <formula>15</formula>
      <formula>25</formula>
    </cfRule>
    <cfRule type="cellIs" dxfId="98" priority="17" operator="between">
      <formula>8</formula>
      <formula>12</formula>
    </cfRule>
    <cfRule type="cellIs" dxfId="97" priority="18" operator="between">
      <formula>4</formula>
      <formula>6</formula>
    </cfRule>
    <cfRule type="cellIs" dxfId="96" priority="19" operator="between">
      <formula>1</formula>
      <formula>3</formula>
    </cfRule>
    <cfRule type="cellIs" dxfId="95" priority="20" operator="equal">
      <formula>0</formula>
    </cfRule>
  </conditionalFormatting>
  <conditionalFormatting sqref="AH30:AH89 S13:T22 S24:T28 S30:T89">
    <cfRule type="containsText" dxfId="94" priority="1" operator="containsText" text="ER">
      <formula>NOT(ISERROR(SEARCH("ER",S13)))</formula>
    </cfRule>
    <cfRule type="containsText" dxfId="93" priority="2" operator="containsText" text="HR">
      <formula>NOT(ISERROR(SEARCH("HR",S13)))</formula>
    </cfRule>
    <cfRule type="containsText" dxfId="92" priority="3" operator="containsText" text="MR">
      <formula>NOT(ISERROR(SEARCH("MR",S13)))</formula>
    </cfRule>
    <cfRule type="containsText" dxfId="91" priority="4" operator="containsText" text="LR">
      <formula>NOT(ISERROR(SEARCH("LR",S13)))</formula>
    </cfRule>
    <cfRule type="containsText" dxfId="90" priority="5" operator="containsText" text="SR">
      <formula>NOT(ISERROR(SEARCH("SR",S13)))</formula>
    </cfRule>
  </conditionalFormatting>
  <conditionalFormatting sqref="AG13:AG22 AG24:AG28">
    <cfRule type="cellIs" dxfId="89" priority="6" operator="between">
      <formula>15</formula>
      <formula>25</formula>
    </cfRule>
    <cfRule type="cellIs" dxfId="88" priority="7" operator="between">
      <formula>8</formula>
      <formula>12</formula>
    </cfRule>
    <cfRule type="cellIs" dxfId="87" priority="8" operator="between">
      <formula>4</formula>
      <formula>6</formula>
    </cfRule>
    <cfRule type="cellIs" dxfId="86" priority="9" operator="between">
      <formula>1</formula>
      <formula>3</formula>
    </cfRule>
    <cfRule type="cellIs" dxfId="85" priority="10" operator="equal">
      <formula>0</formula>
    </cfRule>
  </conditionalFormatting>
  <conditionalFormatting sqref="AH13:AH22 AH24:AH28">
    <cfRule type="containsText" dxfId="84" priority="11" operator="containsText" text="ER">
      <formula>NOT(ISERROR(SEARCH("ER",AH13)))</formula>
    </cfRule>
    <cfRule type="containsText" dxfId="83" priority="12" operator="containsText" text="HR">
      <formula>NOT(ISERROR(SEARCH("HR",AH13)))</formula>
    </cfRule>
    <cfRule type="containsText" dxfId="82" priority="13" operator="containsText" text="MR">
      <formula>NOT(ISERROR(SEARCH("MR",AH13)))</formula>
    </cfRule>
    <cfRule type="containsText" dxfId="81" priority="14" operator="containsText" text="LR">
      <formula>NOT(ISERROR(SEARCH("LR",AH13)))</formula>
    </cfRule>
    <cfRule type="containsText" dxfId="80" priority="15" operator="containsText" text="SR">
      <formula>NOT(ISERROR(SEARCH("SR",AH13)))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7"/>
  <sheetViews>
    <sheetView showGridLines="0" topLeftCell="AK19" zoomScale="85" zoomScaleNormal="85" workbookViewId="0">
      <selection activeCell="AQ17" sqref="AQ17"/>
    </sheetView>
  </sheetViews>
  <sheetFormatPr defaultRowHeight="15"/>
  <cols>
    <col min="1" max="1" width="5" style="73" customWidth="1"/>
    <col min="2" max="2" width="10.7109375" style="73" customWidth="1"/>
    <col min="3" max="3" width="15.5703125" style="73" customWidth="1"/>
    <col min="4" max="4" width="23.42578125" style="73" bestFit="1" customWidth="1"/>
    <col min="5" max="6" width="15.140625" style="73" customWidth="1"/>
    <col min="7" max="7" width="12" style="73" customWidth="1"/>
    <col min="8" max="8" width="6" style="74" customWidth="1"/>
    <col min="9" max="12" width="5.140625" style="74" customWidth="1"/>
    <col min="13" max="17" width="5.140625" style="73" customWidth="1"/>
    <col min="18" max="18" width="13.140625" style="73" customWidth="1"/>
    <col min="19" max="19" width="10.85546875" style="73" customWidth="1"/>
    <col min="20" max="20" width="10.85546875" style="155" customWidth="1"/>
    <col min="21" max="21" width="13.140625" style="73" customWidth="1"/>
    <col min="22" max="22" width="18" style="73" customWidth="1"/>
    <col min="23" max="32" width="4.42578125" style="73" customWidth="1"/>
    <col min="33" max="33" width="13.140625" style="73" customWidth="1"/>
    <col min="34" max="34" width="13.85546875" style="73" customWidth="1"/>
    <col min="35" max="35" width="18.42578125" style="73" customWidth="1"/>
    <col min="36" max="36" width="15.5703125" style="73" customWidth="1"/>
    <col min="37" max="37" width="24.5703125" style="73" customWidth="1"/>
    <col min="38" max="38" width="20.7109375" style="73" customWidth="1"/>
    <col min="39" max="39" width="2.140625" style="73" customWidth="1"/>
    <col min="40" max="51" width="14.28515625" style="73" customWidth="1"/>
    <col min="52" max="16384" width="9.140625" style="73"/>
  </cols>
  <sheetData>
    <row r="1" spans="1:51" ht="15" customHeight="1">
      <c r="A1" s="202"/>
      <c r="B1" s="203"/>
      <c r="C1" s="204"/>
      <c r="D1" s="122" t="s">
        <v>77</v>
      </c>
      <c r="E1" s="121" t="s">
        <v>80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168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85"/>
    </row>
    <row r="2" spans="1:51" ht="22.5" customHeight="1">
      <c r="A2" s="205"/>
      <c r="B2" s="206"/>
      <c r="C2" s="207"/>
      <c r="D2" s="120" t="s">
        <v>76</v>
      </c>
      <c r="E2" s="182">
        <v>45663</v>
      </c>
      <c r="F2" s="256" t="s">
        <v>20</v>
      </c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</row>
    <row r="3" spans="1:51" ht="30.75" customHeight="1">
      <c r="A3" s="208"/>
      <c r="B3" s="209"/>
      <c r="C3" s="210"/>
      <c r="D3" s="119" t="s">
        <v>78</v>
      </c>
      <c r="E3" s="76" t="s">
        <v>79</v>
      </c>
      <c r="F3" s="258" t="s">
        <v>81</v>
      </c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</row>
    <row r="4" spans="1:51" ht="8.25" customHeight="1">
      <c r="A4" s="93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169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51" s="75" customFormat="1">
      <c r="A5" s="75" t="s">
        <v>21</v>
      </c>
      <c r="C5" s="75" t="s">
        <v>142</v>
      </c>
      <c r="H5" s="75" t="s">
        <v>25</v>
      </c>
      <c r="I5" s="117"/>
      <c r="J5" s="118"/>
      <c r="K5" s="117" t="s">
        <v>420</v>
      </c>
      <c r="L5" s="118"/>
      <c r="T5" s="170"/>
    </row>
    <row r="6" spans="1:51" s="75" customFormat="1">
      <c r="A6" s="75" t="s">
        <v>22</v>
      </c>
      <c r="C6" s="75" t="s">
        <v>420</v>
      </c>
      <c r="H6" s="75" t="s">
        <v>24</v>
      </c>
      <c r="I6" s="117"/>
      <c r="J6" s="118"/>
      <c r="K6" s="117" t="s">
        <v>420</v>
      </c>
      <c r="L6" s="118"/>
      <c r="T6" s="170"/>
    </row>
    <row r="8" spans="1:51" ht="15" customHeight="1">
      <c r="A8" s="212" t="s">
        <v>0</v>
      </c>
      <c r="B8" s="212" t="s">
        <v>23</v>
      </c>
      <c r="C8" s="212"/>
      <c r="D8" s="212" t="s">
        <v>26</v>
      </c>
      <c r="E8" s="245" t="s">
        <v>1</v>
      </c>
      <c r="F8" s="245" t="s">
        <v>2</v>
      </c>
      <c r="G8" s="245" t="s">
        <v>3</v>
      </c>
      <c r="H8" s="246" t="s">
        <v>43</v>
      </c>
      <c r="I8" s="246"/>
      <c r="J8" s="246"/>
      <c r="K8" s="246"/>
      <c r="L8" s="246"/>
      <c r="M8" s="247" t="s">
        <v>56</v>
      </c>
      <c r="N8" s="247"/>
      <c r="O8" s="247"/>
      <c r="P8" s="247"/>
      <c r="Q8" s="247"/>
      <c r="R8" s="250" t="s">
        <v>59</v>
      </c>
      <c r="S8" s="251"/>
      <c r="T8" s="252"/>
      <c r="U8" s="212" t="s">
        <v>14</v>
      </c>
      <c r="V8" s="212"/>
      <c r="W8" s="246" t="s">
        <v>43</v>
      </c>
      <c r="X8" s="246"/>
      <c r="Y8" s="246"/>
      <c r="Z8" s="246"/>
      <c r="AA8" s="246"/>
      <c r="AB8" s="247" t="s">
        <v>56</v>
      </c>
      <c r="AC8" s="247"/>
      <c r="AD8" s="247"/>
      <c r="AE8" s="247"/>
      <c r="AF8" s="247"/>
      <c r="AG8" s="212" t="s">
        <v>15</v>
      </c>
      <c r="AH8" s="212"/>
      <c r="AI8" s="244" t="s">
        <v>16</v>
      </c>
      <c r="AJ8" s="244" t="s">
        <v>17</v>
      </c>
      <c r="AK8" s="244" t="s">
        <v>18</v>
      </c>
      <c r="AL8" s="245" t="s">
        <v>19</v>
      </c>
      <c r="AN8" s="241" t="s">
        <v>62</v>
      </c>
      <c r="AO8" s="241" t="s">
        <v>63</v>
      </c>
      <c r="AP8" s="241" t="s">
        <v>64</v>
      </c>
      <c r="AQ8" s="241" t="s">
        <v>65</v>
      </c>
      <c r="AR8" s="241" t="s">
        <v>66</v>
      </c>
      <c r="AS8" s="241" t="s">
        <v>67</v>
      </c>
      <c r="AT8" s="241" t="s">
        <v>69</v>
      </c>
      <c r="AU8" s="241" t="s">
        <v>70</v>
      </c>
      <c r="AV8" s="241" t="s">
        <v>71</v>
      </c>
      <c r="AW8" s="241" t="s">
        <v>72</v>
      </c>
      <c r="AX8" s="241" t="s">
        <v>73</v>
      </c>
      <c r="AY8" s="241" t="s">
        <v>74</v>
      </c>
    </row>
    <row r="9" spans="1:51" ht="63.75">
      <c r="A9" s="212"/>
      <c r="B9" s="212"/>
      <c r="C9" s="212"/>
      <c r="D9" s="212"/>
      <c r="E9" s="245"/>
      <c r="F9" s="245"/>
      <c r="G9" s="245"/>
      <c r="H9" s="79" t="s">
        <v>4</v>
      </c>
      <c r="I9" s="79" t="s">
        <v>5</v>
      </c>
      <c r="J9" s="79" t="s">
        <v>6</v>
      </c>
      <c r="K9" s="79" t="s">
        <v>7</v>
      </c>
      <c r="L9" s="79" t="s">
        <v>8</v>
      </c>
      <c r="M9" s="77" t="s">
        <v>9</v>
      </c>
      <c r="N9" s="77" t="s">
        <v>10</v>
      </c>
      <c r="O9" s="77" t="s">
        <v>11</v>
      </c>
      <c r="P9" s="77" t="s">
        <v>12</v>
      </c>
      <c r="Q9" s="77" t="s">
        <v>13</v>
      </c>
      <c r="R9" s="253"/>
      <c r="S9" s="254"/>
      <c r="T9" s="255"/>
      <c r="U9" s="212"/>
      <c r="V9" s="212"/>
      <c r="W9" s="79" t="s">
        <v>4</v>
      </c>
      <c r="X9" s="79" t="s">
        <v>5</v>
      </c>
      <c r="Y9" s="79" t="s">
        <v>6</v>
      </c>
      <c r="Z9" s="79" t="s">
        <v>7</v>
      </c>
      <c r="AA9" s="79" t="s">
        <v>8</v>
      </c>
      <c r="AB9" s="77" t="s">
        <v>9</v>
      </c>
      <c r="AC9" s="77" t="s">
        <v>10</v>
      </c>
      <c r="AD9" s="77" t="s">
        <v>11</v>
      </c>
      <c r="AE9" s="77" t="s">
        <v>12</v>
      </c>
      <c r="AF9" s="77" t="s">
        <v>13</v>
      </c>
      <c r="AG9" s="212"/>
      <c r="AH9" s="212"/>
      <c r="AI9" s="244"/>
      <c r="AJ9" s="244"/>
      <c r="AK9" s="244"/>
      <c r="AL9" s="245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</row>
    <row r="10" spans="1:51" ht="60">
      <c r="A10" s="212"/>
      <c r="B10" s="212"/>
      <c r="C10" s="212"/>
      <c r="D10" s="212"/>
      <c r="E10" s="245"/>
      <c r="F10" s="245"/>
      <c r="G10" s="245"/>
      <c r="H10" s="116">
        <v>1</v>
      </c>
      <c r="I10" s="116">
        <v>2</v>
      </c>
      <c r="J10" s="116">
        <v>3</v>
      </c>
      <c r="K10" s="116">
        <v>4</v>
      </c>
      <c r="L10" s="116">
        <v>5</v>
      </c>
      <c r="M10" s="115">
        <v>1</v>
      </c>
      <c r="N10" s="115">
        <v>2</v>
      </c>
      <c r="O10" s="115">
        <v>3</v>
      </c>
      <c r="P10" s="115">
        <v>4</v>
      </c>
      <c r="Q10" s="115">
        <v>5</v>
      </c>
      <c r="R10" s="95" t="s">
        <v>75</v>
      </c>
      <c r="S10" s="95" t="s">
        <v>34</v>
      </c>
      <c r="T10" s="171" t="s">
        <v>560</v>
      </c>
      <c r="U10" s="212"/>
      <c r="V10" s="212"/>
      <c r="W10" s="116">
        <v>1</v>
      </c>
      <c r="X10" s="116">
        <v>2</v>
      </c>
      <c r="Y10" s="116">
        <v>3</v>
      </c>
      <c r="Z10" s="116">
        <v>4</v>
      </c>
      <c r="AA10" s="116">
        <v>5</v>
      </c>
      <c r="AB10" s="115">
        <v>1</v>
      </c>
      <c r="AC10" s="115">
        <v>2</v>
      </c>
      <c r="AD10" s="115">
        <v>3</v>
      </c>
      <c r="AE10" s="115">
        <v>4</v>
      </c>
      <c r="AF10" s="115">
        <v>5</v>
      </c>
      <c r="AG10" s="95" t="s">
        <v>75</v>
      </c>
      <c r="AH10" s="95" t="s">
        <v>34</v>
      </c>
      <c r="AI10" s="244"/>
      <c r="AJ10" s="244"/>
      <c r="AK10" s="244"/>
      <c r="AL10" s="245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</row>
    <row r="11" spans="1:51">
      <c r="A11" s="94" t="s">
        <v>61</v>
      </c>
      <c r="B11" s="86"/>
      <c r="C11" s="86"/>
      <c r="D11" s="86"/>
      <c r="E11" s="87"/>
      <c r="F11" s="87"/>
      <c r="G11" s="87"/>
      <c r="H11" s="88"/>
      <c r="I11" s="88"/>
      <c r="J11" s="88"/>
      <c r="K11" s="88"/>
      <c r="L11" s="88"/>
      <c r="M11" s="86"/>
      <c r="N11" s="86"/>
      <c r="O11" s="86"/>
      <c r="P11" s="86"/>
      <c r="Q11" s="86"/>
      <c r="R11" s="86"/>
      <c r="S11" s="87"/>
      <c r="T11" s="172"/>
      <c r="U11" s="86"/>
      <c r="V11" s="86"/>
      <c r="W11" s="88"/>
      <c r="X11" s="88"/>
      <c r="Y11" s="88"/>
      <c r="Z11" s="88"/>
      <c r="AA11" s="88"/>
      <c r="AB11" s="86"/>
      <c r="AC11" s="86"/>
      <c r="AD11" s="86"/>
      <c r="AE11" s="86"/>
      <c r="AF11" s="86"/>
      <c r="AG11" s="86"/>
      <c r="AH11" s="87"/>
      <c r="AI11" s="89"/>
      <c r="AJ11" s="84"/>
      <c r="AK11" s="84"/>
      <c r="AL11" s="95"/>
    </row>
    <row r="12" spans="1:51" s="74" customFormat="1" ht="60" customHeight="1">
      <c r="A12" s="135">
        <v>1</v>
      </c>
      <c r="B12" s="188" t="s">
        <v>421</v>
      </c>
      <c r="C12" s="189"/>
      <c r="D12" s="148" t="s">
        <v>422</v>
      </c>
      <c r="E12" s="148" t="s">
        <v>423</v>
      </c>
      <c r="F12" s="148" t="s">
        <v>424</v>
      </c>
      <c r="G12" s="61" t="s">
        <v>182</v>
      </c>
      <c r="H12" s="81"/>
      <c r="I12" s="81"/>
      <c r="J12" s="81">
        <v>3</v>
      </c>
      <c r="K12" s="81"/>
      <c r="L12" s="81"/>
      <c r="M12" s="119"/>
      <c r="N12" s="119">
        <v>2</v>
      </c>
      <c r="O12" s="119"/>
      <c r="P12" s="119"/>
      <c r="Q12" s="119"/>
      <c r="R12" s="76">
        <f>(SUM(H12:L12))*(SUM(M12:Q12))</f>
        <v>6</v>
      </c>
      <c r="S12" s="109" t="str">
        <f>IF(R12=0,"SR",IF(AND(R12&gt;=1,R12&lt;=3),"LR",IF(AND(R12&gt;=4,R12&lt;=6),"MR",IF(AND(R12&gt;=8,R12&lt;=12),"HR","ER"))))</f>
        <v>MR</v>
      </c>
      <c r="T12" s="167" t="s">
        <v>567</v>
      </c>
      <c r="U12" s="189" t="s">
        <v>437</v>
      </c>
      <c r="V12" s="191"/>
      <c r="W12" s="119">
        <v>1</v>
      </c>
      <c r="X12" s="119"/>
      <c r="Y12" s="119"/>
      <c r="Z12" s="119"/>
      <c r="AA12" s="119"/>
      <c r="AB12" s="119">
        <v>1</v>
      </c>
      <c r="AC12" s="119"/>
      <c r="AD12" s="119"/>
      <c r="AE12" s="119"/>
      <c r="AF12" s="119"/>
      <c r="AG12" s="76">
        <f>(SUM(W12:AA12))*(SUM(AB12:AF12))</f>
        <v>1</v>
      </c>
      <c r="AH12" s="109" t="str">
        <f>IF(AG12=0,"SR",IF(AND(AG12&gt;=1,AG12&lt;=3),"LR",IF(AND(AG12&gt;=4,AG12&lt;=6),"MR",IF(AND(AG12&gt;=8,AG12&lt;=12),"HR","ER"))))</f>
        <v>LR</v>
      </c>
      <c r="AI12" s="61" t="s">
        <v>247</v>
      </c>
      <c r="AJ12" s="76" t="s">
        <v>248</v>
      </c>
      <c r="AK12" s="76" t="s">
        <v>135</v>
      </c>
      <c r="AL12" s="83" t="s">
        <v>133</v>
      </c>
      <c r="AN12" s="180" t="s">
        <v>570</v>
      </c>
      <c r="AO12" s="185" t="s">
        <v>570</v>
      </c>
      <c r="AP12" s="185" t="s">
        <v>570</v>
      </c>
      <c r="AQ12" s="180"/>
      <c r="AR12" s="180"/>
      <c r="AS12" s="180"/>
      <c r="AT12" s="183"/>
      <c r="AU12" s="183"/>
      <c r="AV12" s="183"/>
      <c r="AW12" s="183"/>
      <c r="AX12" s="183"/>
      <c r="AY12" s="184"/>
    </row>
    <row r="13" spans="1:51" s="74" customFormat="1" ht="60" customHeight="1">
      <c r="A13" s="76">
        <v>2</v>
      </c>
      <c r="B13" s="263" t="s">
        <v>425</v>
      </c>
      <c r="C13" s="190"/>
      <c r="D13" s="119" t="s">
        <v>426</v>
      </c>
      <c r="E13" s="119" t="s">
        <v>427</v>
      </c>
      <c r="F13" s="148" t="s">
        <v>428</v>
      </c>
      <c r="G13" s="61" t="s">
        <v>182</v>
      </c>
      <c r="H13" s="81"/>
      <c r="I13" s="81"/>
      <c r="J13" s="81">
        <v>3</v>
      </c>
      <c r="K13" s="81"/>
      <c r="L13" s="81"/>
      <c r="M13" s="119"/>
      <c r="N13" s="119">
        <v>2</v>
      </c>
      <c r="O13" s="119"/>
      <c r="P13" s="119"/>
      <c r="Q13" s="119"/>
      <c r="R13" s="76">
        <f t="shared" ref="R13:R21" si="0">(SUM(H13:L13))*(SUM(M13:Q13))</f>
        <v>6</v>
      </c>
      <c r="S13" s="109" t="str">
        <f t="shared" ref="S13:S21" si="1">IF(R13=0,"SR",IF(AND(R13&gt;=1,R13&lt;=3),"LR",IF(AND(R13&gt;=4,R13&lt;=6),"MR",IF(AND(R13&gt;=8,R13&lt;=12),"HR","ER"))))</f>
        <v>MR</v>
      </c>
      <c r="T13" s="167" t="s">
        <v>567</v>
      </c>
      <c r="U13" s="189" t="s">
        <v>438</v>
      </c>
      <c r="V13" s="191"/>
      <c r="W13" s="76">
        <v>1</v>
      </c>
      <c r="X13" s="76"/>
      <c r="Y13" s="76"/>
      <c r="Z13" s="76"/>
      <c r="AA13" s="76"/>
      <c r="AB13" s="76">
        <v>1</v>
      </c>
      <c r="AC13" s="76"/>
      <c r="AD13" s="76"/>
      <c r="AE13" s="76"/>
      <c r="AF13" s="76"/>
      <c r="AG13" s="76">
        <f t="shared" ref="AG13:AG21" si="2">(SUM(W13:AA13))*(SUM(AB13:AF13))</f>
        <v>1</v>
      </c>
      <c r="AH13" s="109" t="str">
        <f t="shared" ref="AH13:AH21" si="3">IF(AG13=0,"SR",IF(AND(AG13&gt;=1,AG13&lt;=3),"LR",IF(AND(AG13&gt;=4,AG13&lt;=6),"MR",IF(AND(AG13&gt;=8,AG13&lt;=12),"HR","ER"))))</f>
        <v>LR</v>
      </c>
      <c r="AI13" s="61" t="s">
        <v>247</v>
      </c>
      <c r="AJ13" s="76" t="s">
        <v>248</v>
      </c>
      <c r="AK13" s="76" t="s">
        <v>135</v>
      </c>
      <c r="AL13" s="76"/>
      <c r="AN13" s="180" t="s">
        <v>570</v>
      </c>
      <c r="AO13" s="185" t="s">
        <v>570</v>
      </c>
      <c r="AP13" s="185" t="s">
        <v>570</v>
      </c>
      <c r="AQ13" s="180"/>
      <c r="AR13" s="180"/>
      <c r="AS13" s="183"/>
      <c r="AT13" s="183"/>
      <c r="AU13" s="183"/>
      <c r="AV13" s="183"/>
      <c r="AW13" s="183"/>
      <c r="AX13" s="183"/>
      <c r="AY13" s="184"/>
    </row>
    <row r="14" spans="1:51" s="74" customFormat="1" ht="60" customHeight="1">
      <c r="A14" s="135">
        <v>3</v>
      </c>
      <c r="B14" s="263" t="s">
        <v>429</v>
      </c>
      <c r="C14" s="190"/>
      <c r="D14" s="148" t="s">
        <v>430</v>
      </c>
      <c r="E14" s="148" t="s">
        <v>431</v>
      </c>
      <c r="F14" s="148" t="s">
        <v>432</v>
      </c>
      <c r="G14" s="61" t="s">
        <v>182</v>
      </c>
      <c r="H14" s="81"/>
      <c r="I14" s="81"/>
      <c r="J14" s="81">
        <v>3</v>
      </c>
      <c r="K14" s="81"/>
      <c r="L14" s="81"/>
      <c r="M14" s="119"/>
      <c r="N14" s="119">
        <v>2</v>
      </c>
      <c r="O14" s="119"/>
      <c r="P14" s="119"/>
      <c r="Q14" s="119"/>
      <c r="R14" s="76">
        <f t="shared" si="0"/>
        <v>6</v>
      </c>
      <c r="S14" s="109" t="str">
        <f t="shared" si="1"/>
        <v>MR</v>
      </c>
      <c r="T14" s="167" t="s">
        <v>567</v>
      </c>
      <c r="U14" s="189" t="s">
        <v>439</v>
      </c>
      <c r="V14" s="191"/>
      <c r="W14" s="76">
        <v>1</v>
      </c>
      <c r="X14" s="76"/>
      <c r="Y14" s="76"/>
      <c r="Z14" s="76"/>
      <c r="AA14" s="76"/>
      <c r="AB14" s="76">
        <v>1</v>
      </c>
      <c r="AC14" s="76"/>
      <c r="AD14" s="76"/>
      <c r="AE14" s="76"/>
      <c r="AF14" s="76"/>
      <c r="AG14" s="76">
        <f t="shared" si="2"/>
        <v>1</v>
      </c>
      <c r="AH14" s="109" t="str">
        <f t="shared" si="3"/>
        <v>LR</v>
      </c>
      <c r="AI14" s="61" t="s">
        <v>247</v>
      </c>
      <c r="AJ14" s="76" t="s">
        <v>248</v>
      </c>
      <c r="AK14" s="76" t="s">
        <v>135</v>
      </c>
      <c r="AL14" s="76"/>
      <c r="AN14" s="180" t="s">
        <v>570</v>
      </c>
      <c r="AO14" s="185" t="s">
        <v>570</v>
      </c>
      <c r="AP14" s="185" t="s">
        <v>570</v>
      </c>
      <c r="AQ14" s="180"/>
      <c r="AR14" s="180"/>
      <c r="AS14" s="183"/>
      <c r="AT14" s="183"/>
      <c r="AU14" s="183"/>
      <c r="AV14" s="183"/>
      <c r="AW14" s="183"/>
      <c r="AX14" s="183"/>
      <c r="AY14" s="184"/>
    </row>
    <row r="15" spans="1:51" s="74" customFormat="1" ht="60" customHeight="1">
      <c r="A15" s="76">
        <v>4</v>
      </c>
      <c r="B15" s="188" t="s">
        <v>433</v>
      </c>
      <c r="C15" s="189"/>
      <c r="D15" s="119" t="s">
        <v>434</v>
      </c>
      <c r="E15" s="119" t="s">
        <v>435</v>
      </c>
      <c r="F15" s="119" t="s">
        <v>436</v>
      </c>
      <c r="G15" s="61" t="s">
        <v>182</v>
      </c>
      <c r="H15" s="81"/>
      <c r="I15" s="81"/>
      <c r="J15" s="81">
        <v>3</v>
      </c>
      <c r="K15" s="81"/>
      <c r="L15" s="81"/>
      <c r="M15" s="119"/>
      <c r="N15" s="119">
        <v>2</v>
      </c>
      <c r="O15" s="119"/>
      <c r="P15" s="119"/>
      <c r="Q15" s="119"/>
      <c r="R15" s="76">
        <f t="shared" si="0"/>
        <v>6</v>
      </c>
      <c r="S15" s="109" t="str">
        <f t="shared" si="1"/>
        <v>MR</v>
      </c>
      <c r="T15" s="167" t="s">
        <v>567</v>
      </c>
      <c r="U15" s="189" t="s">
        <v>439</v>
      </c>
      <c r="V15" s="191"/>
      <c r="W15" s="76">
        <v>1</v>
      </c>
      <c r="X15" s="76"/>
      <c r="Y15" s="76"/>
      <c r="Z15" s="76"/>
      <c r="AA15" s="76"/>
      <c r="AB15" s="76">
        <v>1</v>
      </c>
      <c r="AC15" s="76"/>
      <c r="AD15" s="76"/>
      <c r="AE15" s="76"/>
      <c r="AF15" s="76"/>
      <c r="AG15" s="76">
        <f t="shared" si="2"/>
        <v>1</v>
      </c>
      <c r="AH15" s="109" t="str">
        <f t="shared" si="3"/>
        <v>LR</v>
      </c>
      <c r="AI15" s="61" t="s">
        <v>247</v>
      </c>
      <c r="AJ15" s="76" t="s">
        <v>248</v>
      </c>
      <c r="AK15" s="76" t="s">
        <v>135</v>
      </c>
      <c r="AL15" s="76"/>
      <c r="AN15" s="180" t="s">
        <v>570</v>
      </c>
      <c r="AO15" s="185" t="s">
        <v>570</v>
      </c>
      <c r="AP15" s="185" t="s">
        <v>570</v>
      </c>
      <c r="AQ15" s="180"/>
      <c r="AR15" s="180"/>
      <c r="AS15" s="183"/>
      <c r="AT15" s="183"/>
      <c r="AU15" s="183"/>
      <c r="AV15" s="183"/>
      <c r="AW15" s="183"/>
      <c r="AX15" s="183"/>
      <c r="AY15" s="184"/>
    </row>
    <row r="16" spans="1:51" s="74" customFormat="1">
      <c r="A16" s="94" t="s">
        <v>128</v>
      </c>
      <c r="B16" s="58"/>
      <c r="C16" s="59"/>
      <c r="D16" s="119"/>
      <c r="E16" s="119"/>
      <c r="F16" s="119"/>
      <c r="G16" s="61"/>
      <c r="H16" s="81"/>
      <c r="I16" s="81"/>
      <c r="J16" s="81"/>
      <c r="K16" s="81"/>
      <c r="L16" s="81"/>
      <c r="M16" s="119"/>
      <c r="N16" s="119"/>
      <c r="O16" s="119"/>
      <c r="P16" s="119"/>
      <c r="Q16" s="119"/>
      <c r="R16" s="76">
        <f t="shared" ref="R16" si="4">(SUM(H16:L16))*(SUM(M16:Q16))</f>
        <v>0</v>
      </c>
      <c r="S16" s="109" t="str">
        <f t="shared" ref="S16" si="5">IF(R16=0,"SR",IF(AND(R16&gt;=1,R16&lt;=3),"LR",IF(AND(R16&gt;=4,R16&lt;=6),"MR",IF(AND(R16&gt;=8,R16&lt;=12),"HR","ER"))))</f>
        <v>SR</v>
      </c>
      <c r="T16" s="173"/>
      <c r="U16" s="56"/>
      <c r="V16" s="57"/>
      <c r="W16" s="81"/>
      <c r="X16" s="81"/>
      <c r="Y16" s="81"/>
      <c r="Z16" s="81"/>
      <c r="AA16" s="81"/>
      <c r="AB16" s="76"/>
      <c r="AC16" s="76"/>
      <c r="AD16" s="76"/>
      <c r="AE16" s="76"/>
      <c r="AF16" s="76"/>
      <c r="AG16" s="76">
        <f t="shared" ref="AG16:AG18" si="6">(SUM(W16:AA16))*(SUM(AB16:AF16))</f>
        <v>0</v>
      </c>
      <c r="AH16" s="109" t="str">
        <f t="shared" ref="AH16:AH18" si="7">IF(AG16=0,"SR",IF(AND(AG16&gt;=1,AG16&lt;=3),"LR",IF(AND(AG16&gt;=4,AG16&lt;=6),"MR",IF(AND(AG16&gt;=8,AG16&lt;=12),"HR","ER"))))</f>
        <v>SR</v>
      </c>
      <c r="AI16" s="63"/>
      <c r="AJ16" s="76"/>
      <c r="AK16" s="76"/>
      <c r="AL16" s="76"/>
      <c r="AN16" s="76"/>
      <c r="AO16" s="185"/>
      <c r="AP16" s="185"/>
      <c r="AQ16" s="76"/>
      <c r="AR16" s="76"/>
      <c r="AS16" s="76"/>
      <c r="AT16" s="76"/>
      <c r="AU16" s="76"/>
      <c r="AV16" s="76"/>
      <c r="AW16" s="76"/>
      <c r="AX16" s="76"/>
      <c r="AY16" s="76"/>
    </row>
    <row r="17" spans="1:51" s="74" customFormat="1" ht="60" customHeight="1">
      <c r="A17" s="64">
        <v>1</v>
      </c>
      <c r="B17" s="188" t="s">
        <v>440</v>
      </c>
      <c r="C17" s="189"/>
      <c r="D17" s="61" t="s">
        <v>441</v>
      </c>
      <c r="E17" s="61" t="s">
        <v>442</v>
      </c>
      <c r="F17" s="61" t="s">
        <v>443</v>
      </c>
      <c r="G17" s="61" t="s">
        <v>182</v>
      </c>
      <c r="H17" s="81"/>
      <c r="I17" s="81"/>
      <c r="J17" s="81">
        <v>3</v>
      </c>
      <c r="K17" s="81"/>
      <c r="L17" s="81"/>
      <c r="M17" s="76">
        <v>1</v>
      </c>
      <c r="N17" s="76"/>
      <c r="O17" s="76"/>
      <c r="P17" s="76"/>
      <c r="Q17" s="76"/>
      <c r="R17" s="76">
        <f t="shared" si="0"/>
        <v>3</v>
      </c>
      <c r="S17" s="109" t="str">
        <f t="shared" si="1"/>
        <v>LR</v>
      </c>
      <c r="T17" s="162" t="s">
        <v>565</v>
      </c>
      <c r="U17" s="191" t="s">
        <v>449</v>
      </c>
      <c r="V17" s="191"/>
      <c r="W17" s="76">
        <v>1</v>
      </c>
      <c r="X17" s="76"/>
      <c r="Y17" s="76"/>
      <c r="Z17" s="76"/>
      <c r="AA17" s="76"/>
      <c r="AB17" s="76">
        <v>1</v>
      </c>
      <c r="AC17" s="76"/>
      <c r="AD17" s="76"/>
      <c r="AE17" s="76"/>
      <c r="AF17" s="76"/>
      <c r="AG17" s="76">
        <f t="shared" si="6"/>
        <v>1</v>
      </c>
      <c r="AH17" s="109" t="str">
        <f t="shared" si="7"/>
        <v>LR</v>
      </c>
      <c r="AI17" s="61" t="s">
        <v>247</v>
      </c>
      <c r="AJ17" s="76" t="s">
        <v>248</v>
      </c>
      <c r="AK17" s="76" t="s">
        <v>135</v>
      </c>
      <c r="AL17" s="76"/>
      <c r="AN17" s="180" t="s">
        <v>570</v>
      </c>
      <c r="AO17" s="185" t="s">
        <v>570</v>
      </c>
      <c r="AP17" s="185" t="s">
        <v>570</v>
      </c>
      <c r="AQ17" s="180"/>
      <c r="AR17" s="180"/>
      <c r="AS17" s="180"/>
      <c r="AT17" s="183"/>
      <c r="AU17" s="183"/>
      <c r="AV17" s="183"/>
      <c r="AW17" s="183"/>
      <c r="AX17" s="183"/>
      <c r="AY17" s="184"/>
    </row>
    <row r="18" spans="1:51" s="74" customFormat="1" ht="90">
      <c r="A18" s="64">
        <v>2</v>
      </c>
      <c r="B18" s="188" t="s">
        <v>444</v>
      </c>
      <c r="C18" s="189"/>
      <c r="D18" s="61" t="s">
        <v>445</v>
      </c>
      <c r="E18" s="61" t="s">
        <v>446</v>
      </c>
      <c r="F18" s="61" t="s">
        <v>447</v>
      </c>
      <c r="G18" s="61" t="s">
        <v>448</v>
      </c>
      <c r="H18" s="81"/>
      <c r="I18" s="81">
        <v>2</v>
      </c>
      <c r="J18" s="81"/>
      <c r="K18" s="81"/>
      <c r="L18" s="81"/>
      <c r="M18" s="76"/>
      <c r="N18" s="76"/>
      <c r="O18" s="76">
        <v>3</v>
      </c>
      <c r="P18" s="76"/>
      <c r="Q18" s="76"/>
      <c r="R18" s="76">
        <f t="shared" si="0"/>
        <v>6</v>
      </c>
      <c r="S18" s="109" t="str">
        <f t="shared" si="1"/>
        <v>MR</v>
      </c>
      <c r="T18" s="167" t="s">
        <v>567</v>
      </c>
      <c r="U18" s="191" t="s">
        <v>450</v>
      </c>
      <c r="V18" s="191"/>
      <c r="W18" s="76">
        <v>1</v>
      </c>
      <c r="X18" s="76"/>
      <c r="Y18" s="76"/>
      <c r="Z18" s="76"/>
      <c r="AA18" s="76"/>
      <c r="AB18" s="76">
        <v>1</v>
      </c>
      <c r="AC18" s="76"/>
      <c r="AD18" s="76"/>
      <c r="AE18" s="76"/>
      <c r="AF18" s="76"/>
      <c r="AG18" s="76">
        <f t="shared" si="6"/>
        <v>1</v>
      </c>
      <c r="AH18" s="109" t="str">
        <f t="shared" si="7"/>
        <v>LR</v>
      </c>
      <c r="AI18" s="61" t="s">
        <v>247</v>
      </c>
      <c r="AJ18" s="76" t="s">
        <v>248</v>
      </c>
      <c r="AK18" s="76" t="s">
        <v>135</v>
      </c>
      <c r="AL18" s="76"/>
      <c r="AN18" s="180" t="s">
        <v>570</v>
      </c>
      <c r="AO18" s="185" t="s">
        <v>570</v>
      </c>
      <c r="AP18" s="185" t="s">
        <v>570</v>
      </c>
      <c r="AQ18" s="180"/>
      <c r="AR18" s="180"/>
      <c r="AS18" s="183"/>
      <c r="AT18" s="183"/>
      <c r="AU18" s="183"/>
      <c r="AV18" s="183"/>
      <c r="AW18" s="183"/>
      <c r="AX18" s="183"/>
      <c r="AY18" s="184"/>
    </row>
    <row r="19" spans="1:51" s="74" customFormat="1">
      <c r="A19" s="260" t="s">
        <v>68</v>
      </c>
      <c r="B19" s="261"/>
      <c r="C19" s="261"/>
      <c r="D19" s="262"/>
      <c r="E19" s="61"/>
      <c r="F19" s="61"/>
      <c r="G19" s="61"/>
      <c r="H19" s="81"/>
      <c r="I19" s="81"/>
      <c r="J19" s="81"/>
      <c r="K19" s="81"/>
      <c r="L19" s="81"/>
      <c r="M19" s="76"/>
      <c r="N19" s="76"/>
      <c r="O19" s="76"/>
      <c r="P19" s="76"/>
      <c r="Q19" s="76"/>
      <c r="R19" s="76">
        <f t="shared" ref="R19" si="8">(SUM(H19:L19))*(SUM(M19:Q19))</f>
        <v>0</v>
      </c>
      <c r="S19" s="109" t="str">
        <f t="shared" ref="S19" si="9">IF(R19=0,"SR",IF(AND(R19&gt;=1,R19&lt;=3),"LR",IF(AND(R19&gt;=4,R19&lt;=6),"MR",IF(AND(R19&gt;=8,R19&lt;=12),"HR","ER"))))</f>
        <v>SR</v>
      </c>
      <c r="T19" s="173"/>
      <c r="U19" s="56"/>
      <c r="V19" s="57"/>
      <c r="W19" s="81"/>
      <c r="X19" s="81"/>
      <c r="Y19" s="81"/>
      <c r="Z19" s="81"/>
      <c r="AA19" s="81"/>
      <c r="AB19" s="76"/>
      <c r="AC19" s="76"/>
      <c r="AD19" s="76"/>
      <c r="AE19" s="76"/>
      <c r="AF19" s="76"/>
      <c r="AG19" s="76"/>
      <c r="AH19" s="109"/>
      <c r="AI19" s="63"/>
      <c r="AJ19" s="76"/>
      <c r="AK19" s="76"/>
      <c r="AL19" s="76"/>
      <c r="AN19" s="76"/>
      <c r="AO19" s="185"/>
      <c r="AP19" s="185"/>
      <c r="AQ19" s="76"/>
      <c r="AR19" s="76"/>
      <c r="AS19" s="76"/>
      <c r="AT19" s="76"/>
      <c r="AU19" s="76"/>
      <c r="AV19" s="76"/>
      <c r="AW19" s="76"/>
      <c r="AX19" s="76"/>
      <c r="AY19" s="76"/>
    </row>
    <row r="20" spans="1:51" s="74" customFormat="1" ht="75" customHeight="1">
      <c r="A20" s="64">
        <v>1</v>
      </c>
      <c r="B20" s="188" t="s">
        <v>440</v>
      </c>
      <c r="C20" s="189"/>
      <c r="D20" s="61" t="s">
        <v>451</v>
      </c>
      <c r="E20" s="61" t="s">
        <v>452</v>
      </c>
      <c r="F20" s="61" t="s">
        <v>453</v>
      </c>
      <c r="G20" s="61" t="s">
        <v>182</v>
      </c>
      <c r="H20" s="81"/>
      <c r="I20" s="81"/>
      <c r="J20" s="81">
        <v>3</v>
      </c>
      <c r="K20" s="81"/>
      <c r="L20" s="81"/>
      <c r="M20" s="76">
        <v>1</v>
      </c>
      <c r="N20" s="76"/>
      <c r="O20" s="76"/>
      <c r="P20" s="76"/>
      <c r="Q20" s="76"/>
      <c r="R20" s="76">
        <f t="shared" si="0"/>
        <v>3</v>
      </c>
      <c r="S20" s="109" t="str">
        <f t="shared" si="1"/>
        <v>LR</v>
      </c>
      <c r="T20" s="162" t="s">
        <v>565</v>
      </c>
      <c r="U20" s="191" t="s">
        <v>456</v>
      </c>
      <c r="V20" s="191"/>
      <c r="W20" s="76">
        <v>1</v>
      </c>
      <c r="X20" s="76"/>
      <c r="Y20" s="76"/>
      <c r="Z20" s="76"/>
      <c r="AA20" s="76"/>
      <c r="AB20" s="76">
        <v>1</v>
      </c>
      <c r="AC20" s="76"/>
      <c r="AD20" s="76"/>
      <c r="AE20" s="76"/>
      <c r="AF20" s="76"/>
      <c r="AG20" s="76">
        <f t="shared" si="2"/>
        <v>1</v>
      </c>
      <c r="AH20" s="109" t="str">
        <f t="shared" si="3"/>
        <v>LR</v>
      </c>
      <c r="AI20" s="61" t="s">
        <v>247</v>
      </c>
      <c r="AJ20" s="76" t="s">
        <v>248</v>
      </c>
      <c r="AK20" s="76" t="s">
        <v>135</v>
      </c>
      <c r="AL20" s="76"/>
      <c r="AN20" s="180" t="s">
        <v>570</v>
      </c>
      <c r="AO20" s="185" t="s">
        <v>570</v>
      </c>
      <c r="AP20" s="185" t="s">
        <v>570</v>
      </c>
      <c r="AQ20" s="180"/>
      <c r="AR20" s="180"/>
      <c r="AS20" s="183"/>
      <c r="AT20" s="183"/>
      <c r="AU20" s="183"/>
      <c r="AV20" s="183"/>
      <c r="AW20" s="183"/>
      <c r="AX20" s="183"/>
      <c r="AY20" s="184"/>
    </row>
    <row r="21" spans="1:51" s="74" customFormat="1" ht="120">
      <c r="A21" s="64">
        <v>2</v>
      </c>
      <c r="B21" s="188" t="s">
        <v>444</v>
      </c>
      <c r="C21" s="189"/>
      <c r="D21" s="61" t="s">
        <v>445</v>
      </c>
      <c r="E21" s="61" t="s">
        <v>454</v>
      </c>
      <c r="F21" s="61" t="s">
        <v>455</v>
      </c>
      <c r="G21" s="61" t="s">
        <v>448</v>
      </c>
      <c r="H21" s="81"/>
      <c r="I21" s="81">
        <v>2</v>
      </c>
      <c r="J21" s="81"/>
      <c r="K21" s="81"/>
      <c r="L21" s="81"/>
      <c r="M21" s="76"/>
      <c r="N21" s="76"/>
      <c r="O21" s="76">
        <v>3</v>
      </c>
      <c r="P21" s="76"/>
      <c r="Q21" s="76"/>
      <c r="R21" s="76">
        <f t="shared" si="0"/>
        <v>6</v>
      </c>
      <c r="S21" s="109" t="str">
        <f t="shared" si="1"/>
        <v>MR</v>
      </c>
      <c r="T21" s="167" t="s">
        <v>567</v>
      </c>
      <c r="U21" s="191" t="s">
        <v>450</v>
      </c>
      <c r="V21" s="191"/>
      <c r="W21" s="76">
        <v>1</v>
      </c>
      <c r="X21" s="76"/>
      <c r="Y21" s="76"/>
      <c r="Z21" s="76"/>
      <c r="AA21" s="76"/>
      <c r="AB21" s="76">
        <v>1</v>
      </c>
      <c r="AC21" s="76"/>
      <c r="AD21" s="76"/>
      <c r="AE21" s="76"/>
      <c r="AF21" s="76"/>
      <c r="AG21" s="76">
        <f t="shared" si="2"/>
        <v>1</v>
      </c>
      <c r="AH21" s="109" t="str">
        <f t="shared" si="3"/>
        <v>LR</v>
      </c>
      <c r="AI21" s="61" t="s">
        <v>247</v>
      </c>
      <c r="AJ21" s="76" t="s">
        <v>248</v>
      </c>
      <c r="AK21" s="76" t="s">
        <v>135</v>
      </c>
      <c r="AL21" s="76"/>
      <c r="AN21" s="180" t="s">
        <v>570</v>
      </c>
      <c r="AO21" s="185" t="s">
        <v>570</v>
      </c>
      <c r="AP21" s="185" t="s">
        <v>570</v>
      </c>
      <c r="AQ21" s="180"/>
      <c r="AR21" s="180"/>
      <c r="AS21" s="183"/>
      <c r="AT21" s="183"/>
      <c r="AU21" s="183"/>
      <c r="AV21" s="183"/>
      <c r="AW21" s="183"/>
      <c r="AX21" s="183"/>
      <c r="AY21" s="184"/>
    </row>
    <row r="22" spans="1:51">
      <c r="A22" s="90"/>
      <c r="B22" s="91"/>
      <c r="C22" s="91"/>
      <c r="D22" s="91"/>
      <c r="E22" s="91"/>
      <c r="F22" s="91"/>
      <c r="G22" s="91"/>
      <c r="H22" s="96"/>
      <c r="I22" s="96"/>
      <c r="J22" s="96"/>
      <c r="K22" s="96"/>
      <c r="L22" s="96"/>
      <c r="M22" s="91"/>
      <c r="N22" s="91"/>
      <c r="O22" s="91"/>
      <c r="P22" s="91"/>
      <c r="Q22" s="91"/>
      <c r="R22" s="91"/>
      <c r="S22" s="91"/>
      <c r="T22" s="176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</row>
    <row r="23" spans="1:51">
      <c r="A23" s="98"/>
      <c r="B23" s="114" t="s">
        <v>32</v>
      </c>
      <c r="C23" s="99"/>
      <c r="D23" s="99"/>
      <c r="E23" s="99"/>
      <c r="F23" s="99"/>
      <c r="G23" s="99"/>
      <c r="H23" s="99"/>
      <c r="I23" s="99"/>
      <c r="J23" s="99"/>
      <c r="L23" s="100"/>
      <c r="M23" s="98"/>
      <c r="N23" s="98"/>
    </row>
    <row r="24" spans="1:51">
      <c r="A24" s="98"/>
      <c r="B24" s="213" t="s">
        <v>33</v>
      </c>
      <c r="C24" s="213"/>
      <c r="D24" s="213"/>
      <c r="E24" s="213"/>
      <c r="F24" s="213"/>
      <c r="G24" s="213"/>
      <c r="H24" s="213"/>
      <c r="I24" s="99"/>
      <c r="J24" s="102" t="s">
        <v>34</v>
      </c>
      <c r="K24" s="102"/>
      <c r="L24" s="100"/>
      <c r="M24" s="98"/>
      <c r="N24" s="98"/>
      <c r="O24" s="97" t="s">
        <v>55</v>
      </c>
    </row>
    <row r="25" spans="1:51" ht="2.25" customHeight="1">
      <c r="A25" s="98"/>
      <c r="B25" s="101"/>
      <c r="C25" s="101"/>
      <c r="D25" s="101"/>
      <c r="E25" s="101"/>
      <c r="F25" s="101"/>
      <c r="G25" s="101"/>
      <c r="H25" s="101"/>
      <c r="I25" s="99"/>
      <c r="J25" s="102"/>
      <c r="K25" s="102"/>
      <c r="L25" s="100"/>
      <c r="M25" s="98"/>
      <c r="N25" s="98"/>
    </row>
    <row r="26" spans="1:51" ht="21" customHeight="1">
      <c r="A26" s="211"/>
      <c r="B26" s="216"/>
      <c r="C26" s="239" t="s">
        <v>56</v>
      </c>
      <c r="D26" s="240"/>
      <c r="E26" s="240"/>
      <c r="F26" s="240"/>
      <c r="G26" s="240"/>
      <c r="H26" s="240"/>
      <c r="I26" s="99"/>
      <c r="J26" s="102"/>
      <c r="K26" s="102"/>
      <c r="L26" s="100"/>
      <c r="M26" s="98"/>
      <c r="N26" s="98"/>
      <c r="S26" s="98"/>
      <c r="U26" s="98"/>
    </row>
    <row r="27" spans="1:51">
      <c r="A27" s="229" t="s">
        <v>43</v>
      </c>
      <c r="B27" s="230"/>
      <c r="C27" s="104"/>
      <c r="D27" s="82">
        <v>1</v>
      </c>
      <c r="E27" s="82">
        <v>2</v>
      </c>
      <c r="F27" s="82">
        <v>3</v>
      </c>
      <c r="G27" s="82">
        <v>4</v>
      </c>
      <c r="H27" s="82">
        <v>5</v>
      </c>
      <c r="I27" s="99"/>
      <c r="J27" s="217" t="s">
        <v>35</v>
      </c>
      <c r="K27" s="218"/>
      <c r="L27" s="219"/>
      <c r="M27" s="105" t="s">
        <v>36</v>
      </c>
      <c r="N27" s="82"/>
      <c r="O27" s="192" t="s">
        <v>27</v>
      </c>
      <c r="P27" s="193"/>
      <c r="Q27" s="193"/>
      <c r="R27" s="193"/>
      <c r="S27" s="193"/>
      <c r="T27" s="193"/>
      <c r="U27" s="193"/>
      <c r="V27" s="194"/>
    </row>
    <row r="28" spans="1:51">
      <c r="A28" s="231"/>
      <c r="B28" s="232"/>
      <c r="C28" s="103">
        <v>1</v>
      </c>
      <c r="D28" s="107">
        <v>1</v>
      </c>
      <c r="E28" s="108">
        <v>2</v>
      </c>
      <c r="F28" s="108">
        <v>3</v>
      </c>
      <c r="G28" s="109">
        <v>4</v>
      </c>
      <c r="H28" s="109">
        <v>5</v>
      </c>
      <c r="I28" s="99"/>
      <c r="J28" s="220" t="s">
        <v>37</v>
      </c>
      <c r="K28" s="221"/>
      <c r="L28" s="222"/>
      <c r="M28" s="105" t="s">
        <v>38</v>
      </c>
      <c r="N28" s="82"/>
      <c r="O28" s="192" t="s">
        <v>28</v>
      </c>
      <c r="P28" s="193"/>
      <c r="Q28" s="193"/>
      <c r="R28" s="193"/>
      <c r="S28" s="193"/>
      <c r="T28" s="193"/>
      <c r="U28" s="193"/>
      <c r="V28" s="194"/>
    </row>
    <row r="29" spans="1:51">
      <c r="A29" s="231"/>
      <c r="B29" s="232"/>
      <c r="C29" s="103">
        <v>2</v>
      </c>
      <c r="D29" s="108">
        <v>2</v>
      </c>
      <c r="E29" s="109">
        <v>4</v>
      </c>
      <c r="F29" s="109">
        <v>6</v>
      </c>
      <c r="G29" s="110">
        <v>8</v>
      </c>
      <c r="H29" s="110">
        <v>10</v>
      </c>
      <c r="I29" s="99"/>
      <c r="J29" s="223" t="s">
        <v>39</v>
      </c>
      <c r="K29" s="224"/>
      <c r="L29" s="225"/>
      <c r="M29" s="105" t="s">
        <v>40</v>
      </c>
      <c r="N29" s="82"/>
      <c r="O29" s="192" t="s">
        <v>29</v>
      </c>
      <c r="P29" s="193"/>
      <c r="Q29" s="193"/>
      <c r="R29" s="193"/>
      <c r="S29" s="193"/>
      <c r="T29" s="193"/>
      <c r="U29" s="193"/>
      <c r="V29" s="194"/>
    </row>
    <row r="30" spans="1:51">
      <c r="A30" s="231"/>
      <c r="B30" s="232"/>
      <c r="C30" s="103">
        <v>3</v>
      </c>
      <c r="D30" s="108">
        <v>3</v>
      </c>
      <c r="E30" s="109">
        <v>6</v>
      </c>
      <c r="F30" s="110">
        <v>9</v>
      </c>
      <c r="G30" s="110">
        <v>11</v>
      </c>
      <c r="H30" s="111">
        <v>15</v>
      </c>
      <c r="I30" s="99"/>
      <c r="J30" s="226" t="s">
        <v>41</v>
      </c>
      <c r="K30" s="227"/>
      <c r="L30" s="228"/>
      <c r="M30" s="112" t="s">
        <v>42</v>
      </c>
      <c r="N30" s="82"/>
      <c r="O30" s="192" t="s">
        <v>30</v>
      </c>
      <c r="P30" s="193"/>
      <c r="Q30" s="193"/>
      <c r="R30" s="193"/>
      <c r="S30" s="193"/>
      <c r="T30" s="193"/>
      <c r="U30" s="193"/>
      <c r="V30" s="194"/>
    </row>
    <row r="31" spans="1:51">
      <c r="A31" s="231"/>
      <c r="B31" s="232"/>
      <c r="C31" s="103">
        <v>4</v>
      </c>
      <c r="D31" s="109">
        <v>4</v>
      </c>
      <c r="E31" s="110">
        <v>8</v>
      </c>
      <c r="F31" s="110">
        <v>11</v>
      </c>
      <c r="G31" s="111">
        <v>15</v>
      </c>
      <c r="H31" s="111">
        <v>20</v>
      </c>
      <c r="I31" s="99"/>
      <c r="J31" s="237" t="s">
        <v>58</v>
      </c>
      <c r="K31" s="237"/>
      <c r="L31" s="238"/>
      <c r="M31" s="235">
        <v>0</v>
      </c>
      <c r="N31" s="236"/>
      <c r="O31" s="192" t="s">
        <v>31</v>
      </c>
      <c r="P31" s="193"/>
      <c r="Q31" s="193"/>
      <c r="R31" s="193"/>
      <c r="S31" s="193"/>
      <c r="T31" s="193"/>
      <c r="U31" s="193"/>
      <c r="V31" s="194"/>
      <c r="W31" s="100"/>
      <c r="X31" s="100"/>
      <c r="Y31" s="100"/>
      <c r="Z31" s="100"/>
      <c r="AA31" s="98"/>
      <c r="AB31" s="98"/>
    </row>
    <row r="32" spans="1:51">
      <c r="A32" s="233"/>
      <c r="B32" s="234"/>
      <c r="C32" s="103">
        <v>5</v>
      </c>
      <c r="D32" s="110">
        <v>5</v>
      </c>
      <c r="E32" s="110">
        <v>10</v>
      </c>
      <c r="F32" s="111">
        <v>15</v>
      </c>
      <c r="G32" s="113">
        <v>20</v>
      </c>
      <c r="H32" s="111">
        <v>25</v>
      </c>
      <c r="I32" s="99"/>
      <c r="J32" s="99"/>
      <c r="L32" s="100"/>
      <c r="M32" s="98"/>
      <c r="N32" s="98"/>
      <c r="S32" s="106"/>
      <c r="T32" s="156"/>
      <c r="U32" s="100"/>
      <c r="V32" s="100"/>
      <c r="W32" s="100"/>
      <c r="X32" s="100"/>
      <c r="Y32" s="100"/>
      <c r="Z32" s="100"/>
      <c r="AA32" s="98"/>
      <c r="AB32" s="98"/>
    </row>
    <row r="33" spans="1:28">
      <c r="A33" s="211"/>
      <c r="B33" s="211"/>
      <c r="I33" s="99"/>
      <c r="J33" s="99"/>
      <c r="L33" s="100"/>
      <c r="M33" s="98"/>
      <c r="N33" s="98"/>
      <c r="S33" s="123"/>
      <c r="T33" s="158"/>
      <c r="U33" s="215"/>
      <c r="V33" s="215"/>
      <c r="W33" s="215"/>
      <c r="X33" s="215"/>
      <c r="Y33" s="215"/>
      <c r="Z33" s="215"/>
      <c r="AA33" s="98"/>
      <c r="AB33" s="98"/>
    </row>
    <row r="34" spans="1:28">
      <c r="A34" s="98"/>
      <c r="B34" s="99"/>
      <c r="C34" s="99"/>
      <c r="D34" s="99"/>
      <c r="E34" s="99"/>
      <c r="F34" s="99"/>
      <c r="G34" s="99"/>
      <c r="H34" s="99"/>
      <c r="I34" s="99"/>
      <c r="J34" s="99"/>
      <c r="L34" s="100"/>
      <c r="M34" s="98"/>
      <c r="N34" s="98"/>
      <c r="S34" s="98"/>
      <c r="U34" s="98"/>
      <c r="V34" s="98"/>
      <c r="W34" s="98"/>
      <c r="X34" s="98"/>
      <c r="Y34" s="98"/>
      <c r="Z34" s="98"/>
      <c r="AA34" s="98"/>
      <c r="AB34" s="98"/>
    </row>
    <row r="35" spans="1:28">
      <c r="A35" s="98"/>
      <c r="B35" s="99" t="s">
        <v>57</v>
      </c>
      <c r="C35" s="99"/>
      <c r="D35" s="99"/>
      <c r="E35" s="99"/>
      <c r="F35" s="99"/>
      <c r="G35" s="99"/>
      <c r="H35" s="99"/>
      <c r="I35" s="99"/>
      <c r="J35" s="99"/>
      <c r="L35" s="100"/>
      <c r="M35" s="98"/>
      <c r="N35" s="98"/>
    </row>
    <row r="36" spans="1:28">
      <c r="A36" s="98"/>
      <c r="B36" s="99">
        <v>1</v>
      </c>
      <c r="C36" s="99" t="s">
        <v>44</v>
      </c>
      <c r="D36" s="99"/>
      <c r="E36" s="99"/>
      <c r="F36" s="99"/>
      <c r="G36" s="99"/>
      <c r="H36" s="99"/>
      <c r="I36" s="99"/>
      <c r="J36" s="99"/>
      <c r="L36" s="100"/>
      <c r="M36" s="98"/>
      <c r="N36" s="98"/>
    </row>
    <row r="37" spans="1:28">
      <c r="A37" s="98"/>
      <c r="B37" s="99">
        <v>2</v>
      </c>
      <c r="C37" s="99" t="s">
        <v>45</v>
      </c>
      <c r="D37" s="99"/>
      <c r="E37" s="99"/>
      <c r="F37" s="99"/>
      <c r="G37" s="99"/>
      <c r="H37" s="99"/>
      <c r="I37" s="99"/>
      <c r="J37" s="99"/>
      <c r="L37" s="100"/>
      <c r="M37" s="98"/>
      <c r="N37" s="98"/>
    </row>
    <row r="38" spans="1:28">
      <c r="A38" s="98"/>
      <c r="B38" s="99">
        <v>3</v>
      </c>
      <c r="C38" s="99" t="s">
        <v>46</v>
      </c>
      <c r="D38" s="99"/>
      <c r="E38" s="99"/>
      <c r="F38" s="99"/>
      <c r="G38" s="99"/>
      <c r="H38" s="99"/>
      <c r="I38" s="99"/>
      <c r="J38" s="99"/>
      <c r="L38" s="100"/>
      <c r="M38" s="98"/>
      <c r="N38" s="98"/>
    </row>
    <row r="39" spans="1:28">
      <c r="A39" s="98"/>
      <c r="B39" s="99">
        <v>4</v>
      </c>
      <c r="C39" s="99" t="s">
        <v>47</v>
      </c>
      <c r="D39" s="99"/>
      <c r="E39" s="99"/>
      <c r="F39" s="99"/>
      <c r="G39" s="99"/>
      <c r="H39" s="99"/>
      <c r="I39" s="99"/>
      <c r="J39" s="99"/>
      <c r="L39" s="100"/>
      <c r="M39" s="98"/>
      <c r="N39" s="98"/>
    </row>
    <row r="40" spans="1:28">
      <c r="A40" s="98"/>
      <c r="B40" s="99">
        <v>5</v>
      </c>
      <c r="C40" s="99" t="s">
        <v>48</v>
      </c>
      <c r="D40" s="99"/>
      <c r="E40" s="99"/>
      <c r="F40" s="99"/>
      <c r="G40" s="99"/>
      <c r="H40" s="99"/>
      <c r="I40" s="99"/>
      <c r="J40" s="99"/>
      <c r="L40" s="100"/>
      <c r="M40" s="98"/>
      <c r="N40" s="98"/>
    </row>
    <row r="41" spans="1:28">
      <c r="A41" s="98"/>
      <c r="B41" s="99"/>
      <c r="C41" s="99"/>
      <c r="D41" s="99"/>
      <c r="E41" s="99"/>
      <c r="F41" s="99"/>
      <c r="G41" s="99"/>
      <c r="H41" s="99"/>
      <c r="I41" s="99"/>
      <c r="J41" s="99"/>
      <c r="L41" s="100"/>
      <c r="M41" s="98"/>
      <c r="N41" s="98"/>
    </row>
    <row r="42" spans="1:28">
      <c r="A42" s="98"/>
      <c r="B42" s="99" t="s">
        <v>49</v>
      </c>
      <c r="C42" s="99"/>
      <c r="D42" s="99"/>
      <c r="E42" s="99"/>
      <c r="F42" s="99"/>
      <c r="G42" s="99"/>
      <c r="H42" s="99"/>
      <c r="I42" s="99"/>
      <c r="J42" s="99"/>
      <c r="L42" s="100"/>
      <c r="M42" s="98"/>
      <c r="N42" s="98"/>
    </row>
    <row r="43" spans="1:28">
      <c r="A43" s="98"/>
      <c r="B43" s="99">
        <v>1</v>
      </c>
      <c r="C43" s="99" t="s">
        <v>50</v>
      </c>
      <c r="D43" s="99"/>
      <c r="E43" s="99"/>
      <c r="F43" s="99"/>
      <c r="G43" s="99"/>
      <c r="H43" s="99"/>
      <c r="I43" s="99"/>
      <c r="J43" s="99"/>
      <c r="L43" s="100"/>
      <c r="M43" s="98"/>
      <c r="N43" s="98"/>
    </row>
    <row r="44" spans="1:28">
      <c r="A44" s="98"/>
      <c r="B44" s="99">
        <v>2</v>
      </c>
      <c r="C44" s="99" t="s">
        <v>51</v>
      </c>
      <c r="D44" s="99"/>
      <c r="E44" s="99"/>
      <c r="F44" s="99"/>
      <c r="G44" s="99"/>
      <c r="H44" s="99"/>
      <c r="I44" s="99"/>
      <c r="J44" s="99"/>
      <c r="L44" s="100"/>
      <c r="M44" s="98"/>
      <c r="N44" s="98"/>
    </row>
    <row r="45" spans="1:28">
      <c r="A45" s="98"/>
      <c r="B45" s="99">
        <v>3</v>
      </c>
      <c r="C45" s="99" t="s">
        <v>52</v>
      </c>
      <c r="D45" s="99"/>
      <c r="E45" s="99"/>
      <c r="F45" s="99"/>
      <c r="G45" s="99"/>
      <c r="H45" s="99"/>
      <c r="I45" s="99"/>
      <c r="J45" s="99"/>
      <c r="L45" s="100"/>
      <c r="M45" s="98"/>
      <c r="N45" s="98"/>
    </row>
    <row r="46" spans="1:28">
      <c r="A46" s="98"/>
      <c r="B46" s="99">
        <v>4</v>
      </c>
      <c r="C46" s="99" t="s">
        <v>53</v>
      </c>
      <c r="D46" s="99"/>
      <c r="E46" s="99"/>
      <c r="F46" s="99"/>
      <c r="G46" s="99"/>
      <c r="H46" s="99"/>
      <c r="I46" s="99"/>
      <c r="J46" s="99"/>
      <c r="L46" s="100"/>
      <c r="M46" s="98"/>
      <c r="N46" s="98"/>
    </row>
    <row r="47" spans="1:28">
      <c r="A47" s="98"/>
      <c r="B47" s="99">
        <v>5</v>
      </c>
      <c r="C47" s="99" t="s">
        <v>54</v>
      </c>
      <c r="D47" s="99"/>
      <c r="E47" s="99"/>
      <c r="F47" s="99"/>
      <c r="G47" s="99"/>
      <c r="H47" s="99"/>
      <c r="I47" s="99"/>
      <c r="J47" s="99"/>
      <c r="L47" s="100"/>
      <c r="M47" s="98"/>
      <c r="N47" s="98"/>
    </row>
  </sheetData>
  <mergeCells count="66">
    <mergeCell ref="A33:B33"/>
    <mergeCell ref="U33:Z33"/>
    <mergeCell ref="A26:B26"/>
    <mergeCell ref="C26:H26"/>
    <mergeCell ref="A27:B32"/>
    <mergeCell ref="J27:L27"/>
    <mergeCell ref="O27:V27"/>
    <mergeCell ref="J28:L28"/>
    <mergeCell ref="O28:V28"/>
    <mergeCell ref="J29:L29"/>
    <mergeCell ref="O29:V29"/>
    <mergeCell ref="J30:L30"/>
    <mergeCell ref="O30:V30"/>
    <mergeCell ref="J31:L31"/>
    <mergeCell ref="M31:N31"/>
    <mergeCell ref="O31:V31"/>
    <mergeCell ref="B24:H24"/>
    <mergeCell ref="B21:C21"/>
    <mergeCell ref="U21:V21"/>
    <mergeCell ref="B17:C17"/>
    <mergeCell ref="U17:V17"/>
    <mergeCell ref="B18:C18"/>
    <mergeCell ref="U18:V18"/>
    <mergeCell ref="B20:C20"/>
    <mergeCell ref="U20:V20"/>
    <mergeCell ref="A19:D19"/>
    <mergeCell ref="B13:C13"/>
    <mergeCell ref="U13:V13"/>
    <mergeCell ref="B14:C14"/>
    <mergeCell ref="U14:V14"/>
    <mergeCell ref="B15:C15"/>
    <mergeCell ref="U15:V15"/>
    <mergeCell ref="AV8:AV10"/>
    <mergeCell ref="AW8:AW10"/>
    <mergeCell ref="AX8:AX10"/>
    <mergeCell ref="AY8:AY10"/>
    <mergeCell ref="B12:C12"/>
    <mergeCell ref="U12:V12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AN8:AN10"/>
    <mergeCell ref="AO8:AO10"/>
    <mergeCell ref="M8:Q8"/>
    <mergeCell ref="U8:V10"/>
    <mergeCell ref="W8:AA8"/>
    <mergeCell ref="AB8:AF8"/>
    <mergeCell ref="AG8:AH9"/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R8:T9"/>
  </mergeCells>
  <conditionalFormatting sqref="R12:R21">
    <cfRule type="cellIs" dxfId="79" priority="16" operator="between">
      <formula>15</formula>
      <formula>25</formula>
    </cfRule>
    <cfRule type="cellIs" dxfId="78" priority="17" operator="between">
      <formula>8</formula>
      <formula>12</formula>
    </cfRule>
    <cfRule type="cellIs" dxfId="77" priority="18" operator="between">
      <formula>4</formula>
      <formula>6</formula>
    </cfRule>
    <cfRule type="cellIs" dxfId="76" priority="19" operator="between">
      <formula>1</formula>
      <formula>3</formula>
    </cfRule>
    <cfRule type="cellIs" dxfId="75" priority="20" operator="equal">
      <formula>0</formula>
    </cfRule>
  </conditionalFormatting>
  <conditionalFormatting sqref="S12:T21">
    <cfRule type="containsText" dxfId="74" priority="1" operator="containsText" text="ER">
      <formula>NOT(ISERROR(SEARCH("ER",S12)))</formula>
    </cfRule>
    <cfRule type="containsText" dxfId="73" priority="2" operator="containsText" text="HR">
      <formula>NOT(ISERROR(SEARCH("HR",S12)))</formula>
    </cfRule>
    <cfRule type="containsText" dxfId="72" priority="3" operator="containsText" text="MR">
      <formula>NOT(ISERROR(SEARCH("MR",S12)))</formula>
    </cfRule>
    <cfRule type="containsText" dxfId="71" priority="4" operator="containsText" text="LR">
      <formula>NOT(ISERROR(SEARCH("LR",S12)))</formula>
    </cfRule>
    <cfRule type="containsText" dxfId="70" priority="5" operator="containsText" text="SR">
      <formula>NOT(ISERROR(SEARCH("SR",S12)))</formula>
    </cfRule>
  </conditionalFormatting>
  <conditionalFormatting sqref="AG12:AG21">
    <cfRule type="cellIs" dxfId="69" priority="6" operator="between">
      <formula>15</formula>
      <formula>25</formula>
    </cfRule>
    <cfRule type="cellIs" dxfId="68" priority="7" operator="between">
      <formula>8</formula>
      <formula>12</formula>
    </cfRule>
    <cfRule type="cellIs" dxfId="67" priority="8" operator="between">
      <formula>4</formula>
      <formula>6</formula>
    </cfRule>
    <cfRule type="cellIs" dxfId="66" priority="9" operator="between">
      <formula>1</formula>
      <formula>3</formula>
    </cfRule>
    <cfRule type="cellIs" dxfId="65" priority="10" operator="equal">
      <formula>0</formula>
    </cfRule>
  </conditionalFormatting>
  <conditionalFormatting sqref="AH12:AH21">
    <cfRule type="containsText" dxfId="64" priority="11" operator="containsText" text="ER">
      <formula>NOT(ISERROR(SEARCH("ER",AH12)))</formula>
    </cfRule>
    <cfRule type="containsText" dxfId="63" priority="12" operator="containsText" text="HR">
      <formula>NOT(ISERROR(SEARCH("HR",AH12)))</formula>
    </cfRule>
    <cfRule type="containsText" dxfId="62" priority="13" operator="containsText" text="MR">
      <formula>NOT(ISERROR(SEARCH("MR",AH12)))</formula>
    </cfRule>
    <cfRule type="containsText" dxfId="61" priority="14" operator="containsText" text="LR">
      <formula>NOT(ISERROR(SEARCH("LR",AH12)))</formula>
    </cfRule>
    <cfRule type="containsText" dxfId="60" priority="15" operator="containsText" text="SR">
      <formula>NOT(ISERROR(SEARCH("SR",AH12)))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1"/>
  <sheetViews>
    <sheetView showGridLines="0" topLeftCell="AK7" zoomScale="85" zoomScaleNormal="85" workbookViewId="0">
      <selection activeCell="AN12" sqref="AN12:AP15"/>
    </sheetView>
  </sheetViews>
  <sheetFormatPr defaultRowHeight="15"/>
  <cols>
    <col min="1" max="1" width="5" style="73" customWidth="1"/>
    <col min="2" max="2" width="10.7109375" style="73" customWidth="1"/>
    <col min="3" max="3" width="15.5703125" style="73" customWidth="1"/>
    <col min="4" max="4" width="23.42578125" style="73" bestFit="1" customWidth="1"/>
    <col min="5" max="6" width="15.140625" style="73" customWidth="1"/>
    <col min="7" max="7" width="12" style="73" customWidth="1"/>
    <col min="8" max="8" width="6" style="74" customWidth="1"/>
    <col min="9" max="12" width="5.140625" style="74" customWidth="1"/>
    <col min="13" max="17" width="5.140625" style="73" customWidth="1"/>
    <col min="18" max="18" width="13.140625" style="73" customWidth="1"/>
    <col min="19" max="19" width="10.85546875" style="73" customWidth="1"/>
    <col min="20" max="20" width="10.85546875" style="155" customWidth="1"/>
    <col min="21" max="21" width="13.140625" style="73" customWidth="1"/>
    <col min="22" max="22" width="18" style="73" customWidth="1"/>
    <col min="23" max="32" width="4.42578125" style="73" customWidth="1"/>
    <col min="33" max="33" width="13.140625" style="73" customWidth="1"/>
    <col min="34" max="34" width="13.85546875" style="73" customWidth="1"/>
    <col min="35" max="35" width="18.42578125" style="73" customWidth="1"/>
    <col min="36" max="36" width="15.5703125" style="73" customWidth="1"/>
    <col min="37" max="37" width="24.5703125" style="73" customWidth="1"/>
    <col min="38" max="38" width="20.7109375" style="73" customWidth="1"/>
    <col min="39" max="39" width="2.140625" style="73" customWidth="1"/>
    <col min="40" max="51" width="14.28515625" style="73" customWidth="1"/>
    <col min="52" max="16384" width="9.140625" style="73"/>
  </cols>
  <sheetData>
    <row r="1" spans="1:51" ht="15" customHeight="1">
      <c r="A1" s="202"/>
      <c r="B1" s="203"/>
      <c r="C1" s="204"/>
      <c r="D1" s="122" t="s">
        <v>77</v>
      </c>
      <c r="E1" s="121" t="s">
        <v>80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168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85"/>
    </row>
    <row r="2" spans="1:51" ht="22.5" customHeight="1">
      <c r="A2" s="205"/>
      <c r="B2" s="206"/>
      <c r="C2" s="207"/>
      <c r="D2" s="120" t="s">
        <v>76</v>
      </c>
      <c r="E2" s="182">
        <v>45663</v>
      </c>
      <c r="F2" s="256" t="s">
        <v>20</v>
      </c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</row>
    <row r="3" spans="1:51" ht="30.75" customHeight="1">
      <c r="A3" s="208"/>
      <c r="B3" s="209"/>
      <c r="C3" s="210"/>
      <c r="D3" s="119" t="s">
        <v>78</v>
      </c>
      <c r="E3" s="76" t="s">
        <v>79</v>
      </c>
      <c r="F3" s="258" t="s">
        <v>81</v>
      </c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</row>
    <row r="4" spans="1:51" ht="8.25" customHeight="1">
      <c r="A4" s="93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169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51" s="75" customFormat="1">
      <c r="A5" s="75" t="s">
        <v>21</v>
      </c>
      <c r="C5" s="75" t="s">
        <v>142</v>
      </c>
      <c r="H5" s="75" t="s">
        <v>25</v>
      </c>
      <c r="I5" s="117"/>
      <c r="J5" s="118"/>
      <c r="K5" s="117" t="s">
        <v>464</v>
      </c>
      <c r="L5" s="118"/>
      <c r="T5" s="170"/>
    </row>
    <row r="6" spans="1:51" s="75" customFormat="1">
      <c r="A6" s="75" t="s">
        <v>22</v>
      </c>
      <c r="C6" s="75" t="s">
        <v>176</v>
      </c>
      <c r="H6" s="75" t="s">
        <v>24</v>
      </c>
      <c r="I6" s="117"/>
      <c r="J6" s="118"/>
      <c r="K6" s="117" t="s">
        <v>464</v>
      </c>
      <c r="L6" s="118"/>
      <c r="T6" s="170"/>
    </row>
    <row r="8" spans="1:51" ht="15" customHeight="1">
      <c r="A8" s="212" t="s">
        <v>0</v>
      </c>
      <c r="B8" s="212" t="s">
        <v>23</v>
      </c>
      <c r="C8" s="212"/>
      <c r="D8" s="212" t="s">
        <v>26</v>
      </c>
      <c r="E8" s="245" t="s">
        <v>1</v>
      </c>
      <c r="F8" s="245" t="s">
        <v>2</v>
      </c>
      <c r="G8" s="245" t="s">
        <v>3</v>
      </c>
      <c r="H8" s="246" t="s">
        <v>43</v>
      </c>
      <c r="I8" s="246"/>
      <c r="J8" s="246"/>
      <c r="K8" s="246"/>
      <c r="L8" s="246"/>
      <c r="M8" s="247" t="s">
        <v>56</v>
      </c>
      <c r="N8" s="247"/>
      <c r="O8" s="247"/>
      <c r="P8" s="247"/>
      <c r="Q8" s="247"/>
      <c r="R8" s="281" t="s">
        <v>59</v>
      </c>
      <c r="S8" s="282"/>
      <c r="T8" s="283"/>
      <c r="U8" s="212" t="s">
        <v>14</v>
      </c>
      <c r="V8" s="212"/>
      <c r="W8" s="246" t="s">
        <v>43</v>
      </c>
      <c r="X8" s="246"/>
      <c r="Y8" s="246"/>
      <c r="Z8" s="246"/>
      <c r="AA8" s="246"/>
      <c r="AB8" s="247" t="s">
        <v>56</v>
      </c>
      <c r="AC8" s="247"/>
      <c r="AD8" s="247"/>
      <c r="AE8" s="247"/>
      <c r="AF8" s="247"/>
      <c r="AG8" s="212" t="s">
        <v>15</v>
      </c>
      <c r="AH8" s="212"/>
      <c r="AI8" s="244" t="s">
        <v>16</v>
      </c>
      <c r="AJ8" s="244" t="s">
        <v>17</v>
      </c>
      <c r="AK8" s="244" t="s">
        <v>18</v>
      </c>
      <c r="AL8" s="245" t="s">
        <v>19</v>
      </c>
      <c r="AN8" s="241" t="s">
        <v>62</v>
      </c>
      <c r="AO8" s="241" t="s">
        <v>63</v>
      </c>
      <c r="AP8" s="241" t="s">
        <v>64</v>
      </c>
      <c r="AQ8" s="241" t="s">
        <v>65</v>
      </c>
      <c r="AR8" s="241" t="s">
        <v>66</v>
      </c>
      <c r="AS8" s="241" t="s">
        <v>67</v>
      </c>
      <c r="AT8" s="241" t="s">
        <v>69</v>
      </c>
      <c r="AU8" s="241" t="s">
        <v>70</v>
      </c>
      <c r="AV8" s="241" t="s">
        <v>71</v>
      </c>
      <c r="AW8" s="241" t="s">
        <v>72</v>
      </c>
      <c r="AX8" s="241" t="s">
        <v>73</v>
      </c>
      <c r="AY8" s="241" t="s">
        <v>74</v>
      </c>
    </row>
    <row r="9" spans="1:51" ht="63.75">
      <c r="A9" s="212"/>
      <c r="B9" s="212"/>
      <c r="C9" s="212"/>
      <c r="D9" s="212"/>
      <c r="E9" s="245"/>
      <c r="F9" s="245"/>
      <c r="G9" s="245"/>
      <c r="H9" s="79" t="s">
        <v>4</v>
      </c>
      <c r="I9" s="79" t="s">
        <v>5</v>
      </c>
      <c r="J9" s="79" t="s">
        <v>6</v>
      </c>
      <c r="K9" s="79" t="s">
        <v>7</v>
      </c>
      <c r="L9" s="79" t="s">
        <v>8</v>
      </c>
      <c r="M9" s="77" t="s">
        <v>9</v>
      </c>
      <c r="N9" s="77" t="s">
        <v>10</v>
      </c>
      <c r="O9" s="77" t="s">
        <v>11</v>
      </c>
      <c r="P9" s="77" t="s">
        <v>12</v>
      </c>
      <c r="Q9" s="77" t="s">
        <v>13</v>
      </c>
      <c r="R9" s="284"/>
      <c r="S9" s="285"/>
      <c r="T9" s="229"/>
      <c r="U9" s="212"/>
      <c r="V9" s="212"/>
      <c r="W9" s="79" t="s">
        <v>4</v>
      </c>
      <c r="X9" s="79" t="s">
        <v>5</v>
      </c>
      <c r="Y9" s="79" t="s">
        <v>6</v>
      </c>
      <c r="Z9" s="79" t="s">
        <v>7</v>
      </c>
      <c r="AA9" s="79" t="s">
        <v>8</v>
      </c>
      <c r="AB9" s="77" t="s">
        <v>9</v>
      </c>
      <c r="AC9" s="77" t="s">
        <v>10</v>
      </c>
      <c r="AD9" s="77" t="s">
        <v>11</v>
      </c>
      <c r="AE9" s="77" t="s">
        <v>12</v>
      </c>
      <c r="AF9" s="77" t="s">
        <v>13</v>
      </c>
      <c r="AG9" s="212"/>
      <c r="AH9" s="212"/>
      <c r="AI9" s="244"/>
      <c r="AJ9" s="244"/>
      <c r="AK9" s="244"/>
      <c r="AL9" s="245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</row>
    <row r="10" spans="1:51" ht="60">
      <c r="A10" s="212"/>
      <c r="B10" s="212"/>
      <c r="C10" s="212"/>
      <c r="D10" s="212"/>
      <c r="E10" s="245"/>
      <c r="F10" s="245"/>
      <c r="G10" s="245"/>
      <c r="H10" s="116">
        <v>1</v>
      </c>
      <c r="I10" s="116">
        <v>2</v>
      </c>
      <c r="J10" s="116">
        <v>3</v>
      </c>
      <c r="K10" s="116">
        <v>4</v>
      </c>
      <c r="L10" s="116">
        <v>5</v>
      </c>
      <c r="M10" s="115">
        <v>1</v>
      </c>
      <c r="N10" s="115">
        <v>2</v>
      </c>
      <c r="O10" s="115">
        <v>3</v>
      </c>
      <c r="P10" s="115">
        <v>4</v>
      </c>
      <c r="Q10" s="115">
        <v>5</v>
      </c>
      <c r="R10" s="95" t="s">
        <v>75</v>
      </c>
      <c r="S10" s="95" t="s">
        <v>34</v>
      </c>
      <c r="T10" s="171" t="s">
        <v>560</v>
      </c>
      <c r="U10" s="212"/>
      <c r="V10" s="212"/>
      <c r="W10" s="116">
        <v>1</v>
      </c>
      <c r="X10" s="116">
        <v>2</v>
      </c>
      <c r="Y10" s="116">
        <v>3</v>
      </c>
      <c r="Z10" s="116">
        <v>4</v>
      </c>
      <c r="AA10" s="116">
        <v>5</v>
      </c>
      <c r="AB10" s="115">
        <v>1</v>
      </c>
      <c r="AC10" s="115">
        <v>2</v>
      </c>
      <c r="AD10" s="115">
        <v>3</v>
      </c>
      <c r="AE10" s="115">
        <v>4</v>
      </c>
      <c r="AF10" s="115">
        <v>5</v>
      </c>
      <c r="AG10" s="95" t="s">
        <v>75</v>
      </c>
      <c r="AH10" s="95" t="s">
        <v>34</v>
      </c>
      <c r="AI10" s="244"/>
      <c r="AJ10" s="244"/>
      <c r="AK10" s="244"/>
      <c r="AL10" s="245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</row>
    <row r="11" spans="1:51">
      <c r="A11" s="94" t="s">
        <v>61</v>
      </c>
      <c r="B11" s="86"/>
      <c r="C11" s="86"/>
      <c r="D11" s="86"/>
      <c r="E11" s="87"/>
      <c r="F11" s="87"/>
      <c r="G11" s="87"/>
      <c r="H11" s="88"/>
      <c r="I11" s="88"/>
      <c r="J11" s="88"/>
      <c r="K11" s="88"/>
      <c r="L11" s="88"/>
      <c r="M11" s="86"/>
      <c r="N11" s="86"/>
      <c r="O11" s="86"/>
      <c r="P11" s="86"/>
      <c r="Q11" s="86"/>
      <c r="R11" s="86"/>
      <c r="S11" s="87"/>
      <c r="T11" s="172"/>
      <c r="U11" s="86"/>
      <c r="V11" s="86"/>
      <c r="W11" s="88"/>
      <c r="X11" s="88"/>
      <c r="Y11" s="88"/>
      <c r="Z11" s="88"/>
      <c r="AA11" s="88"/>
      <c r="AB11" s="86"/>
      <c r="AC11" s="86"/>
      <c r="AD11" s="86"/>
      <c r="AE11" s="86"/>
      <c r="AF11" s="86"/>
      <c r="AG11" s="86"/>
      <c r="AH11" s="87"/>
      <c r="AI11" s="89"/>
      <c r="AJ11" s="84"/>
      <c r="AK11" s="84"/>
      <c r="AL11" s="95"/>
    </row>
    <row r="12" spans="1:51" s="74" customFormat="1" ht="60">
      <c r="A12" s="135">
        <v>1</v>
      </c>
      <c r="B12" s="268" t="s">
        <v>457</v>
      </c>
      <c r="C12" s="269"/>
      <c r="D12" s="148" t="s">
        <v>458</v>
      </c>
      <c r="E12" s="148" t="s">
        <v>204</v>
      </c>
      <c r="F12" s="148" t="s">
        <v>459</v>
      </c>
      <c r="G12" s="61" t="s">
        <v>182</v>
      </c>
      <c r="H12" s="149"/>
      <c r="I12" s="149"/>
      <c r="J12" s="149">
        <v>3</v>
      </c>
      <c r="K12" s="149"/>
      <c r="L12" s="149"/>
      <c r="M12" s="119"/>
      <c r="N12" s="119">
        <v>2</v>
      </c>
      <c r="O12" s="119"/>
      <c r="P12" s="119"/>
      <c r="Q12" s="119"/>
      <c r="R12" s="76">
        <f>(SUM(H12:L12))*(SUM(M12:Q12))</f>
        <v>6</v>
      </c>
      <c r="S12" s="109" t="str">
        <f>IF(R12=0,"SR",IF(AND(R12&gt;=1,R12&lt;=3),"LR",IF(AND(R12&gt;=4,R12&lt;=6),"MR",IF(AND(R12&gt;=8,R12&lt;=12),"HR","ER"))))</f>
        <v>MR</v>
      </c>
      <c r="T12" s="177" t="s">
        <v>561</v>
      </c>
      <c r="U12" s="186" t="s">
        <v>129</v>
      </c>
      <c r="V12" s="187"/>
      <c r="W12" s="80"/>
      <c r="X12" s="68">
        <v>2</v>
      </c>
      <c r="Y12" s="68"/>
      <c r="Z12" s="68"/>
      <c r="AA12" s="68"/>
      <c r="AB12" s="62">
        <v>1</v>
      </c>
      <c r="AC12" s="62"/>
      <c r="AD12" s="62"/>
      <c r="AE12" s="62"/>
      <c r="AF12" s="62"/>
      <c r="AG12" s="76">
        <f>(SUM(W12:AA12))*(SUM(AB12:AF12))</f>
        <v>2</v>
      </c>
      <c r="AH12" s="109" t="str">
        <f>IF(AG12=0,"SR",IF(AND(AG12&gt;=1,AG12&lt;=3),"LR",IF(AND(AG12&gt;=4,AG12&lt;=6),"MR",IF(AND(AG12&gt;=8,AG12&lt;=12),"HR","ER"))))</f>
        <v>LR</v>
      </c>
      <c r="AI12" s="63" t="s">
        <v>130</v>
      </c>
      <c r="AJ12" s="62" t="s">
        <v>131</v>
      </c>
      <c r="AK12" s="62" t="s">
        <v>132</v>
      </c>
      <c r="AL12" s="83" t="s">
        <v>133</v>
      </c>
      <c r="AN12" s="180" t="s">
        <v>570</v>
      </c>
      <c r="AO12" s="185" t="s">
        <v>570</v>
      </c>
      <c r="AP12" s="185" t="s">
        <v>570</v>
      </c>
      <c r="AQ12" s="180"/>
      <c r="AR12" s="180"/>
      <c r="AS12" s="180"/>
      <c r="AT12" s="183"/>
      <c r="AU12" s="183"/>
      <c r="AV12" s="183"/>
      <c r="AW12" s="183"/>
      <c r="AX12" s="183"/>
      <c r="AY12" s="184"/>
    </row>
    <row r="13" spans="1:51" s="74" customFormat="1" ht="60">
      <c r="A13" s="76">
        <v>2</v>
      </c>
      <c r="B13" s="248"/>
      <c r="C13" s="249"/>
      <c r="D13" s="164" t="s">
        <v>460</v>
      </c>
      <c r="E13" s="164" t="s">
        <v>461</v>
      </c>
      <c r="F13" s="148" t="s">
        <v>462</v>
      </c>
      <c r="G13" s="148" t="s">
        <v>463</v>
      </c>
      <c r="H13" s="149"/>
      <c r="I13" s="149"/>
      <c r="J13" s="149"/>
      <c r="K13" s="149">
        <v>4</v>
      </c>
      <c r="L13" s="149"/>
      <c r="M13" s="119">
        <v>1</v>
      </c>
      <c r="N13" s="119"/>
      <c r="O13" s="119"/>
      <c r="P13" s="119"/>
      <c r="Q13" s="119"/>
      <c r="R13" s="76">
        <f t="shared" ref="R13:R15" si="0">(SUM(H13:L13))*(SUM(M13:Q13))</f>
        <v>4</v>
      </c>
      <c r="S13" s="109" t="str">
        <f t="shared" ref="S13:S15" si="1">IF(R13=0,"SR",IF(AND(R13&gt;=1,R13&lt;=3),"LR",IF(AND(R13&gt;=4,R13&lt;=6),"MR",IF(AND(R13&gt;=8,R13&lt;=12),"HR","ER"))))</f>
        <v>MR</v>
      </c>
      <c r="T13" s="177" t="s">
        <v>561</v>
      </c>
      <c r="U13" s="186" t="s">
        <v>129</v>
      </c>
      <c r="V13" s="187"/>
      <c r="W13" s="69"/>
      <c r="X13" s="70">
        <v>2</v>
      </c>
      <c r="Y13" s="81"/>
      <c r="Z13" s="81"/>
      <c r="AA13" s="81"/>
      <c r="AB13" s="76">
        <v>1</v>
      </c>
      <c r="AC13" s="76"/>
      <c r="AD13" s="76"/>
      <c r="AE13" s="76"/>
      <c r="AF13" s="76"/>
      <c r="AG13" s="76">
        <f t="shared" ref="AG13:AG15" si="2">(SUM(W13:AA13))*(SUM(AB13:AF13))</f>
        <v>2</v>
      </c>
      <c r="AH13" s="109" t="str">
        <f t="shared" ref="AH13:AH15" si="3">IF(AG13=0,"SR",IF(AND(AG13&gt;=1,AG13&lt;=3),"LR",IF(AND(AG13&gt;=4,AG13&lt;=6),"MR",IF(AND(AG13&gt;=8,AG13&lt;=12),"HR","ER"))))</f>
        <v>LR</v>
      </c>
      <c r="AI13" s="83" t="s">
        <v>134</v>
      </c>
      <c r="AJ13" s="76" t="s">
        <v>131</v>
      </c>
      <c r="AK13" s="76" t="s">
        <v>135</v>
      </c>
      <c r="AL13" s="76"/>
      <c r="AN13" s="180" t="s">
        <v>570</v>
      </c>
      <c r="AO13" s="185" t="s">
        <v>570</v>
      </c>
      <c r="AP13" s="185" t="s">
        <v>570</v>
      </c>
      <c r="AQ13" s="180"/>
      <c r="AR13" s="180"/>
      <c r="AS13" s="180"/>
      <c r="AT13" s="183"/>
      <c r="AU13" s="183"/>
      <c r="AV13" s="183"/>
      <c r="AW13" s="183"/>
      <c r="AX13" s="183"/>
      <c r="AY13" s="184"/>
    </row>
    <row r="14" spans="1:51" s="74" customFormat="1">
      <c r="A14" s="286" t="s">
        <v>469</v>
      </c>
      <c r="B14" s="287"/>
      <c r="C14" s="287"/>
      <c r="D14" s="288"/>
      <c r="E14" s="119"/>
      <c r="F14" s="148"/>
      <c r="G14" s="148"/>
      <c r="H14" s="149"/>
      <c r="I14" s="149"/>
      <c r="J14" s="149"/>
      <c r="K14" s="149"/>
      <c r="L14" s="149"/>
      <c r="M14" s="119"/>
      <c r="N14" s="119"/>
      <c r="O14" s="119"/>
      <c r="P14" s="119"/>
      <c r="Q14" s="119"/>
      <c r="R14" s="76"/>
      <c r="S14" s="109"/>
      <c r="T14" s="173"/>
      <c r="U14" s="56"/>
      <c r="V14" s="57"/>
      <c r="W14" s="150"/>
      <c r="X14" s="70"/>
      <c r="Y14" s="81"/>
      <c r="Z14" s="81"/>
      <c r="AA14" s="81"/>
      <c r="AB14" s="76"/>
      <c r="AC14" s="76"/>
      <c r="AD14" s="76"/>
      <c r="AE14" s="76"/>
      <c r="AF14" s="76"/>
      <c r="AG14" s="76"/>
      <c r="AH14" s="109"/>
      <c r="AI14" s="63"/>
      <c r="AJ14" s="76"/>
      <c r="AK14" s="76"/>
      <c r="AL14" s="76"/>
      <c r="AN14" s="76"/>
      <c r="AO14" s="185"/>
      <c r="AP14" s="185"/>
      <c r="AQ14" s="76"/>
      <c r="AR14" s="76"/>
      <c r="AS14" s="76"/>
      <c r="AT14" s="76"/>
      <c r="AU14" s="76"/>
      <c r="AV14" s="76"/>
      <c r="AW14" s="76"/>
      <c r="AX14" s="76"/>
      <c r="AY14" s="76"/>
    </row>
    <row r="15" spans="1:51" s="74" customFormat="1" ht="90">
      <c r="A15" s="64">
        <v>1</v>
      </c>
      <c r="B15" s="188" t="s">
        <v>465</v>
      </c>
      <c r="C15" s="189"/>
      <c r="D15" s="61" t="s">
        <v>466</v>
      </c>
      <c r="E15" s="61" t="s">
        <v>467</v>
      </c>
      <c r="F15" s="61" t="s">
        <v>468</v>
      </c>
      <c r="G15" s="61" t="s">
        <v>147</v>
      </c>
      <c r="H15" s="81"/>
      <c r="I15" s="81">
        <v>2</v>
      </c>
      <c r="J15" s="81"/>
      <c r="K15" s="81"/>
      <c r="L15" s="81"/>
      <c r="M15" s="76">
        <v>1</v>
      </c>
      <c r="N15" s="76"/>
      <c r="O15" s="76"/>
      <c r="P15" s="76"/>
      <c r="Q15" s="76"/>
      <c r="R15" s="76">
        <f t="shared" si="0"/>
        <v>2</v>
      </c>
      <c r="S15" s="109" t="str">
        <f t="shared" si="1"/>
        <v>LR</v>
      </c>
      <c r="T15" s="167" t="s">
        <v>565</v>
      </c>
      <c r="U15" s="189" t="s">
        <v>470</v>
      </c>
      <c r="V15" s="191"/>
      <c r="W15" s="119">
        <v>1</v>
      </c>
      <c r="X15" s="119"/>
      <c r="Y15" s="119"/>
      <c r="Z15" s="119"/>
      <c r="AA15" s="119"/>
      <c r="AB15" s="119">
        <v>1</v>
      </c>
      <c r="AC15" s="119"/>
      <c r="AD15" s="119"/>
      <c r="AE15" s="119"/>
      <c r="AF15" s="119"/>
      <c r="AG15" s="76">
        <f t="shared" si="2"/>
        <v>1</v>
      </c>
      <c r="AH15" s="109" t="str">
        <f t="shared" si="3"/>
        <v>LR</v>
      </c>
      <c r="AI15" s="61" t="s">
        <v>247</v>
      </c>
      <c r="AJ15" s="76" t="s">
        <v>248</v>
      </c>
      <c r="AK15" s="76" t="s">
        <v>132</v>
      </c>
      <c r="AL15" s="181" t="s">
        <v>471</v>
      </c>
      <c r="AM15" s="76"/>
      <c r="AN15" s="180" t="s">
        <v>570</v>
      </c>
      <c r="AO15" s="185" t="s">
        <v>570</v>
      </c>
      <c r="AP15" s="185" t="s">
        <v>570</v>
      </c>
      <c r="AQ15" s="180"/>
      <c r="AR15" s="180"/>
      <c r="AS15" s="180"/>
      <c r="AT15" s="183"/>
      <c r="AU15" s="183"/>
      <c r="AV15" s="183"/>
      <c r="AW15" s="183"/>
      <c r="AX15" s="183"/>
      <c r="AY15" s="184"/>
    </row>
    <row r="16" spans="1:51">
      <c r="A16" s="90"/>
      <c r="B16" s="91"/>
      <c r="C16" s="91"/>
      <c r="D16" s="91"/>
      <c r="E16" s="91"/>
      <c r="F16" s="91"/>
      <c r="G16" s="91"/>
      <c r="H16" s="96"/>
      <c r="I16" s="96"/>
      <c r="J16" s="96"/>
      <c r="K16" s="96"/>
      <c r="L16" s="96"/>
      <c r="M16" s="91"/>
      <c r="N16" s="91"/>
      <c r="O16" s="91"/>
      <c r="P16" s="91"/>
      <c r="Q16" s="91"/>
      <c r="R16" s="91"/>
      <c r="S16" s="91"/>
      <c r="T16" s="176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</row>
    <row r="17" spans="1:28">
      <c r="A17" s="98"/>
      <c r="B17" s="114" t="s">
        <v>32</v>
      </c>
      <c r="C17" s="99"/>
      <c r="D17" s="99"/>
      <c r="E17" s="99"/>
      <c r="F17" s="99"/>
      <c r="G17" s="99"/>
      <c r="H17" s="99"/>
      <c r="I17" s="99"/>
      <c r="J17" s="99"/>
      <c r="L17" s="100"/>
      <c r="M17" s="98"/>
      <c r="N17" s="98"/>
    </row>
    <row r="18" spans="1:28">
      <c r="A18" s="98"/>
      <c r="B18" s="213" t="s">
        <v>33</v>
      </c>
      <c r="C18" s="213"/>
      <c r="D18" s="213"/>
      <c r="E18" s="213"/>
      <c r="F18" s="213"/>
      <c r="G18" s="213"/>
      <c r="H18" s="213"/>
      <c r="I18" s="99"/>
      <c r="J18" s="102" t="s">
        <v>34</v>
      </c>
      <c r="K18" s="102"/>
      <c r="L18" s="100"/>
      <c r="M18" s="98"/>
      <c r="N18" s="98"/>
      <c r="O18" s="97" t="s">
        <v>55</v>
      </c>
    </row>
    <row r="19" spans="1:28" ht="2.25" customHeight="1">
      <c r="A19" s="98"/>
      <c r="B19" s="101"/>
      <c r="C19" s="101"/>
      <c r="D19" s="101"/>
      <c r="E19" s="101"/>
      <c r="F19" s="101"/>
      <c r="G19" s="101"/>
      <c r="H19" s="101"/>
      <c r="I19" s="99"/>
      <c r="J19" s="102"/>
      <c r="K19" s="102"/>
      <c r="L19" s="100"/>
      <c r="M19" s="98"/>
      <c r="N19" s="98"/>
    </row>
    <row r="20" spans="1:28" ht="21" customHeight="1">
      <c r="A20" s="211"/>
      <c r="B20" s="216"/>
      <c r="C20" s="239" t="s">
        <v>56</v>
      </c>
      <c r="D20" s="240"/>
      <c r="E20" s="240"/>
      <c r="F20" s="240"/>
      <c r="G20" s="240"/>
      <c r="H20" s="240"/>
      <c r="I20" s="99"/>
      <c r="J20" s="102"/>
      <c r="K20" s="102"/>
      <c r="L20" s="100"/>
      <c r="M20" s="98"/>
      <c r="N20" s="98"/>
      <c r="S20" s="98"/>
      <c r="U20" s="98"/>
    </row>
    <row r="21" spans="1:28">
      <c r="A21" s="229" t="s">
        <v>43</v>
      </c>
      <c r="B21" s="230"/>
      <c r="C21" s="104"/>
      <c r="D21" s="82">
        <v>1</v>
      </c>
      <c r="E21" s="82">
        <v>2</v>
      </c>
      <c r="F21" s="82">
        <v>3</v>
      </c>
      <c r="G21" s="82">
        <v>4</v>
      </c>
      <c r="H21" s="82">
        <v>5</v>
      </c>
      <c r="I21" s="99"/>
      <c r="J21" s="217" t="s">
        <v>35</v>
      </c>
      <c r="K21" s="218"/>
      <c r="L21" s="219"/>
      <c r="M21" s="105" t="s">
        <v>36</v>
      </c>
      <c r="N21" s="82"/>
      <c r="O21" s="192" t="s">
        <v>27</v>
      </c>
      <c r="P21" s="193"/>
      <c r="Q21" s="193"/>
      <c r="R21" s="193"/>
      <c r="S21" s="193"/>
      <c r="T21" s="193"/>
      <c r="U21" s="193"/>
      <c r="V21" s="194"/>
    </row>
    <row r="22" spans="1:28">
      <c r="A22" s="231"/>
      <c r="B22" s="232"/>
      <c r="C22" s="103">
        <v>1</v>
      </c>
      <c r="D22" s="107">
        <v>1</v>
      </c>
      <c r="E22" s="108">
        <v>2</v>
      </c>
      <c r="F22" s="108">
        <v>3</v>
      </c>
      <c r="G22" s="109">
        <v>4</v>
      </c>
      <c r="H22" s="109">
        <v>5</v>
      </c>
      <c r="I22" s="99"/>
      <c r="J22" s="220" t="s">
        <v>37</v>
      </c>
      <c r="K22" s="221"/>
      <c r="L22" s="222"/>
      <c r="M22" s="105" t="s">
        <v>38</v>
      </c>
      <c r="N22" s="82"/>
      <c r="O22" s="192" t="s">
        <v>28</v>
      </c>
      <c r="P22" s="193"/>
      <c r="Q22" s="193"/>
      <c r="R22" s="193"/>
      <c r="S22" s="193"/>
      <c r="T22" s="193"/>
      <c r="U22" s="193"/>
      <c r="V22" s="194"/>
    </row>
    <row r="23" spans="1:28">
      <c r="A23" s="231"/>
      <c r="B23" s="232"/>
      <c r="C23" s="103">
        <v>2</v>
      </c>
      <c r="D23" s="108">
        <v>2</v>
      </c>
      <c r="E23" s="109">
        <v>4</v>
      </c>
      <c r="F23" s="109">
        <v>6</v>
      </c>
      <c r="G23" s="110">
        <v>8</v>
      </c>
      <c r="H23" s="110">
        <v>10</v>
      </c>
      <c r="I23" s="99"/>
      <c r="J23" s="223" t="s">
        <v>39</v>
      </c>
      <c r="K23" s="224"/>
      <c r="L23" s="225"/>
      <c r="M23" s="105" t="s">
        <v>40</v>
      </c>
      <c r="N23" s="82"/>
      <c r="O23" s="192" t="s">
        <v>29</v>
      </c>
      <c r="P23" s="193"/>
      <c r="Q23" s="193"/>
      <c r="R23" s="193"/>
      <c r="S23" s="193"/>
      <c r="T23" s="193"/>
      <c r="U23" s="193"/>
      <c r="V23" s="194"/>
    </row>
    <row r="24" spans="1:28">
      <c r="A24" s="231"/>
      <c r="B24" s="232"/>
      <c r="C24" s="103">
        <v>3</v>
      </c>
      <c r="D24" s="108">
        <v>3</v>
      </c>
      <c r="E24" s="109">
        <v>6</v>
      </c>
      <c r="F24" s="110">
        <v>9</v>
      </c>
      <c r="G24" s="110">
        <v>11</v>
      </c>
      <c r="H24" s="111">
        <v>15</v>
      </c>
      <c r="I24" s="99"/>
      <c r="J24" s="226" t="s">
        <v>41</v>
      </c>
      <c r="K24" s="227"/>
      <c r="L24" s="228"/>
      <c r="M24" s="112" t="s">
        <v>42</v>
      </c>
      <c r="N24" s="82"/>
      <c r="O24" s="192" t="s">
        <v>30</v>
      </c>
      <c r="P24" s="193"/>
      <c r="Q24" s="193"/>
      <c r="R24" s="193"/>
      <c r="S24" s="193"/>
      <c r="T24" s="193"/>
      <c r="U24" s="193"/>
      <c r="V24" s="194"/>
    </row>
    <row r="25" spans="1:28">
      <c r="A25" s="231"/>
      <c r="B25" s="232"/>
      <c r="C25" s="103">
        <v>4</v>
      </c>
      <c r="D25" s="109">
        <v>4</v>
      </c>
      <c r="E25" s="110">
        <v>8</v>
      </c>
      <c r="F25" s="110">
        <v>11</v>
      </c>
      <c r="G25" s="111">
        <v>15</v>
      </c>
      <c r="H25" s="111">
        <v>20</v>
      </c>
      <c r="I25" s="99"/>
      <c r="J25" s="237" t="s">
        <v>58</v>
      </c>
      <c r="K25" s="237"/>
      <c r="L25" s="238"/>
      <c r="M25" s="235">
        <v>0</v>
      </c>
      <c r="N25" s="236"/>
      <c r="O25" s="192" t="s">
        <v>31</v>
      </c>
      <c r="P25" s="193"/>
      <c r="Q25" s="193"/>
      <c r="R25" s="193"/>
      <c r="S25" s="193"/>
      <c r="T25" s="193"/>
      <c r="U25" s="193"/>
      <c r="V25" s="194"/>
      <c r="W25" s="100"/>
      <c r="X25" s="100"/>
      <c r="Y25" s="100"/>
      <c r="Z25" s="100"/>
      <c r="AA25" s="98"/>
      <c r="AB25" s="98"/>
    </row>
    <row r="26" spans="1:28">
      <c r="A26" s="233"/>
      <c r="B26" s="234"/>
      <c r="C26" s="103">
        <v>5</v>
      </c>
      <c r="D26" s="110">
        <v>5</v>
      </c>
      <c r="E26" s="110">
        <v>10</v>
      </c>
      <c r="F26" s="111">
        <v>15</v>
      </c>
      <c r="G26" s="113">
        <v>20</v>
      </c>
      <c r="H26" s="111">
        <v>25</v>
      </c>
      <c r="I26" s="99"/>
      <c r="J26" s="99"/>
      <c r="L26" s="100"/>
      <c r="M26" s="98"/>
      <c r="N26" s="98"/>
      <c r="S26" s="106"/>
      <c r="T26" s="156"/>
      <c r="U26" s="100"/>
      <c r="V26" s="100"/>
      <c r="W26" s="100"/>
      <c r="X26" s="100"/>
      <c r="Y26" s="100"/>
      <c r="Z26" s="100"/>
      <c r="AA26" s="98"/>
      <c r="AB26" s="98"/>
    </row>
    <row r="27" spans="1:28">
      <c r="A27" s="211"/>
      <c r="B27" s="211"/>
      <c r="I27" s="99"/>
      <c r="J27" s="99"/>
      <c r="L27" s="100"/>
      <c r="M27" s="98"/>
      <c r="N27" s="98"/>
      <c r="S27" s="123"/>
      <c r="T27" s="158"/>
      <c r="U27" s="215"/>
      <c r="V27" s="215"/>
      <c r="W27" s="215"/>
      <c r="X27" s="215"/>
      <c r="Y27" s="215"/>
      <c r="Z27" s="215"/>
      <c r="AA27" s="98"/>
      <c r="AB27" s="98"/>
    </row>
    <row r="28" spans="1:28">
      <c r="A28" s="98"/>
      <c r="B28" s="99"/>
      <c r="C28" s="99"/>
      <c r="D28" s="99"/>
      <c r="E28" s="99"/>
      <c r="F28" s="99"/>
      <c r="G28" s="99"/>
      <c r="H28" s="99"/>
      <c r="I28" s="99"/>
      <c r="J28" s="99"/>
      <c r="L28" s="100"/>
      <c r="M28" s="98"/>
      <c r="N28" s="98"/>
      <c r="S28" s="98"/>
      <c r="U28" s="98"/>
      <c r="V28" s="98"/>
      <c r="W28" s="98"/>
      <c r="X28" s="98"/>
      <c r="Y28" s="98"/>
      <c r="Z28" s="98"/>
      <c r="AA28" s="98"/>
      <c r="AB28" s="98"/>
    </row>
    <row r="29" spans="1:28">
      <c r="A29" s="98"/>
      <c r="B29" s="99" t="s">
        <v>57</v>
      </c>
      <c r="C29" s="99"/>
      <c r="D29" s="99"/>
      <c r="E29" s="99"/>
      <c r="F29" s="99"/>
      <c r="G29" s="99"/>
      <c r="H29" s="99"/>
      <c r="I29" s="99"/>
      <c r="J29" s="99"/>
      <c r="L29" s="100"/>
      <c r="M29" s="98"/>
      <c r="N29" s="98"/>
    </row>
    <row r="30" spans="1:28">
      <c r="A30" s="98"/>
      <c r="B30" s="99">
        <v>1</v>
      </c>
      <c r="C30" s="99" t="s">
        <v>44</v>
      </c>
      <c r="D30" s="99"/>
      <c r="E30" s="99"/>
      <c r="F30" s="99"/>
      <c r="G30" s="99"/>
      <c r="H30" s="99"/>
      <c r="I30" s="99"/>
      <c r="J30" s="99"/>
      <c r="L30" s="100"/>
      <c r="M30" s="98"/>
      <c r="N30" s="98"/>
    </row>
    <row r="31" spans="1:28">
      <c r="A31" s="98"/>
      <c r="B31" s="99">
        <v>2</v>
      </c>
      <c r="C31" s="99" t="s">
        <v>45</v>
      </c>
      <c r="D31" s="99"/>
      <c r="E31" s="99"/>
      <c r="F31" s="99"/>
      <c r="G31" s="99"/>
      <c r="H31" s="99"/>
      <c r="I31" s="99"/>
      <c r="J31" s="99"/>
      <c r="L31" s="100"/>
      <c r="M31" s="98"/>
      <c r="N31" s="98"/>
    </row>
    <row r="32" spans="1:28">
      <c r="A32" s="98"/>
      <c r="B32" s="99">
        <v>3</v>
      </c>
      <c r="C32" s="99" t="s">
        <v>46</v>
      </c>
      <c r="D32" s="99"/>
      <c r="E32" s="99"/>
      <c r="F32" s="99"/>
      <c r="G32" s="99"/>
      <c r="H32" s="99"/>
      <c r="I32" s="99"/>
      <c r="J32" s="99"/>
      <c r="L32" s="100"/>
      <c r="M32" s="98"/>
      <c r="N32" s="98"/>
    </row>
    <row r="33" spans="1:14">
      <c r="A33" s="98"/>
      <c r="B33" s="99">
        <v>4</v>
      </c>
      <c r="C33" s="99" t="s">
        <v>47</v>
      </c>
      <c r="D33" s="99"/>
      <c r="E33" s="99"/>
      <c r="F33" s="99"/>
      <c r="G33" s="99"/>
      <c r="H33" s="99"/>
      <c r="I33" s="99"/>
      <c r="J33" s="99"/>
      <c r="L33" s="100"/>
      <c r="M33" s="98"/>
      <c r="N33" s="98"/>
    </row>
    <row r="34" spans="1:14">
      <c r="A34" s="98"/>
      <c r="B34" s="99">
        <v>5</v>
      </c>
      <c r="C34" s="99" t="s">
        <v>48</v>
      </c>
      <c r="D34" s="99"/>
      <c r="E34" s="99"/>
      <c r="F34" s="99"/>
      <c r="G34" s="99"/>
      <c r="H34" s="99"/>
      <c r="I34" s="99"/>
      <c r="J34" s="99"/>
      <c r="L34" s="100"/>
      <c r="M34" s="98"/>
      <c r="N34" s="98"/>
    </row>
    <row r="35" spans="1:14">
      <c r="A35" s="98"/>
      <c r="B35" s="99"/>
      <c r="C35" s="99"/>
      <c r="D35" s="99"/>
      <c r="E35" s="99"/>
      <c r="F35" s="99"/>
      <c r="G35" s="99"/>
      <c r="H35" s="99"/>
      <c r="I35" s="99"/>
      <c r="J35" s="99"/>
      <c r="L35" s="100"/>
      <c r="M35" s="98"/>
      <c r="N35" s="98"/>
    </row>
    <row r="36" spans="1:14">
      <c r="A36" s="98"/>
      <c r="B36" s="99" t="s">
        <v>49</v>
      </c>
      <c r="C36" s="99"/>
      <c r="D36" s="99"/>
      <c r="E36" s="99"/>
      <c r="F36" s="99"/>
      <c r="G36" s="99"/>
      <c r="H36" s="99"/>
      <c r="I36" s="99"/>
      <c r="J36" s="99"/>
      <c r="L36" s="100"/>
      <c r="M36" s="98"/>
      <c r="N36" s="98"/>
    </row>
    <row r="37" spans="1:14">
      <c r="A37" s="98"/>
      <c r="B37" s="99">
        <v>1</v>
      </c>
      <c r="C37" s="99" t="s">
        <v>50</v>
      </c>
      <c r="D37" s="99"/>
      <c r="E37" s="99"/>
      <c r="F37" s="99"/>
      <c r="G37" s="99"/>
      <c r="H37" s="99"/>
      <c r="I37" s="99"/>
      <c r="J37" s="99"/>
      <c r="L37" s="100"/>
      <c r="M37" s="98"/>
      <c r="N37" s="98"/>
    </row>
    <row r="38" spans="1:14">
      <c r="A38" s="98"/>
      <c r="B38" s="99">
        <v>2</v>
      </c>
      <c r="C38" s="99" t="s">
        <v>51</v>
      </c>
      <c r="D38" s="99"/>
      <c r="E38" s="99"/>
      <c r="F38" s="99"/>
      <c r="G38" s="99"/>
      <c r="H38" s="99"/>
      <c r="I38" s="99"/>
      <c r="J38" s="99"/>
      <c r="L38" s="100"/>
      <c r="M38" s="98"/>
      <c r="N38" s="98"/>
    </row>
    <row r="39" spans="1:14">
      <c r="A39" s="98"/>
      <c r="B39" s="99">
        <v>3</v>
      </c>
      <c r="C39" s="99" t="s">
        <v>52</v>
      </c>
      <c r="D39" s="99"/>
      <c r="E39" s="99"/>
      <c r="F39" s="99"/>
      <c r="G39" s="99"/>
      <c r="H39" s="99"/>
      <c r="I39" s="99"/>
      <c r="J39" s="99"/>
      <c r="L39" s="100"/>
      <c r="M39" s="98"/>
      <c r="N39" s="98"/>
    </row>
    <row r="40" spans="1:14">
      <c r="A40" s="98"/>
      <c r="B40" s="99">
        <v>4</v>
      </c>
      <c r="C40" s="99" t="s">
        <v>53</v>
      </c>
      <c r="D40" s="99"/>
      <c r="E40" s="99"/>
      <c r="F40" s="99"/>
      <c r="G40" s="99"/>
      <c r="H40" s="99"/>
      <c r="I40" s="99"/>
      <c r="J40" s="99"/>
      <c r="L40" s="100"/>
      <c r="M40" s="98"/>
      <c r="N40" s="98"/>
    </row>
    <row r="41" spans="1:14">
      <c r="A41" s="98"/>
      <c r="B41" s="99">
        <v>5</v>
      </c>
      <c r="C41" s="99" t="s">
        <v>54</v>
      </c>
      <c r="D41" s="99"/>
      <c r="E41" s="99"/>
      <c r="F41" s="99"/>
      <c r="G41" s="99"/>
      <c r="H41" s="99"/>
      <c r="I41" s="99"/>
      <c r="J41" s="99"/>
      <c r="L41" s="100"/>
      <c r="M41" s="98"/>
      <c r="N41" s="98"/>
    </row>
  </sheetData>
  <mergeCells count="55">
    <mergeCell ref="A27:B27"/>
    <mergeCell ref="U27:Z27"/>
    <mergeCell ref="A20:B20"/>
    <mergeCell ref="C20:H20"/>
    <mergeCell ref="A21:B26"/>
    <mergeCell ref="J21:L21"/>
    <mergeCell ref="O21:V21"/>
    <mergeCell ref="J22:L22"/>
    <mergeCell ref="O22:V22"/>
    <mergeCell ref="J23:L23"/>
    <mergeCell ref="O23:V23"/>
    <mergeCell ref="J24:L24"/>
    <mergeCell ref="O24:V24"/>
    <mergeCell ref="J25:L25"/>
    <mergeCell ref="M25:N25"/>
    <mergeCell ref="O25:V25"/>
    <mergeCell ref="B18:H18"/>
    <mergeCell ref="U13:V13"/>
    <mergeCell ref="B15:C15"/>
    <mergeCell ref="U15:V15"/>
    <mergeCell ref="B12:C13"/>
    <mergeCell ref="A14:D14"/>
    <mergeCell ref="AV8:AV10"/>
    <mergeCell ref="AW8:AW10"/>
    <mergeCell ref="AX8:AX10"/>
    <mergeCell ref="AY8:AY10"/>
    <mergeCell ref="U12:V12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AN8:AN10"/>
    <mergeCell ref="AO8:AO10"/>
    <mergeCell ref="M8:Q8"/>
    <mergeCell ref="U8:V10"/>
    <mergeCell ref="W8:AA8"/>
    <mergeCell ref="AB8:AF8"/>
    <mergeCell ref="AG8:AH9"/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R8:T9"/>
  </mergeCells>
  <conditionalFormatting sqref="R12:R15">
    <cfRule type="cellIs" dxfId="59" priority="16" operator="between">
      <formula>15</formula>
      <formula>25</formula>
    </cfRule>
    <cfRule type="cellIs" dxfId="58" priority="17" operator="between">
      <formula>8</formula>
      <formula>12</formula>
    </cfRule>
    <cfRule type="cellIs" dxfId="57" priority="18" operator="between">
      <formula>4</formula>
      <formula>6</formula>
    </cfRule>
    <cfRule type="cellIs" dxfId="56" priority="19" operator="between">
      <formula>1</formula>
      <formula>3</formula>
    </cfRule>
    <cfRule type="cellIs" dxfId="55" priority="20" operator="equal">
      <formula>0</formula>
    </cfRule>
  </conditionalFormatting>
  <conditionalFormatting sqref="S12:T15">
    <cfRule type="containsText" dxfId="54" priority="1" operator="containsText" text="ER">
      <formula>NOT(ISERROR(SEARCH("ER",S12)))</formula>
    </cfRule>
    <cfRule type="containsText" dxfId="53" priority="2" operator="containsText" text="HR">
      <formula>NOT(ISERROR(SEARCH("HR",S12)))</formula>
    </cfRule>
    <cfRule type="containsText" dxfId="52" priority="3" operator="containsText" text="MR">
      <formula>NOT(ISERROR(SEARCH("MR",S12)))</formula>
    </cfRule>
    <cfRule type="containsText" dxfId="51" priority="4" operator="containsText" text="LR">
      <formula>NOT(ISERROR(SEARCH("LR",S12)))</formula>
    </cfRule>
    <cfRule type="containsText" dxfId="50" priority="5" operator="containsText" text="SR">
      <formula>NOT(ISERROR(SEARCH("SR",S12)))</formula>
    </cfRule>
  </conditionalFormatting>
  <conditionalFormatting sqref="AG12:AG15">
    <cfRule type="cellIs" dxfId="49" priority="6" operator="between">
      <formula>15</formula>
      <formula>25</formula>
    </cfRule>
    <cfRule type="cellIs" dxfId="48" priority="7" operator="between">
      <formula>8</formula>
      <formula>12</formula>
    </cfRule>
    <cfRule type="cellIs" dxfId="47" priority="8" operator="between">
      <formula>4</formula>
      <formula>6</formula>
    </cfRule>
    <cfRule type="cellIs" dxfId="46" priority="9" operator="between">
      <formula>1</formula>
      <formula>3</formula>
    </cfRule>
    <cfRule type="cellIs" dxfId="45" priority="10" operator="equal">
      <formula>0</formula>
    </cfRule>
  </conditionalFormatting>
  <conditionalFormatting sqref="AH12:AH15">
    <cfRule type="containsText" dxfId="44" priority="11" operator="containsText" text="ER">
      <formula>NOT(ISERROR(SEARCH("ER",AH12)))</formula>
    </cfRule>
    <cfRule type="containsText" dxfId="43" priority="12" operator="containsText" text="HR">
      <formula>NOT(ISERROR(SEARCH("HR",AH12)))</formula>
    </cfRule>
    <cfRule type="containsText" dxfId="42" priority="13" operator="containsText" text="MR">
      <formula>NOT(ISERROR(SEARCH("MR",AH12)))</formula>
    </cfRule>
    <cfRule type="containsText" dxfId="41" priority="14" operator="containsText" text="LR">
      <formula>NOT(ISERROR(SEARCH("LR",AH12)))</formula>
    </cfRule>
    <cfRule type="containsText" dxfId="40" priority="15" operator="containsText" text="SR">
      <formula>NOT(ISERROR(SEARCH("SR",AH12)))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54"/>
  <sheetViews>
    <sheetView showGridLines="0" topLeftCell="AK22" zoomScale="85" zoomScaleNormal="85" workbookViewId="0">
      <selection activeCell="AN27" sqref="AN27"/>
    </sheetView>
  </sheetViews>
  <sheetFormatPr defaultRowHeight="15"/>
  <cols>
    <col min="1" max="1" width="5" style="73" customWidth="1"/>
    <col min="2" max="2" width="10.7109375" style="73" customWidth="1"/>
    <col min="3" max="3" width="15.5703125" style="73" customWidth="1"/>
    <col min="4" max="4" width="23.42578125" style="73" bestFit="1" customWidth="1"/>
    <col min="5" max="6" width="15.140625" style="73" customWidth="1"/>
    <col min="7" max="7" width="12" style="73" customWidth="1"/>
    <col min="8" max="8" width="6" style="74" customWidth="1"/>
    <col min="9" max="12" width="5.140625" style="74" customWidth="1"/>
    <col min="13" max="17" width="5.140625" style="73" customWidth="1"/>
    <col min="18" max="18" width="13.140625" style="73" customWidth="1"/>
    <col min="19" max="19" width="10.85546875" style="73" customWidth="1"/>
    <col min="20" max="20" width="13.140625" style="73" customWidth="1"/>
    <col min="21" max="21" width="18" style="73" customWidth="1"/>
    <col min="22" max="31" width="4.42578125" style="73" customWidth="1"/>
    <col min="32" max="32" width="13.140625" style="73" customWidth="1"/>
    <col min="33" max="33" width="13.85546875" style="73" customWidth="1"/>
    <col min="34" max="34" width="13.85546875" style="155" customWidth="1"/>
    <col min="35" max="35" width="18.42578125" style="73" customWidth="1"/>
    <col min="36" max="36" width="15.5703125" style="73" customWidth="1"/>
    <col min="37" max="37" width="24.5703125" style="73" customWidth="1"/>
    <col min="38" max="38" width="20.7109375" style="73" customWidth="1"/>
    <col min="39" max="39" width="2.140625" style="73" customWidth="1"/>
    <col min="40" max="51" width="14.28515625" style="73" customWidth="1"/>
    <col min="52" max="16384" width="9.140625" style="73"/>
  </cols>
  <sheetData>
    <row r="1" spans="1:51" ht="15" customHeight="1">
      <c r="A1" s="202"/>
      <c r="B1" s="203"/>
      <c r="C1" s="204"/>
      <c r="D1" s="122" t="s">
        <v>77</v>
      </c>
      <c r="E1" s="121" t="s">
        <v>80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168"/>
      <c r="AI1" s="92"/>
      <c r="AJ1" s="85"/>
    </row>
    <row r="2" spans="1:51" ht="22.5" customHeight="1">
      <c r="A2" s="205"/>
      <c r="B2" s="206"/>
      <c r="C2" s="207"/>
      <c r="D2" s="120" t="s">
        <v>76</v>
      </c>
      <c r="E2" s="182">
        <v>45663</v>
      </c>
      <c r="F2" s="256" t="s">
        <v>20</v>
      </c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</row>
    <row r="3" spans="1:51" ht="30.75" customHeight="1">
      <c r="A3" s="208"/>
      <c r="B3" s="209"/>
      <c r="C3" s="210"/>
      <c r="D3" s="119" t="s">
        <v>78</v>
      </c>
      <c r="E3" s="76" t="s">
        <v>79</v>
      </c>
      <c r="F3" s="258" t="s">
        <v>81</v>
      </c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</row>
    <row r="4" spans="1:51" ht="8.25" customHeight="1">
      <c r="A4" s="93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169"/>
    </row>
    <row r="5" spans="1:51" s="75" customFormat="1">
      <c r="A5" s="75" t="s">
        <v>21</v>
      </c>
      <c r="C5" s="75" t="s">
        <v>142</v>
      </c>
      <c r="H5" s="75" t="s">
        <v>25</v>
      </c>
      <c r="I5" s="117"/>
      <c r="J5" s="118"/>
      <c r="K5" s="117" t="s">
        <v>547</v>
      </c>
      <c r="L5" s="118"/>
      <c r="AH5" s="170"/>
    </row>
    <row r="6" spans="1:51" s="75" customFormat="1">
      <c r="A6" s="75" t="s">
        <v>22</v>
      </c>
      <c r="C6" s="75" t="s">
        <v>142</v>
      </c>
      <c r="H6" s="75" t="s">
        <v>24</v>
      </c>
      <c r="I6" s="117"/>
      <c r="J6" s="118"/>
      <c r="K6" s="117" t="s">
        <v>547</v>
      </c>
      <c r="L6" s="118"/>
      <c r="AH6" s="170"/>
    </row>
    <row r="8" spans="1:51" ht="15" customHeight="1">
      <c r="A8" s="212" t="s">
        <v>0</v>
      </c>
      <c r="B8" s="212" t="s">
        <v>23</v>
      </c>
      <c r="C8" s="212"/>
      <c r="D8" s="212" t="s">
        <v>26</v>
      </c>
      <c r="E8" s="245" t="s">
        <v>1</v>
      </c>
      <c r="F8" s="245" t="s">
        <v>2</v>
      </c>
      <c r="G8" s="245" t="s">
        <v>3</v>
      </c>
      <c r="H8" s="246" t="s">
        <v>43</v>
      </c>
      <c r="I8" s="246"/>
      <c r="J8" s="246"/>
      <c r="K8" s="246"/>
      <c r="L8" s="246"/>
      <c r="M8" s="247" t="s">
        <v>56</v>
      </c>
      <c r="N8" s="247"/>
      <c r="O8" s="247"/>
      <c r="P8" s="247"/>
      <c r="Q8" s="247"/>
      <c r="R8" s="245" t="s">
        <v>59</v>
      </c>
      <c r="S8" s="245"/>
      <c r="T8" s="212" t="s">
        <v>14</v>
      </c>
      <c r="U8" s="212"/>
      <c r="V8" s="246" t="s">
        <v>43</v>
      </c>
      <c r="W8" s="246"/>
      <c r="X8" s="246"/>
      <c r="Y8" s="246"/>
      <c r="Z8" s="246"/>
      <c r="AA8" s="247" t="s">
        <v>56</v>
      </c>
      <c r="AB8" s="247"/>
      <c r="AC8" s="247"/>
      <c r="AD8" s="247"/>
      <c r="AE8" s="247"/>
      <c r="AF8" s="289" t="s">
        <v>15</v>
      </c>
      <c r="AG8" s="290"/>
      <c r="AH8" s="291"/>
      <c r="AI8" s="244" t="s">
        <v>16</v>
      </c>
      <c r="AJ8" s="244" t="s">
        <v>17</v>
      </c>
      <c r="AK8" s="244" t="s">
        <v>18</v>
      </c>
      <c r="AL8" s="245" t="s">
        <v>19</v>
      </c>
      <c r="AN8" s="241" t="s">
        <v>62</v>
      </c>
      <c r="AO8" s="241" t="s">
        <v>63</v>
      </c>
      <c r="AP8" s="241" t="s">
        <v>64</v>
      </c>
      <c r="AQ8" s="241" t="s">
        <v>65</v>
      </c>
      <c r="AR8" s="241" t="s">
        <v>66</v>
      </c>
      <c r="AS8" s="241" t="s">
        <v>67</v>
      </c>
      <c r="AT8" s="241" t="s">
        <v>69</v>
      </c>
      <c r="AU8" s="241" t="s">
        <v>70</v>
      </c>
      <c r="AV8" s="241" t="s">
        <v>71</v>
      </c>
      <c r="AW8" s="241" t="s">
        <v>72</v>
      </c>
      <c r="AX8" s="241" t="s">
        <v>73</v>
      </c>
      <c r="AY8" s="241" t="s">
        <v>74</v>
      </c>
    </row>
    <row r="9" spans="1:51" ht="63.75">
      <c r="A9" s="212"/>
      <c r="B9" s="212"/>
      <c r="C9" s="212"/>
      <c r="D9" s="212"/>
      <c r="E9" s="245"/>
      <c r="F9" s="245"/>
      <c r="G9" s="245"/>
      <c r="H9" s="79" t="s">
        <v>4</v>
      </c>
      <c r="I9" s="79" t="s">
        <v>5</v>
      </c>
      <c r="J9" s="79" t="s">
        <v>6</v>
      </c>
      <c r="K9" s="79" t="s">
        <v>7</v>
      </c>
      <c r="L9" s="79" t="s">
        <v>8</v>
      </c>
      <c r="M9" s="77" t="s">
        <v>9</v>
      </c>
      <c r="N9" s="77" t="s">
        <v>10</v>
      </c>
      <c r="O9" s="77" t="s">
        <v>11</v>
      </c>
      <c r="P9" s="77" t="s">
        <v>12</v>
      </c>
      <c r="Q9" s="77" t="s">
        <v>13</v>
      </c>
      <c r="R9" s="245"/>
      <c r="S9" s="245"/>
      <c r="T9" s="212"/>
      <c r="U9" s="212"/>
      <c r="V9" s="79" t="s">
        <v>4</v>
      </c>
      <c r="W9" s="79" t="s">
        <v>5</v>
      </c>
      <c r="X9" s="79" t="s">
        <v>6</v>
      </c>
      <c r="Y9" s="79" t="s">
        <v>7</v>
      </c>
      <c r="Z9" s="79" t="s">
        <v>8</v>
      </c>
      <c r="AA9" s="77" t="s">
        <v>9</v>
      </c>
      <c r="AB9" s="77" t="s">
        <v>10</v>
      </c>
      <c r="AC9" s="77" t="s">
        <v>11</v>
      </c>
      <c r="AD9" s="77" t="s">
        <v>12</v>
      </c>
      <c r="AE9" s="77" t="s">
        <v>13</v>
      </c>
      <c r="AF9" s="292"/>
      <c r="AG9" s="293"/>
      <c r="AH9" s="294"/>
      <c r="AI9" s="244"/>
      <c r="AJ9" s="244"/>
      <c r="AK9" s="244"/>
      <c r="AL9" s="245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</row>
    <row r="10" spans="1:51" ht="60">
      <c r="A10" s="212"/>
      <c r="B10" s="212"/>
      <c r="C10" s="212"/>
      <c r="D10" s="212"/>
      <c r="E10" s="245"/>
      <c r="F10" s="245"/>
      <c r="G10" s="245"/>
      <c r="H10" s="116">
        <v>1</v>
      </c>
      <c r="I10" s="116">
        <v>2</v>
      </c>
      <c r="J10" s="116">
        <v>3</v>
      </c>
      <c r="K10" s="116">
        <v>4</v>
      </c>
      <c r="L10" s="116">
        <v>5</v>
      </c>
      <c r="M10" s="115">
        <v>1</v>
      </c>
      <c r="N10" s="115">
        <v>2</v>
      </c>
      <c r="O10" s="115">
        <v>3</v>
      </c>
      <c r="P10" s="115">
        <v>4</v>
      </c>
      <c r="Q10" s="115">
        <v>5</v>
      </c>
      <c r="R10" s="95" t="s">
        <v>75</v>
      </c>
      <c r="S10" s="95" t="s">
        <v>34</v>
      </c>
      <c r="T10" s="212"/>
      <c r="U10" s="212"/>
      <c r="V10" s="116">
        <v>1</v>
      </c>
      <c r="W10" s="116">
        <v>2</v>
      </c>
      <c r="X10" s="116">
        <v>3</v>
      </c>
      <c r="Y10" s="116">
        <v>4</v>
      </c>
      <c r="Z10" s="116">
        <v>5</v>
      </c>
      <c r="AA10" s="115">
        <v>1</v>
      </c>
      <c r="AB10" s="115">
        <v>2</v>
      </c>
      <c r="AC10" s="115">
        <v>3</v>
      </c>
      <c r="AD10" s="115">
        <v>4</v>
      </c>
      <c r="AE10" s="115">
        <v>5</v>
      </c>
      <c r="AF10" s="95" t="s">
        <v>75</v>
      </c>
      <c r="AG10" s="95" t="s">
        <v>34</v>
      </c>
      <c r="AH10" s="171" t="s">
        <v>560</v>
      </c>
      <c r="AI10" s="244"/>
      <c r="AJ10" s="244"/>
      <c r="AK10" s="244"/>
      <c r="AL10" s="245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</row>
    <row r="11" spans="1:51">
      <c r="A11" s="94" t="s">
        <v>61</v>
      </c>
      <c r="B11" s="86"/>
      <c r="C11" s="86"/>
      <c r="D11" s="86"/>
      <c r="E11" s="87"/>
      <c r="F11" s="87"/>
      <c r="G11" s="87"/>
      <c r="H11" s="88"/>
      <c r="I11" s="88"/>
      <c r="J11" s="88"/>
      <c r="K11" s="88"/>
      <c r="L11" s="88"/>
      <c r="M11" s="86"/>
      <c r="N11" s="86"/>
      <c r="O11" s="86"/>
      <c r="P11" s="86"/>
      <c r="Q11" s="86"/>
      <c r="R11" s="86"/>
      <c r="S11" s="87"/>
      <c r="T11" s="86"/>
      <c r="U11" s="86"/>
      <c r="V11" s="88"/>
      <c r="W11" s="88"/>
      <c r="X11" s="88"/>
      <c r="Y11" s="88"/>
      <c r="Z11" s="88"/>
      <c r="AA11" s="86"/>
      <c r="AB11" s="86"/>
      <c r="AC11" s="86"/>
      <c r="AD11" s="86"/>
      <c r="AE11" s="86"/>
      <c r="AF11" s="86"/>
      <c r="AG11" s="87"/>
      <c r="AH11" s="172"/>
      <c r="AI11" s="89"/>
      <c r="AJ11" s="84"/>
      <c r="AK11" s="84"/>
      <c r="AL11" s="95"/>
    </row>
    <row r="12" spans="1:51" s="74" customFormat="1" ht="60" customHeight="1">
      <c r="A12" s="135">
        <v>1</v>
      </c>
      <c r="B12" s="188" t="s">
        <v>472</v>
      </c>
      <c r="C12" s="189"/>
      <c r="D12" s="148" t="s">
        <v>473</v>
      </c>
      <c r="E12" s="61" t="s">
        <v>106</v>
      </c>
      <c r="F12" s="148" t="s">
        <v>474</v>
      </c>
      <c r="G12" s="61" t="s">
        <v>182</v>
      </c>
      <c r="H12" s="149"/>
      <c r="I12" s="149"/>
      <c r="J12" s="149">
        <v>3</v>
      </c>
      <c r="K12" s="149"/>
      <c r="L12" s="149"/>
      <c r="M12" s="119"/>
      <c r="N12" s="119">
        <v>2</v>
      </c>
      <c r="O12" s="119"/>
      <c r="P12" s="119"/>
      <c r="Q12" s="119"/>
      <c r="R12" s="76">
        <f>(SUM(H12:L12))*(SUM(M12:Q12))</f>
        <v>6</v>
      </c>
      <c r="S12" s="109" t="str">
        <f>IF(R12=0,"SR",IF(AND(R12&gt;=1,R12&lt;=3),"LR",IF(AND(R12&gt;=4,R12&lt;=6),"MR",IF(AND(R12&gt;=8,R12&lt;=12),"HR","ER"))))</f>
        <v>MR</v>
      </c>
      <c r="T12" s="191" t="s">
        <v>499</v>
      </c>
      <c r="U12" s="191"/>
      <c r="V12" s="119">
        <v>1</v>
      </c>
      <c r="W12" s="119"/>
      <c r="X12" s="119"/>
      <c r="Y12" s="119"/>
      <c r="Z12" s="119"/>
      <c r="AA12" s="119">
        <v>1</v>
      </c>
      <c r="AB12" s="119"/>
      <c r="AC12" s="119"/>
      <c r="AD12" s="119"/>
      <c r="AE12" s="119"/>
      <c r="AF12" s="76">
        <f>(SUM(V12:Z12))*(SUM(AA12:AE12))</f>
        <v>1</v>
      </c>
      <c r="AG12" s="109" t="str">
        <f>IF(AF12=0,"SR",IF(AND(AF12&gt;=1,AF12&lt;=3),"LR",IF(AND(AF12&gt;=4,AF12&lt;=6),"MR",IF(AND(AF12&gt;=8,AF12&lt;=12),"HR","ER"))))</f>
        <v>LR</v>
      </c>
      <c r="AH12" s="162" t="s">
        <v>565</v>
      </c>
      <c r="AI12" s="61" t="s">
        <v>247</v>
      </c>
      <c r="AJ12" s="76" t="s">
        <v>248</v>
      </c>
      <c r="AK12" s="76" t="s">
        <v>135</v>
      </c>
      <c r="AL12" s="83" t="s">
        <v>508</v>
      </c>
      <c r="AN12" s="180" t="s">
        <v>570</v>
      </c>
      <c r="AO12" s="185" t="s">
        <v>570</v>
      </c>
      <c r="AP12" s="185" t="s">
        <v>570</v>
      </c>
      <c r="AQ12" s="180"/>
      <c r="AR12" s="180"/>
      <c r="AS12" s="180"/>
      <c r="AT12" s="183"/>
      <c r="AU12" s="183"/>
      <c r="AV12" s="183"/>
      <c r="AW12" s="183"/>
      <c r="AX12" s="183"/>
      <c r="AY12" s="184"/>
    </row>
    <row r="13" spans="1:51" s="74" customFormat="1" ht="60" customHeight="1">
      <c r="A13" s="76">
        <v>2</v>
      </c>
      <c r="B13" s="188" t="s">
        <v>475</v>
      </c>
      <c r="C13" s="189"/>
      <c r="D13" s="119" t="s">
        <v>476</v>
      </c>
      <c r="E13" s="119" t="s">
        <v>477</v>
      </c>
      <c r="F13" s="148" t="s">
        <v>478</v>
      </c>
      <c r="G13" s="148" t="s">
        <v>463</v>
      </c>
      <c r="H13" s="149"/>
      <c r="I13" s="149"/>
      <c r="J13" s="149">
        <v>3</v>
      </c>
      <c r="K13" s="149"/>
      <c r="L13" s="149"/>
      <c r="M13" s="119"/>
      <c r="N13" s="119">
        <v>2</v>
      </c>
      <c r="O13" s="119"/>
      <c r="P13" s="119"/>
      <c r="Q13" s="119"/>
      <c r="R13" s="76">
        <f t="shared" ref="R13:R28" si="0">(SUM(H13:L13))*(SUM(M13:Q13))</f>
        <v>6</v>
      </c>
      <c r="S13" s="109" t="str">
        <f t="shared" ref="S13:S28" si="1">IF(R13=0,"SR",IF(AND(R13&gt;=1,R13&lt;=3),"LR",IF(AND(R13&gt;=4,R13&lt;=6),"MR",IF(AND(R13&gt;=8,R13&lt;=12),"HR","ER"))))</f>
        <v>MR</v>
      </c>
      <c r="T13" s="191" t="s">
        <v>500</v>
      </c>
      <c r="U13" s="191"/>
      <c r="V13" s="119">
        <v>1</v>
      </c>
      <c r="W13" s="119"/>
      <c r="X13" s="119"/>
      <c r="Y13" s="119"/>
      <c r="Z13" s="119"/>
      <c r="AA13" s="119">
        <v>1</v>
      </c>
      <c r="AB13" s="119"/>
      <c r="AC13" s="119"/>
      <c r="AD13" s="119"/>
      <c r="AE13" s="119"/>
      <c r="AF13" s="76">
        <f t="shared" ref="AF13:AF22" si="2">(SUM(V13:Z13))*(SUM(AA13:AE13))</f>
        <v>1</v>
      </c>
      <c r="AG13" s="109" t="str">
        <f t="shared" ref="AG13:AG22" si="3">IF(AF13=0,"SR",IF(AND(AF13&gt;=1,AF13&lt;=3),"LR",IF(AND(AF13&gt;=4,AF13&lt;=6),"MR",IF(AND(AF13&gt;=8,AF13&lt;=12),"HR","ER"))))</f>
        <v>LR</v>
      </c>
      <c r="AH13" s="162" t="s">
        <v>565</v>
      </c>
      <c r="AI13" s="61" t="s">
        <v>247</v>
      </c>
      <c r="AJ13" s="76" t="s">
        <v>248</v>
      </c>
      <c r="AK13" s="76" t="s">
        <v>135</v>
      </c>
      <c r="AL13" s="83" t="s">
        <v>509</v>
      </c>
      <c r="AN13" s="185" t="s">
        <v>570</v>
      </c>
      <c r="AO13" s="185" t="s">
        <v>570</v>
      </c>
      <c r="AP13" s="185" t="s">
        <v>570</v>
      </c>
      <c r="AQ13" s="180"/>
      <c r="AR13" s="180"/>
      <c r="AS13" s="180"/>
      <c r="AT13" s="183"/>
      <c r="AU13" s="183"/>
      <c r="AV13" s="183"/>
      <c r="AW13" s="183"/>
      <c r="AX13" s="183"/>
      <c r="AY13" s="184"/>
    </row>
    <row r="14" spans="1:51" s="74" customFormat="1" ht="90">
      <c r="A14" s="135">
        <v>3</v>
      </c>
      <c r="B14" s="263" t="s">
        <v>479</v>
      </c>
      <c r="C14" s="190"/>
      <c r="D14" s="148" t="s">
        <v>88</v>
      </c>
      <c r="E14" s="148" t="s">
        <v>480</v>
      </c>
      <c r="F14" s="61" t="s">
        <v>90</v>
      </c>
      <c r="G14" s="61" t="s">
        <v>86</v>
      </c>
      <c r="H14" s="81"/>
      <c r="I14" s="81"/>
      <c r="J14" s="81">
        <v>3</v>
      </c>
      <c r="K14" s="81"/>
      <c r="L14" s="81"/>
      <c r="M14" s="76"/>
      <c r="N14" s="76">
        <v>2</v>
      </c>
      <c r="O14" s="76"/>
      <c r="P14" s="76"/>
      <c r="Q14" s="76"/>
      <c r="R14" s="76">
        <f t="shared" si="0"/>
        <v>6</v>
      </c>
      <c r="S14" s="109" t="str">
        <f t="shared" si="1"/>
        <v>MR</v>
      </c>
      <c r="T14" s="191" t="s">
        <v>501</v>
      </c>
      <c r="U14" s="191"/>
      <c r="V14" s="76">
        <v>1</v>
      </c>
      <c r="W14" s="76"/>
      <c r="X14" s="76"/>
      <c r="Y14" s="76"/>
      <c r="Z14" s="76"/>
      <c r="AA14" s="76">
        <v>1</v>
      </c>
      <c r="AB14" s="76"/>
      <c r="AC14" s="76"/>
      <c r="AD14" s="76"/>
      <c r="AE14" s="76"/>
      <c r="AF14" s="76">
        <f t="shared" si="2"/>
        <v>1</v>
      </c>
      <c r="AG14" s="109" t="str">
        <f t="shared" si="3"/>
        <v>LR</v>
      </c>
      <c r="AH14" s="162" t="s">
        <v>565</v>
      </c>
      <c r="AI14" s="61" t="s">
        <v>247</v>
      </c>
      <c r="AJ14" s="76" t="s">
        <v>248</v>
      </c>
      <c r="AK14" s="76" t="s">
        <v>135</v>
      </c>
      <c r="AL14" s="76"/>
      <c r="AN14" s="185" t="s">
        <v>570</v>
      </c>
      <c r="AO14" s="185" t="s">
        <v>570</v>
      </c>
      <c r="AP14" s="185" t="s">
        <v>570</v>
      </c>
      <c r="AQ14" s="180"/>
      <c r="AR14" s="180"/>
      <c r="AS14" s="180"/>
      <c r="AT14" s="183"/>
      <c r="AU14" s="183"/>
      <c r="AV14" s="183"/>
      <c r="AW14" s="183"/>
      <c r="AX14" s="183"/>
      <c r="AY14" s="184"/>
    </row>
    <row r="15" spans="1:51" s="74" customFormat="1" ht="60" customHeight="1">
      <c r="A15" s="76">
        <v>4</v>
      </c>
      <c r="B15" s="188" t="s">
        <v>96</v>
      </c>
      <c r="C15" s="190"/>
      <c r="D15" s="61" t="s">
        <v>481</v>
      </c>
      <c r="E15" s="61" t="s">
        <v>482</v>
      </c>
      <c r="F15" s="61" t="s">
        <v>483</v>
      </c>
      <c r="G15" s="61" t="s">
        <v>95</v>
      </c>
      <c r="H15" s="81"/>
      <c r="I15" s="81">
        <v>1</v>
      </c>
      <c r="J15" s="81"/>
      <c r="K15" s="81"/>
      <c r="L15" s="81"/>
      <c r="M15" s="76"/>
      <c r="N15" s="76">
        <v>2</v>
      </c>
      <c r="O15" s="76"/>
      <c r="P15" s="76"/>
      <c r="Q15" s="76"/>
      <c r="R15" s="76">
        <f t="shared" si="0"/>
        <v>2</v>
      </c>
      <c r="S15" s="109" t="str">
        <f t="shared" si="1"/>
        <v>LR</v>
      </c>
      <c r="T15" s="191" t="s">
        <v>502</v>
      </c>
      <c r="U15" s="191"/>
      <c r="V15" s="76">
        <v>1</v>
      </c>
      <c r="W15" s="76"/>
      <c r="X15" s="76"/>
      <c r="Y15" s="76"/>
      <c r="Z15" s="76"/>
      <c r="AA15" s="76">
        <v>1</v>
      </c>
      <c r="AB15" s="76"/>
      <c r="AC15" s="76"/>
      <c r="AD15" s="76"/>
      <c r="AE15" s="76"/>
      <c r="AF15" s="76">
        <f t="shared" si="2"/>
        <v>1</v>
      </c>
      <c r="AG15" s="109" t="str">
        <f t="shared" si="3"/>
        <v>LR</v>
      </c>
      <c r="AH15" s="162" t="s">
        <v>565</v>
      </c>
      <c r="AI15" s="61" t="s">
        <v>247</v>
      </c>
      <c r="AJ15" s="76" t="s">
        <v>248</v>
      </c>
      <c r="AK15" s="76" t="s">
        <v>135</v>
      </c>
      <c r="AL15" s="76"/>
      <c r="AN15" s="185" t="s">
        <v>570</v>
      </c>
      <c r="AO15" s="185" t="s">
        <v>570</v>
      </c>
      <c r="AP15" s="185" t="s">
        <v>570</v>
      </c>
      <c r="AQ15" s="180"/>
      <c r="AR15" s="180"/>
      <c r="AS15" s="180"/>
      <c r="AT15" s="183"/>
      <c r="AU15" s="183"/>
      <c r="AV15" s="183"/>
      <c r="AW15" s="183"/>
      <c r="AX15" s="183"/>
      <c r="AY15" s="184"/>
    </row>
    <row r="16" spans="1:51" s="74" customFormat="1" ht="60" customHeight="1">
      <c r="A16" s="135">
        <v>5</v>
      </c>
      <c r="B16" s="188" t="s">
        <v>484</v>
      </c>
      <c r="C16" s="189"/>
      <c r="D16" s="61" t="s">
        <v>485</v>
      </c>
      <c r="E16" s="61" t="s">
        <v>169</v>
      </c>
      <c r="F16" s="61" t="s">
        <v>477</v>
      </c>
      <c r="G16" s="61" t="s">
        <v>95</v>
      </c>
      <c r="H16" s="81"/>
      <c r="I16" s="81"/>
      <c r="J16" s="81"/>
      <c r="K16" s="81">
        <v>4</v>
      </c>
      <c r="L16" s="81"/>
      <c r="M16" s="76">
        <v>1</v>
      </c>
      <c r="N16" s="76"/>
      <c r="O16" s="76"/>
      <c r="P16" s="76"/>
      <c r="Q16" s="76"/>
      <c r="R16" s="76">
        <f t="shared" si="0"/>
        <v>4</v>
      </c>
      <c r="S16" s="109" t="str">
        <f t="shared" si="1"/>
        <v>MR</v>
      </c>
      <c r="T16" s="191" t="s">
        <v>503</v>
      </c>
      <c r="U16" s="191"/>
      <c r="V16" s="119">
        <v>1</v>
      </c>
      <c r="W16" s="119"/>
      <c r="X16" s="119"/>
      <c r="Y16" s="119"/>
      <c r="Z16" s="119"/>
      <c r="AA16" s="119">
        <v>1</v>
      </c>
      <c r="AB16" s="119"/>
      <c r="AC16" s="119"/>
      <c r="AD16" s="119"/>
      <c r="AE16" s="119"/>
      <c r="AF16" s="76">
        <f t="shared" si="2"/>
        <v>1</v>
      </c>
      <c r="AG16" s="109" t="str">
        <f t="shared" si="3"/>
        <v>LR</v>
      </c>
      <c r="AH16" s="162" t="s">
        <v>565</v>
      </c>
      <c r="AI16" s="61" t="s">
        <v>247</v>
      </c>
      <c r="AJ16" s="76" t="s">
        <v>248</v>
      </c>
      <c r="AK16" s="76" t="s">
        <v>135</v>
      </c>
      <c r="AL16" s="76" t="s">
        <v>509</v>
      </c>
      <c r="AN16" s="185" t="s">
        <v>570</v>
      </c>
      <c r="AO16" s="185" t="s">
        <v>570</v>
      </c>
      <c r="AP16" s="185" t="s">
        <v>570</v>
      </c>
      <c r="AQ16" s="180"/>
      <c r="AR16" s="180"/>
      <c r="AS16" s="180"/>
      <c r="AT16" s="183"/>
      <c r="AU16" s="183"/>
      <c r="AV16" s="183"/>
      <c r="AW16" s="183"/>
      <c r="AX16" s="183"/>
      <c r="AY16" s="184"/>
    </row>
    <row r="17" spans="1:51" s="74" customFormat="1" ht="45" customHeight="1">
      <c r="A17" s="76">
        <v>6</v>
      </c>
      <c r="B17" s="188" t="s">
        <v>486</v>
      </c>
      <c r="C17" s="189"/>
      <c r="D17" s="61" t="s">
        <v>487</v>
      </c>
      <c r="E17" s="61" t="s">
        <v>488</v>
      </c>
      <c r="F17" s="61" t="s">
        <v>489</v>
      </c>
      <c r="G17" s="61" t="s">
        <v>490</v>
      </c>
      <c r="H17" s="81"/>
      <c r="I17" s="81"/>
      <c r="J17" s="81">
        <v>3</v>
      </c>
      <c r="K17" s="81"/>
      <c r="L17" s="81"/>
      <c r="M17" s="76">
        <v>1</v>
      </c>
      <c r="N17" s="76"/>
      <c r="O17" s="76"/>
      <c r="P17" s="76"/>
      <c r="Q17" s="76"/>
      <c r="R17" s="76">
        <f t="shared" si="0"/>
        <v>3</v>
      </c>
      <c r="S17" s="109" t="str">
        <f t="shared" si="1"/>
        <v>LR</v>
      </c>
      <c r="T17" s="191" t="s">
        <v>504</v>
      </c>
      <c r="U17" s="191"/>
      <c r="V17" s="119">
        <v>1</v>
      </c>
      <c r="W17" s="119"/>
      <c r="X17" s="119"/>
      <c r="Y17" s="119"/>
      <c r="Z17" s="119"/>
      <c r="AA17" s="119">
        <v>1</v>
      </c>
      <c r="AB17" s="119"/>
      <c r="AC17" s="119"/>
      <c r="AD17" s="119"/>
      <c r="AE17" s="119"/>
      <c r="AF17" s="76">
        <f t="shared" si="2"/>
        <v>1</v>
      </c>
      <c r="AG17" s="109" t="str">
        <f t="shared" si="3"/>
        <v>LR</v>
      </c>
      <c r="AH17" s="162" t="s">
        <v>565</v>
      </c>
      <c r="AI17" s="61" t="s">
        <v>247</v>
      </c>
      <c r="AJ17" s="76" t="s">
        <v>248</v>
      </c>
      <c r="AK17" s="76" t="s">
        <v>135</v>
      </c>
      <c r="AL17" s="76"/>
      <c r="AN17" s="185" t="s">
        <v>570</v>
      </c>
      <c r="AO17" s="185" t="s">
        <v>570</v>
      </c>
      <c r="AP17" s="185" t="s">
        <v>570</v>
      </c>
      <c r="AQ17" s="180"/>
      <c r="AR17" s="180"/>
      <c r="AS17" s="180"/>
      <c r="AT17" s="183"/>
      <c r="AU17" s="183"/>
      <c r="AV17" s="183"/>
      <c r="AW17" s="183"/>
      <c r="AX17" s="183"/>
      <c r="AY17" s="184"/>
    </row>
    <row r="18" spans="1:51" s="74" customFormat="1" ht="75" customHeight="1">
      <c r="A18" s="135">
        <v>7</v>
      </c>
      <c r="B18" s="188" t="s">
        <v>491</v>
      </c>
      <c r="C18" s="189"/>
      <c r="D18" s="61" t="s">
        <v>487</v>
      </c>
      <c r="E18" s="61" t="s">
        <v>488</v>
      </c>
      <c r="F18" s="61" t="s">
        <v>489</v>
      </c>
      <c r="G18" s="61" t="s">
        <v>490</v>
      </c>
      <c r="H18" s="81"/>
      <c r="I18" s="81"/>
      <c r="J18" s="81">
        <v>3</v>
      </c>
      <c r="K18" s="81"/>
      <c r="L18" s="81"/>
      <c r="M18" s="76">
        <v>1</v>
      </c>
      <c r="N18" s="76"/>
      <c r="O18" s="76"/>
      <c r="P18" s="76"/>
      <c r="Q18" s="76"/>
      <c r="R18" s="76">
        <f t="shared" si="0"/>
        <v>3</v>
      </c>
      <c r="S18" s="109" t="str">
        <f t="shared" si="1"/>
        <v>LR</v>
      </c>
      <c r="T18" s="191" t="s">
        <v>505</v>
      </c>
      <c r="U18" s="191"/>
      <c r="V18" s="119">
        <v>1</v>
      </c>
      <c r="W18" s="119"/>
      <c r="X18" s="119"/>
      <c r="Y18" s="119"/>
      <c r="Z18" s="119"/>
      <c r="AA18" s="119">
        <v>1</v>
      </c>
      <c r="AB18" s="119"/>
      <c r="AC18" s="119"/>
      <c r="AD18" s="119"/>
      <c r="AE18" s="119"/>
      <c r="AF18" s="76">
        <f t="shared" si="2"/>
        <v>1</v>
      </c>
      <c r="AG18" s="109" t="str">
        <f t="shared" si="3"/>
        <v>LR</v>
      </c>
      <c r="AH18" s="162" t="s">
        <v>565</v>
      </c>
      <c r="AI18" s="61" t="s">
        <v>247</v>
      </c>
      <c r="AJ18" s="76" t="s">
        <v>248</v>
      </c>
      <c r="AK18" s="76" t="s">
        <v>135</v>
      </c>
      <c r="AL18" s="83" t="s">
        <v>510</v>
      </c>
      <c r="AN18" s="185" t="s">
        <v>570</v>
      </c>
      <c r="AO18" s="185" t="s">
        <v>570</v>
      </c>
      <c r="AP18" s="185" t="s">
        <v>570</v>
      </c>
      <c r="AQ18" s="180"/>
      <c r="AR18" s="180"/>
      <c r="AS18" s="180"/>
      <c r="AT18" s="183"/>
      <c r="AU18" s="183"/>
      <c r="AV18" s="183"/>
      <c r="AW18" s="183"/>
      <c r="AX18" s="183"/>
      <c r="AY18" s="184"/>
    </row>
    <row r="19" spans="1:51" s="74" customFormat="1" ht="45" customHeight="1">
      <c r="A19" s="76">
        <v>8</v>
      </c>
      <c r="B19" s="188" t="s">
        <v>492</v>
      </c>
      <c r="C19" s="189"/>
      <c r="D19" s="61" t="s">
        <v>493</v>
      </c>
      <c r="E19" s="61" t="s">
        <v>488</v>
      </c>
      <c r="F19" s="61" t="s">
        <v>489</v>
      </c>
      <c r="G19" s="61" t="s">
        <v>490</v>
      </c>
      <c r="H19" s="81"/>
      <c r="I19" s="81"/>
      <c r="J19" s="81">
        <v>3</v>
      </c>
      <c r="K19" s="81"/>
      <c r="L19" s="81"/>
      <c r="M19" s="76">
        <v>1</v>
      </c>
      <c r="N19" s="76"/>
      <c r="O19" s="76"/>
      <c r="P19" s="76"/>
      <c r="Q19" s="76"/>
      <c r="R19" s="76">
        <f t="shared" si="0"/>
        <v>3</v>
      </c>
      <c r="S19" s="109" t="str">
        <f t="shared" si="1"/>
        <v>LR</v>
      </c>
      <c r="T19" s="191" t="s">
        <v>506</v>
      </c>
      <c r="U19" s="191"/>
      <c r="V19" s="119">
        <v>1</v>
      </c>
      <c r="W19" s="119"/>
      <c r="X19" s="119"/>
      <c r="Y19" s="119"/>
      <c r="Z19" s="119"/>
      <c r="AA19" s="119">
        <v>1</v>
      </c>
      <c r="AB19" s="119"/>
      <c r="AC19" s="119"/>
      <c r="AD19" s="119"/>
      <c r="AE19" s="119"/>
      <c r="AF19" s="76">
        <f t="shared" si="2"/>
        <v>1</v>
      </c>
      <c r="AG19" s="109" t="str">
        <f t="shared" si="3"/>
        <v>LR</v>
      </c>
      <c r="AH19" s="162" t="s">
        <v>565</v>
      </c>
      <c r="AI19" s="61" t="s">
        <v>247</v>
      </c>
      <c r="AJ19" s="76" t="s">
        <v>248</v>
      </c>
      <c r="AK19" s="76" t="s">
        <v>135</v>
      </c>
      <c r="AL19" s="76"/>
      <c r="AN19" s="185" t="s">
        <v>570</v>
      </c>
      <c r="AO19" s="185" t="s">
        <v>570</v>
      </c>
      <c r="AP19" s="185" t="s">
        <v>570</v>
      </c>
      <c r="AQ19" s="180"/>
      <c r="AR19" s="180"/>
      <c r="AS19" s="180"/>
      <c r="AT19" s="183"/>
      <c r="AU19" s="183"/>
      <c r="AV19" s="183"/>
      <c r="AW19" s="183"/>
      <c r="AX19" s="183"/>
      <c r="AY19" s="184"/>
    </row>
    <row r="20" spans="1:51" s="74" customFormat="1" ht="60" customHeight="1">
      <c r="A20" s="135">
        <v>9</v>
      </c>
      <c r="B20" s="188" t="s">
        <v>494</v>
      </c>
      <c r="C20" s="189"/>
      <c r="D20" s="61" t="s">
        <v>157</v>
      </c>
      <c r="E20" s="61" t="s">
        <v>158</v>
      </c>
      <c r="F20" s="61" t="s">
        <v>159</v>
      </c>
      <c r="G20" s="61" t="s">
        <v>160</v>
      </c>
      <c r="H20" s="81"/>
      <c r="I20" s="81">
        <v>2</v>
      </c>
      <c r="J20" s="81"/>
      <c r="K20" s="81"/>
      <c r="L20" s="81"/>
      <c r="M20" s="76">
        <v>1</v>
      </c>
      <c r="N20" s="76"/>
      <c r="O20" s="76"/>
      <c r="P20" s="76"/>
      <c r="Q20" s="76"/>
      <c r="R20" s="76">
        <f t="shared" si="0"/>
        <v>2</v>
      </c>
      <c r="S20" s="109" t="str">
        <f t="shared" si="1"/>
        <v>LR</v>
      </c>
      <c r="T20" s="191" t="s">
        <v>506</v>
      </c>
      <c r="U20" s="191"/>
      <c r="V20" s="119">
        <v>1</v>
      </c>
      <c r="W20" s="119"/>
      <c r="X20" s="119"/>
      <c r="Y20" s="119"/>
      <c r="Z20" s="119"/>
      <c r="AA20" s="119">
        <v>1</v>
      </c>
      <c r="AB20" s="119"/>
      <c r="AC20" s="119"/>
      <c r="AD20" s="119"/>
      <c r="AE20" s="119"/>
      <c r="AF20" s="76">
        <f t="shared" si="2"/>
        <v>1</v>
      </c>
      <c r="AG20" s="109" t="str">
        <f t="shared" si="3"/>
        <v>LR</v>
      </c>
      <c r="AH20" s="162" t="s">
        <v>565</v>
      </c>
      <c r="AI20" s="61" t="s">
        <v>247</v>
      </c>
      <c r="AJ20" s="76" t="s">
        <v>248</v>
      </c>
      <c r="AK20" s="76" t="s">
        <v>135</v>
      </c>
      <c r="AL20" s="76"/>
      <c r="AN20" s="185" t="s">
        <v>570</v>
      </c>
      <c r="AO20" s="185" t="s">
        <v>570</v>
      </c>
      <c r="AP20" s="185" t="s">
        <v>570</v>
      </c>
      <c r="AQ20" s="180"/>
      <c r="AR20" s="180"/>
      <c r="AS20" s="180"/>
      <c r="AT20" s="183"/>
      <c r="AU20" s="183"/>
      <c r="AV20" s="183"/>
      <c r="AW20" s="183"/>
      <c r="AX20" s="183"/>
      <c r="AY20" s="184"/>
    </row>
    <row r="21" spans="1:51" s="74" customFormat="1" ht="60" customHeight="1">
      <c r="A21" s="76">
        <v>10</v>
      </c>
      <c r="B21" s="188" t="s">
        <v>495</v>
      </c>
      <c r="C21" s="189"/>
      <c r="D21" s="61" t="s">
        <v>496</v>
      </c>
      <c r="E21" s="61" t="s">
        <v>497</v>
      </c>
      <c r="F21" s="61" t="s">
        <v>498</v>
      </c>
      <c r="G21" s="61" t="s">
        <v>182</v>
      </c>
      <c r="H21" s="81"/>
      <c r="I21" s="81"/>
      <c r="J21" s="81">
        <v>3</v>
      </c>
      <c r="K21" s="81"/>
      <c r="L21" s="81"/>
      <c r="M21" s="76">
        <v>1</v>
      </c>
      <c r="N21" s="76"/>
      <c r="O21" s="76"/>
      <c r="P21" s="76"/>
      <c r="Q21" s="76"/>
      <c r="R21" s="76">
        <f t="shared" si="0"/>
        <v>3</v>
      </c>
      <c r="S21" s="109" t="str">
        <f t="shared" si="1"/>
        <v>LR</v>
      </c>
      <c r="T21" s="191" t="s">
        <v>505</v>
      </c>
      <c r="U21" s="191"/>
      <c r="V21" s="119">
        <v>1</v>
      </c>
      <c r="W21" s="119"/>
      <c r="X21" s="119"/>
      <c r="Y21" s="119"/>
      <c r="Z21" s="119"/>
      <c r="AA21" s="119">
        <v>1</v>
      </c>
      <c r="AB21" s="119"/>
      <c r="AC21" s="119"/>
      <c r="AD21" s="119"/>
      <c r="AE21" s="119"/>
      <c r="AF21" s="76">
        <f t="shared" si="2"/>
        <v>1</v>
      </c>
      <c r="AG21" s="109" t="str">
        <f t="shared" si="3"/>
        <v>LR</v>
      </c>
      <c r="AH21" s="162" t="s">
        <v>565</v>
      </c>
      <c r="AI21" s="61" t="s">
        <v>247</v>
      </c>
      <c r="AJ21" s="76" t="s">
        <v>248</v>
      </c>
      <c r="AK21" s="76" t="s">
        <v>135</v>
      </c>
      <c r="AL21" s="76" t="s">
        <v>511</v>
      </c>
      <c r="AN21" s="185" t="s">
        <v>570</v>
      </c>
      <c r="AO21" s="185" t="s">
        <v>570</v>
      </c>
      <c r="AP21" s="185" t="s">
        <v>570</v>
      </c>
      <c r="AQ21" s="180"/>
      <c r="AR21" s="180"/>
      <c r="AS21" s="180"/>
      <c r="AT21" s="183"/>
      <c r="AU21" s="183"/>
      <c r="AV21" s="183"/>
      <c r="AW21" s="183"/>
      <c r="AX21" s="183"/>
      <c r="AY21" s="184"/>
    </row>
    <row r="22" spans="1:51" s="74" customFormat="1" ht="90">
      <c r="A22" s="135">
        <v>11</v>
      </c>
      <c r="B22" s="188" t="s">
        <v>143</v>
      </c>
      <c r="C22" s="189"/>
      <c r="D22" s="61" t="s">
        <v>144</v>
      </c>
      <c r="E22" s="61" t="s">
        <v>145</v>
      </c>
      <c r="F22" s="61" t="s">
        <v>146</v>
      </c>
      <c r="G22" s="61" t="s">
        <v>147</v>
      </c>
      <c r="H22" s="81"/>
      <c r="I22" s="81">
        <v>2</v>
      </c>
      <c r="J22" s="81"/>
      <c r="K22" s="81"/>
      <c r="L22" s="81"/>
      <c r="M22" s="76"/>
      <c r="N22" s="76">
        <v>2</v>
      </c>
      <c r="O22" s="76"/>
      <c r="P22" s="76"/>
      <c r="Q22" s="76"/>
      <c r="R22" s="76">
        <f t="shared" si="0"/>
        <v>4</v>
      </c>
      <c r="S22" s="109" t="str">
        <f t="shared" si="1"/>
        <v>MR</v>
      </c>
      <c r="T22" s="191" t="s">
        <v>507</v>
      </c>
      <c r="U22" s="191"/>
      <c r="V22" s="119">
        <v>1</v>
      </c>
      <c r="W22" s="119"/>
      <c r="X22" s="119"/>
      <c r="Y22" s="119"/>
      <c r="Z22" s="119"/>
      <c r="AA22" s="119">
        <v>1</v>
      </c>
      <c r="AB22" s="119"/>
      <c r="AC22" s="119"/>
      <c r="AD22" s="119"/>
      <c r="AE22" s="119"/>
      <c r="AF22" s="76">
        <f t="shared" si="2"/>
        <v>1</v>
      </c>
      <c r="AG22" s="109" t="str">
        <f t="shared" si="3"/>
        <v>LR</v>
      </c>
      <c r="AH22" s="162" t="s">
        <v>565</v>
      </c>
      <c r="AI22" s="61" t="s">
        <v>247</v>
      </c>
      <c r="AJ22" s="76" t="s">
        <v>248</v>
      </c>
      <c r="AK22" s="76" t="s">
        <v>135</v>
      </c>
      <c r="AL22" s="76"/>
      <c r="AN22" s="185" t="s">
        <v>570</v>
      </c>
      <c r="AO22" s="185" t="s">
        <v>570</v>
      </c>
      <c r="AP22" s="185" t="s">
        <v>570</v>
      </c>
      <c r="AQ22" s="180"/>
      <c r="AR22" s="180"/>
      <c r="AS22" s="180"/>
      <c r="AT22" s="183"/>
      <c r="AU22" s="183"/>
      <c r="AV22" s="183"/>
      <c r="AW22" s="183"/>
      <c r="AX22" s="183"/>
      <c r="AY22" s="184"/>
    </row>
    <row r="23" spans="1:51" s="74" customFormat="1">
      <c r="A23" s="65" t="s">
        <v>128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72"/>
      <c r="W23" s="72"/>
      <c r="X23" s="72"/>
      <c r="Y23" s="72"/>
      <c r="Z23" s="72"/>
      <c r="AA23" s="66"/>
      <c r="AB23" s="295"/>
      <c r="AC23" s="295"/>
      <c r="AD23" s="295"/>
      <c r="AE23" s="295"/>
      <c r="AF23" s="295"/>
      <c r="AG23" s="295"/>
      <c r="AH23" s="295"/>
      <c r="AI23" s="295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7"/>
    </row>
    <row r="24" spans="1:51" s="74" customFormat="1" ht="45" customHeight="1">
      <c r="A24" s="64">
        <v>1</v>
      </c>
      <c r="B24" s="188" t="s">
        <v>156</v>
      </c>
      <c r="C24" s="189"/>
      <c r="D24" s="61" t="s">
        <v>157</v>
      </c>
      <c r="E24" s="61" t="s">
        <v>158</v>
      </c>
      <c r="F24" s="61" t="s">
        <v>159</v>
      </c>
      <c r="G24" s="61" t="s">
        <v>160</v>
      </c>
      <c r="H24" s="81"/>
      <c r="I24" s="81">
        <v>2</v>
      </c>
      <c r="J24" s="81"/>
      <c r="K24" s="81"/>
      <c r="L24" s="81"/>
      <c r="M24" s="76">
        <v>1</v>
      </c>
      <c r="N24" s="76"/>
      <c r="O24" s="76"/>
      <c r="P24" s="76"/>
      <c r="Q24" s="76"/>
      <c r="R24" s="76">
        <f t="shared" si="0"/>
        <v>2</v>
      </c>
      <c r="S24" s="109" t="str">
        <f t="shared" si="1"/>
        <v>LR</v>
      </c>
      <c r="T24" s="191" t="s">
        <v>516</v>
      </c>
      <c r="U24" s="191"/>
      <c r="V24" s="119">
        <v>1</v>
      </c>
      <c r="W24" s="119"/>
      <c r="X24" s="119"/>
      <c r="Y24" s="119"/>
      <c r="Z24" s="119"/>
      <c r="AA24" s="119">
        <v>1</v>
      </c>
      <c r="AB24" s="119"/>
      <c r="AC24" s="119"/>
      <c r="AD24" s="119"/>
      <c r="AE24" s="119"/>
      <c r="AF24" s="76">
        <f t="shared" ref="AF24:AF28" si="4">(SUM(V24:Z24))*(SUM(AA24:AE24))</f>
        <v>1</v>
      </c>
      <c r="AG24" s="109" t="str">
        <f t="shared" ref="AG24:AG28" si="5">IF(AF24=0,"SR",IF(AND(AF24&gt;=1,AF24&lt;=3),"LR",IF(AND(AF24&gt;=4,AF24&lt;=6),"MR",IF(AND(AF24&gt;=8,AF24&lt;=12),"HR","ER"))))</f>
        <v>LR</v>
      </c>
      <c r="AH24" s="162" t="s">
        <v>565</v>
      </c>
      <c r="AI24" s="61" t="s">
        <v>247</v>
      </c>
      <c r="AJ24" s="76" t="s">
        <v>248</v>
      </c>
      <c r="AK24" s="76" t="s">
        <v>135</v>
      </c>
      <c r="AL24" s="76" t="s">
        <v>511</v>
      </c>
      <c r="AM24" s="76"/>
      <c r="AN24" s="180" t="s">
        <v>570</v>
      </c>
      <c r="AO24" s="185" t="s">
        <v>570</v>
      </c>
      <c r="AP24" s="185" t="s">
        <v>570</v>
      </c>
      <c r="AQ24" s="180"/>
      <c r="AR24" s="180"/>
      <c r="AS24" s="180"/>
      <c r="AT24" s="183"/>
      <c r="AU24" s="183"/>
      <c r="AV24" s="183"/>
      <c r="AW24" s="183"/>
      <c r="AX24" s="183"/>
      <c r="AY24" s="184"/>
    </row>
    <row r="25" spans="1:51" s="74" customFormat="1" ht="90">
      <c r="A25" s="64">
        <v>2</v>
      </c>
      <c r="B25" s="188" t="s">
        <v>512</v>
      </c>
      <c r="C25" s="189"/>
      <c r="D25" s="61" t="s">
        <v>513</v>
      </c>
      <c r="E25" s="61" t="s">
        <v>514</v>
      </c>
      <c r="F25" s="61" t="s">
        <v>515</v>
      </c>
      <c r="G25" s="61" t="s">
        <v>147</v>
      </c>
      <c r="H25" s="81"/>
      <c r="I25" s="81">
        <v>2</v>
      </c>
      <c r="J25" s="81"/>
      <c r="K25" s="81"/>
      <c r="L25" s="81"/>
      <c r="M25" s="76">
        <v>1</v>
      </c>
      <c r="N25" s="76"/>
      <c r="O25" s="76"/>
      <c r="P25" s="76"/>
      <c r="Q25" s="76"/>
      <c r="R25" s="76">
        <f t="shared" si="0"/>
        <v>2</v>
      </c>
      <c r="S25" s="109" t="str">
        <f t="shared" si="1"/>
        <v>LR</v>
      </c>
      <c r="T25" s="186" t="s">
        <v>517</v>
      </c>
      <c r="U25" s="187"/>
      <c r="V25" s="119">
        <v>1</v>
      </c>
      <c r="W25" s="119"/>
      <c r="X25" s="119"/>
      <c r="Y25" s="119"/>
      <c r="Z25" s="119"/>
      <c r="AA25" s="119">
        <v>1</v>
      </c>
      <c r="AB25" s="119"/>
      <c r="AC25" s="119"/>
      <c r="AD25" s="119"/>
      <c r="AE25" s="119"/>
      <c r="AF25" s="76">
        <f t="shared" si="4"/>
        <v>1</v>
      </c>
      <c r="AG25" s="109" t="str">
        <f t="shared" si="5"/>
        <v>LR</v>
      </c>
      <c r="AH25" s="162" t="s">
        <v>565</v>
      </c>
      <c r="AI25" s="61" t="s">
        <v>247</v>
      </c>
      <c r="AJ25" s="76" t="s">
        <v>248</v>
      </c>
      <c r="AK25" s="76" t="s">
        <v>135</v>
      </c>
      <c r="AL25" s="76" t="s">
        <v>511</v>
      </c>
      <c r="AM25" s="76"/>
      <c r="AN25" s="185" t="s">
        <v>570</v>
      </c>
      <c r="AO25" s="185" t="s">
        <v>570</v>
      </c>
      <c r="AP25" s="185" t="s">
        <v>570</v>
      </c>
      <c r="AQ25" s="180"/>
      <c r="AR25" s="180"/>
      <c r="AS25" s="180"/>
      <c r="AT25" s="183"/>
      <c r="AU25" s="183"/>
      <c r="AV25" s="183"/>
      <c r="AW25" s="183"/>
      <c r="AX25" s="183"/>
      <c r="AY25" s="184"/>
    </row>
    <row r="26" spans="1:51" s="74" customFormat="1">
      <c r="A26" s="260" t="s">
        <v>68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2"/>
      <c r="T26" s="56"/>
      <c r="U26" s="57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76"/>
      <c r="AG26" s="109"/>
      <c r="AH26" s="178"/>
      <c r="AI26" s="55"/>
      <c r="AJ26" s="76"/>
      <c r="AK26" s="76"/>
      <c r="AL26" s="76"/>
      <c r="AM26" s="134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</row>
    <row r="27" spans="1:51" s="74" customFormat="1" ht="90">
      <c r="A27" s="64">
        <v>1</v>
      </c>
      <c r="B27" s="188" t="s">
        <v>518</v>
      </c>
      <c r="C27" s="189"/>
      <c r="D27" s="61" t="s">
        <v>519</v>
      </c>
      <c r="E27" s="61" t="s">
        <v>520</v>
      </c>
      <c r="F27" s="61" t="s">
        <v>521</v>
      </c>
      <c r="G27" s="61" t="s">
        <v>147</v>
      </c>
      <c r="H27" s="81"/>
      <c r="I27" s="81">
        <v>2</v>
      </c>
      <c r="J27" s="81"/>
      <c r="K27" s="81"/>
      <c r="L27" s="81"/>
      <c r="M27" s="76">
        <v>1</v>
      </c>
      <c r="N27" s="76"/>
      <c r="O27" s="76"/>
      <c r="P27" s="76"/>
      <c r="Q27" s="76"/>
      <c r="R27" s="76">
        <f t="shared" si="0"/>
        <v>2</v>
      </c>
      <c r="S27" s="109" t="str">
        <f t="shared" si="1"/>
        <v>LR</v>
      </c>
      <c r="T27" s="191" t="s">
        <v>523</v>
      </c>
      <c r="U27" s="191"/>
      <c r="V27" s="119">
        <v>1</v>
      </c>
      <c r="W27" s="119"/>
      <c r="X27" s="119"/>
      <c r="Y27" s="119"/>
      <c r="Z27" s="119"/>
      <c r="AA27" s="119">
        <v>1</v>
      </c>
      <c r="AB27" s="119"/>
      <c r="AC27" s="119"/>
      <c r="AD27" s="119"/>
      <c r="AE27" s="119"/>
      <c r="AF27" s="76">
        <f t="shared" si="4"/>
        <v>1</v>
      </c>
      <c r="AG27" s="109" t="str">
        <f t="shared" si="5"/>
        <v>LR</v>
      </c>
      <c r="AH27" s="162" t="s">
        <v>565</v>
      </c>
      <c r="AI27" s="61" t="s">
        <v>247</v>
      </c>
      <c r="AJ27" s="76" t="s">
        <v>248</v>
      </c>
      <c r="AK27" s="76" t="s">
        <v>135</v>
      </c>
      <c r="AL27" s="76"/>
      <c r="AN27" s="185" t="s">
        <v>570</v>
      </c>
      <c r="AO27" s="185" t="s">
        <v>570</v>
      </c>
      <c r="AP27" s="185" t="s">
        <v>570</v>
      </c>
      <c r="AQ27" s="180"/>
      <c r="AR27" s="180"/>
      <c r="AS27" s="180"/>
      <c r="AT27" s="183"/>
      <c r="AU27" s="183"/>
      <c r="AV27" s="183"/>
      <c r="AW27" s="183"/>
      <c r="AX27" s="183"/>
      <c r="AY27" s="184"/>
    </row>
    <row r="28" spans="1:51" s="74" customFormat="1" ht="45" customHeight="1">
      <c r="A28" s="64">
        <v>2</v>
      </c>
      <c r="B28" s="188" t="s">
        <v>522</v>
      </c>
      <c r="C28" s="189"/>
      <c r="D28" s="61" t="s">
        <v>153</v>
      </c>
      <c r="E28" s="61" t="s">
        <v>154</v>
      </c>
      <c r="F28" s="61" t="s">
        <v>155</v>
      </c>
      <c r="G28" s="61" t="s">
        <v>147</v>
      </c>
      <c r="H28" s="81">
        <v>1</v>
      </c>
      <c r="I28" s="81"/>
      <c r="J28" s="81"/>
      <c r="K28" s="81"/>
      <c r="L28" s="81"/>
      <c r="M28" s="76">
        <v>1</v>
      </c>
      <c r="N28" s="76"/>
      <c r="O28" s="76"/>
      <c r="P28" s="76"/>
      <c r="Q28" s="76"/>
      <c r="R28" s="76">
        <f t="shared" si="0"/>
        <v>1</v>
      </c>
      <c r="S28" s="109" t="str">
        <f t="shared" si="1"/>
        <v>LR</v>
      </c>
      <c r="T28" s="191" t="s">
        <v>524</v>
      </c>
      <c r="U28" s="191"/>
      <c r="V28" s="119">
        <v>1</v>
      </c>
      <c r="W28" s="119"/>
      <c r="X28" s="119"/>
      <c r="Y28" s="119"/>
      <c r="Z28" s="119"/>
      <c r="AA28" s="119">
        <v>1</v>
      </c>
      <c r="AB28" s="119"/>
      <c r="AC28" s="119"/>
      <c r="AD28" s="119"/>
      <c r="AE28" s="119"/>
      <c r="AF28" s="76">
        <f t="shared" si="4"/>
        <v>1</v>
      </c>
      <c r="AG28" s="109" t="str">
        <f t="shared" si="5"/>
        <v>LR</v>
      </c>
      <c r="AH28" s="162" t="s">
        <v>565</v>
      </c>
      <c r="AI28" s="61" t="s">
        <v>247</v>
      </c>
      <c r="AJ28" s="76" t="s">
        <v>248</v>
      </c>
      <c r="AK28" s="76" t="s">
        <v>135</v>
      </c>
      <c r="AL28" s="76" t="s">
        <v>511</v>
      </c>
      <c r="AN28" s="185" t="s">
        <v>570</v>
      </c>
      <c r="AO28" s="185" t="s">
        <v>570</v>
      </c>
      <c r="AP28" s="185" t="s">
        <v>570</v>
      </c>
      <c r="AQ28" s="180"/>
      <c r="AR28" s="180"/>
      <c r="AS28" s="180"/>
      <c r="AT28" s="183"/>
      <c r="AU28" s="183"/>
      <c r="AV28" s="183"/>
      <c r="AW28" s="183"/>
      <c r="AX28" s="183"/>
      <c r="AY28" s="184"/>
    </row>
    <row r="29" spans="1:51">
      <c r="A29" s="90"/>
      <c r="B29" s="91"/>
      <c r="C29" s="91"/>
      <c r="D29" s="91"/>
      <c r="E29" s="91"/>
      <c r="F29" s="91"/>
      <c r="G29" s="91"/>
      <c r="H29" s="96"/>
      <c r="I29" s="96"/>
      <c r="J29" s="96"/>
      <c r="K29" s="96"/>
      <c r="L29" s="96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176"/>
      <c r="AI29" s="91"/>
      <c r="AJ29" s="91"/>
      <c r="AK29" s="91"/>
      <c r="AL29" s="91"/>
    </row>
    <row r="30" spans="1:51">
      <c r="A30" s="98"/>
      <c r="B30" s="114" t="s">
        <v>32</v>
      </c>
      <c r="C30" s="99"/>
      <c r="D30" s="99"/>
      <c r="E30" s="99"/>
      <c r="F30" s="99"/>
      <c r="G30" s="99"/>
      <c r="H30" s="99"/>
      <c r="I30" s="99"/>
      <c r="J30" s="99"/>
      <c r="L30" s="100"/>
      <c r="M30" s="98"/>
      <c r="N30" s="98"/>
    </row>
    <row r="31" spans="1:51">
      <c r="A31" s="98"/>
      <c r="B31" s="213" t="s">
        <v>33</v>
      </c>
      <c r="C31" s="213"/>
      <c r="D31" s="213"/>
      <c r="E31" s="213"/>
      <c r="F31" s="213"/>
      <c r="G31" s="213"/>
      <c r="H31" s="213"/>
      <c r="I31" s="99"/>
      <c r="J31" s="102" t="s">
        <v>34</v>
      </c>
      <c r="K31" s="102"/>
      <c r="L31" s="100"/>
      <c r="M31" s="98"/>
      <c r="N31" s="98"/>
      <c r="O31" s="97" t="s">
        <v>55</v>
      </c>
    </row>
    <row r="32" spans="1:51" ht="2.25" customHeight="1">
      <c r="A32" s="98"/>
      <c r="B32" s="101"/>
      <c r="C32" s="101"/>
      <c r="D32" s="101"/>
      <c r="E32" s="101"/>
      <c r="F32" s="101"/>
      <c r="G32" s="101"/>
      <c r="H32" s="101"/>
      <c r="I32" s="99"/>
      <c r="J32" s="102"/>
      <c r="K32" s="102"/>
      <c r="L32" s="100"/>
      <c r="M32" s="98"/>
      <c r="N32" s="98"/>
    </row>
    <row r="33" spans="1:27" ht="21" customHeight="1">
      <c r="A33" s="211"/>
      <c r="B33" s="216"/>
      <c r="C33" s="239" t="s">
        <v>56</v>
      </c>
      <c r="D33" s="240"/>
      <c r="E33" s="240"/>
      <c r="F33" s="240"/>
      <c r="G33" s="240"/>
      <c r="H33" s="240"/>
      <c r="I33" s="99"/>
      <c r="J33" s="102"/>
      <c r="K33" s="102"/>
      <c r="L33" s="100"/>
      <c r="M33" s="98"/>
      <c r="N33" s="98"/>
      <c r="S33" s="98"/>
      <c r="T33" s="98"/>
    </row>
    <row r="34" spans="1:27">
      <c r="A34" s="229" t="s">
        <v>43</v>
      </c>
      <c r="B34" s="230"/>
      <c r="C34" s="104"/>
      <c r="D34" s="82">
        <v>1</v>
      </c>
      <c r="E34" s="82">
        <v>2</v>
      </c>
      <c r="F34" s="82">
        <v>3</v>
      </c>
      <c r="G34" s="82">
        <v>4</v>
      </c>
      <c r="H34" s="82">
        <v>5</v>
      </c>
      <c r="I34" s="99"/>
      <c r="J34" s="217" t="s">
        <v>35</v>
      </c>
      <c r="K34" s="218"/>
      <c r="L34" s="219"/>
      <c r="M34" s="105" t="s">
        <v>36</v>
      </c>
      <c r="N34" s="82"/>
      <c r="O34" s="192" t="s">
        <v>27</v>
      </c>
      <c r="P34" s="193"/>
      <c r="Q34" s="193"/>
      <c r="R34" s="193"/>
      <c r="S34" s="193"/>
      <c r="T34" s="193"/>
      <c r="U34" s="194"/>
    </row>
    <row r="35" spans="1:27">
      <c r="A35" s="231"/>
      <c r="B35" s="232"/>
      <c r="C35" s="103">
        <v>1</v>
      </c>
      <c r="D35" s="107">
        <v>1</v>
      </c>
      <c r="E35" s="108">
        <v>2</v>
      </c>
      <c r="F35" s="108">
        <v>3</v>
      </c>
      <c r="G35" s="109">
        <v>4</v>
      </c>
      <c r="H35" s="109">
        <v>5</v>
      </c>
      <c r="I35" s="99"/>
      <c r="J35" s="220" t="s">
        <v>37</v>
      </c>
      <c r="K35" s="221"/>
      <c r="L35" s="222"/>
      <c r="M35" s="105" t="s">
        <v>38</v>
      </c>
      <c r="N35" s="82"/>
      <c r="O35" s="192" t="s">
        <v>28</v>
      </c>
      <c r="P35" s="193"/>
      <c r="Q35" s="193"/>
      <c r="R35" s="193"/>
      <c r="S35" s="193"/>
      <c r="T35" s="193"/>
      <c r="U35" s="194"/>
    </row>
    <row r="36" spans="1:27">
      <c r="A36" s="231"/>
      <c r="B36" s="232"/>
      <c r="C36" s="103">
        <v>2</v>
      </c>
      <c r="D36" s="108">
        <v>2</v>
      </c>
      <c r="E36" s="109">
        <v>4</v>
      </c>
      <c r="F36" s="109">
        <v>6</v>
      </c>
      <c r="G36" s="110">
        <v>8</v>
      </c>
      <c r="H36" s="110">
        <v>10</v>
      </c>
      <c r="I36" s="99"/>
      <c r="J36" s="223" t="s">
        <v>39</v>
      </c>
      <c r="K36" s="224"/>
      <c r="L36" s="225"/>
      <c r="M36" s="105" t="s">
        <v>40</v>
      </c>
      <c r="N36" s="82"/>
      <c r="O36" s="192" t="s">
        <v>29</v>
      </c>
      <c r="P36" s="193"/>
      <c r="Q36" s="193"/>
      <c r="R36" s="193"/>
      <c r="S36" s="193"/>
      <c r="T36" s="193"/>
      <c r="U36" s="194"/>
    </row>
    <row r="37" spans="1:27">
      <c r="A37" s="231"/>
      <c r="B37" s="232"/>
      <c r="C37" s="103">
        <v>3</v>
      </c>
      <c r="D37" s="108">
        <v>3</v>
      </c>
      <c r="E37" s="109">
        <v>6</v>
      </c>
      <c r="F37" s="110">
        <v>9</v>
      </c>
      <c r="G37" s="110">
        <v>11</v>
      </c>
      <c r="H37" s="111">
        <v>15</v>
      </c>
      <c r="I37" s="99"/>
      <c r="J37" s="226" t="s">
        <v>41</v>
      </c>
      <c r="K37" s="227"/>
      <c r="L37" s="228"/>
      <c r="M37" s="112" t="s">
        <v>42</v>
      </c>
      <c r="N37" s="82"/>
      <c r="O37" s="192" t="s">
        <v>30</v>
      </c>
      <c r="P37" s="193"/>
      <c r="Q37" s="193"/>
      <c r="R37" s="193"/>
      <c r="S37" s="193"/>
      <c r="T37" s="193"/>
      <c r="U37" s="194"/>
    </row>
    <row r="38" spans="1:27">
      <c r="A38" s="231"/>
      <c r="B38" s="232"/>
      <c r="C38" s="103">
        <v>4</v>
      </c>
      <c r="D38" s="109">
        <v>4</v>
      </c>
      <c r="E38" s="110">
        <v>8</v>
      </c>
      <c r="F38" s="110">
        <v>11</v>
      </c>
      <c r="G38" s="111">
        <v>15</v>
      </c>
      <c r="H38" s="111">
        <v>20</v>
      </c>
      <c r="I38" s="99"/>
      <c r="J38" s="237" t="s">
        <v>58</v>
      </c>
      <c r="K38" s="237"/>
      <c r="L38" s="238"/>
      <c r="M38" s="235">
        <v>0</v>
      </c>
      <c r="N38" s="236"/>
      <c r="O38" s="192" t="s">
        <v>31</v>
      </c>
      <c r="P38" s="193"/>
      <c r="Q38" s="193"/>
      <c r="R38" s="193"/>
      <c r="S38" s="193"/>
      <c r="T38" s="193"/>
      <c r="U38" s="194"/>
      <c r="V38" s="100"/>
      <c r="W38" s="100"/>
      <c r="X38" s="100"/>
      <c r="Y38" s="100"/>
      <c r="Z38" s="98"/>
      <c r="AA38" s="98"/>
    </row>
    <row r="39" spans="1:27">
      <c r="A39" s="233"/>
      <c r="B39" s="234"/>
      <c r="C39" s="103">
        <v>5</v>
      </c>
      <c r="D39" s="110">
        <v>5</v>
      </c>
      <c r="E39" s="110">
        <v>10</v>
      </c>
      <c r="F39" s="111">
        <v>15</v>
      </c>
      <c r="G39" s="113">
        <v>20</v>
      </c>
      <c r="H39" s="111">
        <v>25</v>
      </c>
      <c r="I39" s="99"/>
      <c r="J39" s="99"/>
      <c r="L39" s="100"/>
      <c r="M39" s="98"/>
      <c r="N39" s="98"/>
      <c r="S39" s="106"/>
      <c r="T39" s="100"/>
      <c r="U39" s="100"/>
      <c r="V39" s="100"/>
      <c r="W39" s="100"/>
      <c r="X39" s="100"/>
      <c r="Y39" s="100"/>
      <c r="Z39" s="98"/>
      <c r="AA39" s="98"/>
    </row>
    <row r="40" spans="1:27">
      <c r="A40" s="211"/>
      <c r="B40" s="211"/>
      <c r="I40" s="99"/>
      <c r="J40" s="99"/>
      <c r="L40" s="100"/>
      <c r="M40" s="98"/>
      <c r="N40" s="98"/>
      <c r="S40" s="123"/>
      <c r="T40" s="215"/>
      <c r="U40" s="215"/>
      <c r="V40" s="215"/>
      <c r="W40" s="215"/>
      <c r="X40" s="215"/>
      <c r="Y40" s="215"/>
      <c r="Z40" s="98"/>
      <c r="AA40" s="98"/>
    </row>
    <row r="41" spans="1:27">
      <c r="A41" s="98"/>
      <c r="B41" s="99"/>
      <c r="C41" s="99"/>
      <c r="D41" s="99"/>
      <c r="E41" s="99"/>
      <c r="F41" s="99"/>
      <c r="G41" s="99"/>
      <c r="H41" s="99"/>
      <c r="I41" s="99"/>
      <c r="J41" s="99"/>
      <c r="L41" s="100"/>
      <c r="M41" s="98"/>
      <c r="N41" s="98"/>
      <c r="S41" s="98"/>
      <c r="T41" s="98"/>
      <c r="U41" s="98"/>
      <c r="V41" s="98"/>
      <c r="W41" s="98"/>
      <c r="X41" s="98"/>
      <c r="Y41" s="98"/>
      <c r="Z41" s="98"/>
      <c r="AA41" s="98"/>
    </row>
    <row r="42" spans="1:27">
      <c r="A42" s="98"/>
      <c r="B42" s="99" t="s">
        <v>57</v>
      </c>
      <c r="C42" s="99"/>
      <c r="D42" s="99"/>
      <c r="E42" s="99"/>
      <c r="F42" s="99"/>
      <c r="G42" s="99"/>
      <c r="H42" s="99"/>
      <c r="I42" s="99"/>
      <c r="J42" s="99"/>
      <c r="L42" s="100"/>
      <c r="M42" s="98"/>
      <c r="N42" s="98"/>
    </row>
    <row r="43" spans="1:27">
      <c r="A43" s="98"/>
      <c r="B43" s="99">
        <v>1</v>
      </c>
      <c r="C43" s="99" t="s">
        <v>44</v>
      </c>
      <c r="D43" s="99"/>
      <c r="E43" s="99"/>
      <c r="F43" s="99"/>
      <c r="G43" s="99"/>
      <c r="H43" s="99"/>
      <c r="I43" s="99"/>
      <c r="J43" s="99"/>
      <c r="L43" s="100"/>
      <c r="M43" s="98"/>
      <c r="N43" s="98"/>
    </row>
    <row r="44" spans="1:27">
      <c r="A44" s="98"/>
      <c r="B44" s="99">
        <v>2</v>
      </c>
      <c r="C44" s="99" t="s">
        <v>45</v>
      </c>
      <c r="D44" s="99"/>
      <c r="E44" s="99"/>
      <c r="F44" s="99"/>
      <c r="G44" s="99"/>
      <c r="H44" s="99"/>
      <c r="I44" s="99"/>
      <c r="J44" s="99"/>
      <c r="L44" s="100"/>
      <c r="M44" s="98"/>
      <c r="N44" s="98"/>
    </row>
    <row r="45" spans="1:27">
      <c r="A45" s="98"/>
      <c r="B45" s="99">
        <v>3</v>
      </c>
      <c r="C45" s="99" t="s">
        <v>46</v>
      </c>
      <c r="D45" s="99"/>
      <c r="E45" s="99"/>
      <c r="F45" s="99"/>
      <c r="G45" s="99"/>
      <c r="H45" s="99"/>
      <c r="I45" s="99"/>
      <c r="J45" s="99"/>
      <c r="L45" s="100"/>
      <c r="M45" s="98"/>
      <c r="N45" s="98"/>
    </row>
    <row r="46" spans="1:27">
      <c r="A46" s="98"/>
      <c r="B46" s="99">
        <v>4</v>
      </c>
      <c r="C46" s="99" t="s">
        <v>47</v>
      </c>
      <c r="D46" s="99"/>
      <c r="E46" s="99"/>
      <c r="F46" s="99"/>
      <c r="G46" s="99"/>
      <c r="H46" s="99"/>
      <c r="I46" s="99"/>
      <c r="J46" s="99"/>
      <c r="L46" s="100"/>
      <c r="M46" s="98"/>
      <c r="N46" s="98"/>
    </row>
    <row r="47" spans="1:27">
      <c r="A47" s="98"/>
      <c r="B47" s="99">
        <v>5</v>
      </c>
      <c r="C47" s="99" t="s">
        <v>48</v>
      </c>
      <c r="D47" s="99"/>
      <c r="E47" s="99"/>
      <c r="F47" s="99"/>
      <c r="G47" s="99"/>
      <c r="H47" s="99"/>
      <c r="I47" s="99"/>
      <c r="J47" s="99"/>
      <c r="L47" s="100"/>
      <c r="M47" s="98"/>
      <c r="N47" s="98"/>
    </row>
    <row r="48" spans="1:27">
      <c r="A48" s="98"/>
      <c r="B48" s="99"/>
      <c r="C48" s="99"/>
      <c r="D48" s="99"/>
      <c r="E48" s="99"/>
      <c r="F48" s="99"/>
      <c r="G48" s="99"/>
      <c r="H48" s="99"/>
      <c r="I48" s="99"/>
      <c r="J48" s="99"/>
      <c r="L48" s="100"/>
      <c r="M48" s="98"/>
      <c r="N48" s="98"/>
    </row>
    <row r="49" spans="1:14">
      <c r="A49" s="98"/>
      <c r="B49" s="99" t="s">
        <v>49</v>
      </c>
      <c r="C49" s="99"/>
      <c r="D49" s="99"/>
      <c r="E49" s="99"/>
      <c r="F49" s="99"/>
      <c r="G49" s="99"/>
      <c r="H49" s="99"/>
      <c r="I49" s="99"/>
      <c r="J49" s="99"/>
      <c r="L49" s="100"/>
      <c r="M49" s="98"/>
      <c r="N49" s="98"/>
    </row>
    <row r="50" spans="1:14">
      <c r="A50" s="98"/>
      <c r="B50" s="99">
        <v>1</v>
      </c>
      <c r="C50" s="99" t="s">
        <v>50</v>
      </c>
      <c r="D50" s="99"/>
      <c r="E50" s="99"/>
      <c r="F50" s="99"/>
      <c r="G50" s="99"/>
      <c r="H50" s="99"/>
      <c r="I50" s="99"/>
      <c r="J50" s="99"/>
      <c r="L50" s="100"/>
      <c r="M50" s="98"/>
      <c r="N50" s="98"/>
    </row>
    <row r="51" spans="1:14">
      <c r="A51" s="98"/>
      <c r="B51" s="99">
        <v>2</v>
      </c>
      <c r="C51" s="99" t="s">
        <v>51</v>
      </c>
      <c r="D51" s="99"/>
      <c r="E51" s="99"/>
      <c r="F51" s="99"/>
      <c r="G51" s="99"/>
      <c r="H51" s="99"/>
      <c r="I51" s="99"/>
      <c r="J51" s="99"/>
      <c r="L51" s="100"/>
      <c r="M51" s="98"/>
      <c r="N51" s="98"/>
    </row>
    <row r="52" spans="1:14">
      <c r="A52" s="98"/>
      <c r="B52" s="99">
        <v>3</v>
      </c>
      <c r="C52" s="99" t="s">
        <v>52</v>
      </c>
      <c r="D52" s="99"/>
      <c r="E52" s="99"/>
      <c r="F52" s="99"/>
      <c r="G52" s="99"/>
      <c r="H52" s="99"/>
      <c r="I52" s="99"/>
      <c r="J52" s="99"/>
      <c r="L52" s="100"/>
      <c r="M52" s="98"/>
      <c r="N52" s="98"/>
    </row>
    <row r="53" spans="1:14">
      <c r="A53" s="98"/>
      <c r="B53" s="99">
        <v>4</v>
      </c>
      <c r="C53" s="99" t="s">
        <v>53</v>
      </c>
      <c r="D53" s="99"/>
      <c r="E53" s="99"/>
      <c r="F53" s="99"/>
      <c r="G53" s="99"/>
      <c r="H53" s="99"/>
      <c r="I53" s="99"/>
      <c r="J53" s="99"/>
      <c r="L53" s="100"/>
      <c r="M53" s="98"/>
      <c r="N53" s="98"/>
    </row>
    <row r="54" spans="1:14">
      <c r="A54" s="98"/>
      <c r="B54" s="99">
        <v>5</v>
      </c>
      <c r="C54" s="99" t="s">
        <v>54</v>
      </c>
      <c r="D54" s="99"/>
      <c r="E54" s="99"/>
      <c r="F54" s="99"/>
      <c r="G54" s="99"/>
      <c r="H54" s="99"/>
      <c r="I54" s="99"/>
      <c r="J54" s="99"/>
      <c r="L54" s="100"/>
      <c r="M54" s="98"/>
      <c r="N54" s="98"/>
    </row>
  </sheetData>
  <mergeCells count="81">
    <mergeCell ref="B31:H31"/>
    <mergeCell ref="AB23:AI23"/>
    <mergeCell ref="B24:C24"/>
    <mergeCell ref="T24:U24"/>
    <mergeCell ref="A26:S26"/>
    <mergeCell ref="B25:C25"/>
    <mergeCell ref="T25:U25"/>
    <mergeCell ref="B27:C27"/>
    <mergeCell ref="T27:U27"/>
    <mergeCell ref="B28:C28"/>
    <mergeCell ref="T28:U28"/>
    <mergeCell ref="A40:B40"/>
    <mergeCell ref="T40:Y40"/>
    <mergeCell ref="A33:B33"/>
    <mergeCell ref="C33:H33"/>
    <mergeCell ref="A34:B39"/>
    <mergeCell ref="J34:L34"/>
    <mergeCell ref="O34:U34"/>
    <mergeCell ref="J35:L35"/>
    <mergeCell ref="O35:U35"/>
    <mergeCell ref="J36:L36"/>
    <mergeCell ref="O36:U36"/>
    <mergeCell ref="J37:L37"/>
    <mergeCell ref="J38:L38"/>
    <mergeCell ref="M38:N38"/>
    <mergeCell ref="O38:U38"/>
    <mergeCell ref="O37:U37"/>
    <mergeCell ref="B22:C22"/>
    <mergeCell ref="T22:U22"/>
    <mergeCell ref="B16:C16"/>
    <mergeCell ref="T16:U16"/>
    <mergeCell ref="B17:C17"/>
    <mergeCell ref="T17:U17"/>
    <mergeCell ref="B18:C18"/>
    <mergeCell ref="T18:U18"/>
    <mergeCell ref="B19:C19"/>
    <mergeCell ref="T19:U19"/>
    <mergeCell ref="B20:C20"/>
    <mergeCell ref="T20:U20"/>
    <mergeCell ref="B21:C21"/>
    <mergeCell ref="T21:U21"/>
    <mergeCell ref="B13:C13"/>
    <mergeCell ref="T13:U13"/>
    <mergeCell ref="B14:C14"/>
    <mergeCell ref="T14:U14"/>
    <mergeCell ref="B15:C15"/>
    <mergeCell ref="T15:U15"/>
    <mergeCell ref="AV8:AV10"/>
    <mergeCell ref="AW8:AW10"/>
    <mergeCell ref="AX8:AX10"/>
    <mergeCell ref="AY8:AY10"/>
    <mergeCell ref="B12:C12"/>
    <mergeCell ref="T12:U12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AN8:AN10"/>
    <mergeCell ref="AO8:AO10"/>
    <mergeCell ref="M8:Q8"/>
    <mergeCell ref="R8:S9"/>
    <mergeCell ref="T8:U10"/>
    <mergeCell ref="V8:Z8"/>
    <mergeCell ref="AA8:AE8"/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AF8:AH9"/>
  </mergeCells>
  <conditionalFormatting sqref="R12:R22 R24:R28">
    <cfRule type="cellIs" dxfId="39" priority="16" operator="between">
      <formula>15</formula>
      <formula>25</formula>
    </cfRule>
    <cfRule type="cellIs" dxfId="38" priority="17" operator="between">
      <formula>8</formula>
      <formula>12</formula>
    </cfRule>
    <cfRule type="cellIs" dxfId="37" priority="18" operator="between">
      <formula>4</formula>
      <formula>6</formula>
    </cfRule>
    <cfRule type="cellIs" dxfId="36" priority="19" operator="between">
      <formula>1</formula>
      <formula>3</formula>
    </cfRule>
    <cfRule type="cellIs" dxfId="35" priority="20" operator="equal">
      <formula>0</formula>
    </cfRule>
  </conditionalFormatting>
  <conditionalFormatting sqref="S12:S22 S24:S28">
    <cfRule type="containsText" dxfId="34" priority="1" operator="containsText" text="ER">
      <formula>NOT(ISERROR(SEARCH("ER",S12)))</formula>
    </cfRule>
    <cfRule type="containsText" dxfId="33" priority="2" operator="containsText" text="HR">
      <formula>NOT(ISERROR(SEARCH("HR",S12)))</formula>
    </cfRule>
    <cfRule type="containsText" dxfId="32" priority="3" operator="containsText" text="MR">
      <formula>NOT(ISERROR(SEARCH("MR",S12)))</formula>
    </cfRule>
    <cfRule type="containsText" dxfId="31" priority="4" operator="containsText" text="LR">
      <formula>NOT(ISERROR(SEARCH("LR",S12)))</formula>
    </cfRule>
    <cfRule type="containsText" dxfId="30" priority="5" operator="containsText" text="SR">
      <formula>NOT(ISERROR(SEARCH("SR",S12)))</formula>
    </cfRule>
  </conditionalFormatting>
  <conditionalFormatting sqref="AF12:AF22 AF24:AF28">
    <cfRule type="cellIs" dxfId="29" priority="6" operator="between">
      <formula>15</formula>
      <formula>25</formula>
    </cfRule>
    <cfRule type="cellIs" dxfId="28" priority="7" operator="between">
      <formula>8</formula>
      <formula>12</formula>
    </cfRule>
    <cfRule type="cellIs" dxfId="27" priority="8" operator="between">
      <formula>4</formula>
      <formula>6</formula>
    </cfRule>
    <cfRule type="cellIs" dxfId="26" priority="9" operator="between">
      <formula>1</formula>
      <formula>3</formula>
    </cfRule>
    <cfRule type="cellIs" dxfId="25" priority="10" operator="equal">
      <formula>0</formula>
    </cfRule>
  </conditionalFormatting>
  <conditionalFormatting sqref="AG12:AH22 AG24:AH28">
    <cfRule type="containsText" dxfId="24" priority="11" operator="containsText" text="ER">
      <formula>NOT(ISERROR(SEARCH("ER",AG12)))</formula>
    </cfRule>
    <cfRule type="containsText" dxfId="23" priority="12" operator="containsText" text="HR">
      <formula>NOT(ISERROR(SEARCH("HR",AG12)))</formula>
    </cfRule>
    <cfRule type="containsText" dxfId="22" priority="13" operator="containsText" text="MR">
      <formula>NOT(ISERROR(SEARCH("MR",AG12)))</formula>
    </cfRule>
    <cfRule type="containsText" dxfId="21" priority="14" operator="containsText" text="LR">
      <formula>NOT(ISERROR(SEARCH("LR",AG12)))</formula>
    </cfRule>
    <cfRule type="containsText" dxfId="20" priority="15" operator="containsText" text="SR">
      <formula>NOT(ISERROR(SEARCH("SR",AG12)))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2"/>
  <sheetViews>
    <sheetView showGridLines="0" topLeftCell="AK10" zoomScale="85" zoomScaleNormal="85" workbookViewId="0">
      <selection activeCell="AN17" sqref="AN17"/>
    </sheetView>
  </sheetViews>
  <sheetFormatPr defaultRowHeight="15"/>
  <cols>
    <col min="1" max="1" width="5" style="73" customWidth="1"/>
    <col min="2" max="2" width="10.7109375" style="73" customWidth="1"/>
    <col min="3" max="3" width="15.5703125" style="73" customWidth="1"/>
    <col min="4" max="4" width="23.42578125" style="73" bestFit="1" customWidth="1"/>
    <col min="5" max="6" width="15.140625" style="73" customWidth="1"/>
    <col min="7" max="7" width="12" style="73" customWidth="1"/>
    <col min="8" max="8" width="6" style="74" customWidth="1"/>
    <col min="9" max="12" width="5.140625" style="74" customWidth="1"/>
    <col min="13" max="17" width="5.140625" style="73" customWidth="1"/>
    <col min="18" max="18" width="13.140625" style="73" customWidth="1"/>
    <col min="19" max="19" width="10.85546875" style="73" customWidth="1"/>
    <col min="20" max="20" width="10.85546875" style="155" customWidth="1"/>
    <col min="21" max="21" width="13.140625" style="73" customWidth="1"/>
    <col min="22" max="22" width="18" style="73" customWidth="1"/>
    <col min="23" max="32" width="4.42578125" style="73" customWidth="1"/>
    <col min="33" max="33" width="13.140625" style="73" customWidth="1"/>
    <col min="34" max="34" width="13.85546875" style="73" customWidth="1"/>
    <col min="35" max="35" width="18.42578125" style="73" customWidth="1"/>
    <col min="36" max="36" width="15.5703125" style="73" customWidth="1"/>
    <col min="37" max="37" width="24.5703125" style="73" customWidth="1"/>
    <col min="38" max="38" width="20.7109375" style="73" customWidth="1"/>
    <col min="39" max="39" width="2.140625" style="73" customWidth="1"/>
    <col min="40" max="51" width="14.28515625" style="73" customWidth="1"/>
    <col min="52" max="16384" width="9.140625" style="73"/>
  </cols>
  <sheetData>
    <row r="1" spans="1:51" ht="15" customHeight="1">
      <c r="A1" s="202"/>
      <c r="B1" s="203"/>
      <c r="C1" s="204"/>
      <c r="D1" s="122" t="s">
        <v>77</v>
      </c>
      <c r="E1" s="121" t="s">
        <v>80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168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85"/>
    </row>
    <row r="2" spans="1:51" ht="22.5" customHeight="1">
      <c r="A2" s="205"/>
      <c r="B2" s="206"/>
      <c r="C2" s="207"/>
      <c r="D2" s="120" t="s">
        <v>76</v>
      </c>
      <c r="E2" s="182">
        <v>45663</v>
      </c>
      <c r="F2" s="256" t="s">
        <v>20</v>
      </c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</row>
    <row r="3" spans="1:51" ht="30.75" customHeight="1">
      <c r="A3" s="208"/>
      <c r="B3" s="209"/>
      <c r="C3" s="210"/>
      <c r="D3" s="119" t="s">
        <v>78</v>
      </c>
      <c r="E3" s="76" t="s">
        <v>79</v>
      </c>
      <c r="F3" s="258" t="s">
        <v>81</v>
      </c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</row>
    <row r="4" spans="1:51" ht="8.25" customHeight="1">
      <c r="A4" s="93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169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51" s="75" customFormat="1">
      <c r="A5" s="75" t="s">
        <v>21</v>
      </c>
      <c r="C5" s="75" t="s">
        <v>142</v>
      </c>
      <c r="H5" s="75" t="s">
        <v>25</v>
      </c>
      <c r="I5" s="117"/>
      <c r="J5" s="118"/>
      <c r="K5" s="117" t="s">
        <v>546</v>
      </c>
      <c r="L5" s="118"/>
      <c r="T5" s="170"/>
    </row>
    <row r="6" spans="1:51" s="75" customFormat="1">
      <c r="A6" s="75" t="s">
        <v>22</v>
      </c>
      <c r="C6" s="75" t="s">
        <v>142</v>
      </c>
      <c r="H6" s="75" t="s">
        <v>24</v>
      </c>
      <c r="I6" s="117"/>
      <c r="J6" s="118"/>
      <c r="K6" s="117" t="s">
        <v>546</v>
      </c>
      <c r="L6" s="118"/>
      <c r="T6" s="170"/>
    </row>
    <row r="8" spans="1:51" ht="15" customHeight="1">
      <c r="A8" s="212" t="s">
        <v>0</v>
      </c>
      <c r="B8" s="212" t="s">
        <v>23</v>
      </c>
      <c r="C8" s="212"/>
      <c r="D8" s="212" t="s">
        <v>26</v>
      </c>
      <c r="E8" s="245" t="s">
        <v>1</v>
      </c>
      <c r="F8" s="245" t="s">
        <v>2</v>
      </c>
      <c r="G8" s="245" t="s">
        <v>3</v>
      </c>
      <c r="H8" s="246" t="s">
        <v>43</v>
      </c>
      <c r="I8" s="246"/>
      <c r="J8" s="246"/>
      <c r="K8" s="246"/>
      <c r="L8" s="246"/>
      <c r="M8" s="247" t="s">
        <v>56</v>
      </c>
      <c r="N8" s="247"/>
      <c r="O8" s="247"/>
      <c r="P8" s="247"/>
      <c r="Q8" s="247"/>
      <c r="R8" s="250" t="s">
        <v>59</v>
      </c>
      <c r="S8" s="251"/>
      <c r="T8" s="252"/>
      <c r="U8" s="212" t="s">
        <v>14</v>
      </c>
      <c r="V8" s="212"/>
      <c r="W8" s="246" t="s">
        <v>43</v>
      </c>
      <c r="X8" s="246"/>
      <c r="Y8" s="246"/>
      <c r="Z8" s="246"/>
      <c r="AA8" s="246"/>
      <c r="AB8" s="247" t="s">
        <v>56</v>
      </c>
      <c r="AC8" s="247"/>
      <c r="AD8" s="247"/>
      <c r="AE8" s="247"/>
      <c r="AF8" s="247"/>
      <c r="AG8" s="212" t="s">
        <v>15</v>
      </c>
      <c r="AH8" s="212"/>
      <c r="AI8" s="244" t="s">
        <v>16</v>
      </c>
      <c r="AJ8" s="244" t="s">
        <v>17</v>
      </c>
      <c r="AK8" s="244" t="s">
        <v>18</v>
      </c>
      <c r="AL8" s="245" t="s">
        <v>19</v>
      </c>
      <c r="AN8" s="241" t="s">
        <v>62</v>
      </c>
      <c r="AO8" s="241" t="s">
        <v>63</v>
      </c>
      <c r="AP8" s="241" t="s">
        <v>64</v>
      </c>
      <c r="AQ8" s="241" t="s">
        <v>65</v>
      </c>
      <c r="AR8" s="241" t="s">
        <v>66</v>
      </c>
      <c r="AS8" s="241" t="s">
        <v>67</v>
      </c>
      <c r="AT8" s="241" t="s">
        <v>69</v>
      </c>
      <c r="AU8" s="241" t="s">
        <v>70</v>
      </c>
      <c r="AV8" s="241" t="s">
        <v>71</v>
      </c>
      <c r="AW8" s="241" t="s">
        <v>72</v>
      </c>
      <c r="AX8" s="241" t="s">
        <v>73</v>
      </c>
      <c r="AY8" s="241" t="s">
        <v>74</v>
      </c>
    </row>
    <row r="9" spans="1:51" ht="63.75">
      <c r="A9" s="212"/>
      <c r="B9" s="212"/>
      <c r="C9" s="212"/>
      <c r="D9" s="212"/>
      <c r="E9" s="245"/>
      <c r="F9" s="245"/>
      <c r="G9" s="245"/>
      <c r="H9" s="79" t="s">
        <v>4</v>
      </c>
      <c r="I9" s="79" t="s">
        <v>5</v>
      </c>
      <c r="J9" s="79" t="s">
        <v>6</v>
      </c>
      <c r="K9" s="79" t="s">
        <v>7</v>
      </c>
      <c r="L9" s="79" t="s">
        <v>8</v>
      </c>
      <c r="M9" s="77" t="s">
        <v>9</v>
      </c>
      <c r="N9" s="77" t="s">
        <v>10</v>
      </c>
      <c r="O9" s="77" t="s">
        <v>11</v>
      </c>
      <c r="P9" s="77" t="s">
        <v>12</v>
      </c>
      <c r="Q9" s="77" t="s">
        <v>13</v>
      </c>
      <c r="R9" s="253"/>
      <c r="S9" s="254"/>
      <c r="T9" s="255"/>
      <c r="U9" s="212"/>
      <c r="V9" s="212"/>
      <c r="W9" s="79" t="s">
        <v>4</v>
      </c>
      <c r="X9" s="79" t="s">
        <v>5</v>
      </c>
      <c r="Y9" s="79" t="s">
        <v>6</v>
      </c>
      <c r="Z9" s="79" t="s">
        <v>7</v>
      </c>
      <c r="AA9" s="79" t="s">
        <v>8</v>
      </c>
      <c r="AB9" s="77" t="s">
        <v>9</v>
      </c>
      <c r="AC9" s="77" t="s">
        <v>10</v>
      </c>
      <c r="AD9" s="77" t="s">
        <v>11</v>
      </c>
      <c r="AE9" s="77" t="s">
        <v>12</v>
      </c>
      <c r="AF9" s="77" t="s">
        <v>13</v>
      </c>
      <c r="AG9" s="212"/>
      <c r="AH9" s="212"/>
      <c r="AI9" s="244"/>
      <c r="AJ9" s="244"/>
      <c r="AK9" s="244"/>
      <c r="AL9" s="245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</row>
    <row r="10" spans="1:51" ht="60">
      <c r="A10" s="212"/>
      <c r="B10" s="212"/>
      <c r="C10" s="212"/>
      <c r="D10" s="212"/>
      <c r="E10" s="245"/>
      <c r="F10" s="245"/>
      <c r="G10" s="245"/>
      <c r="H10" s="116">
        <v>1</v>
      </c>
      <c r="I10" s="116">
        <v>2</v>
      </c>
      <c r="J10" s="116">
        <v>3</v>
      </c>
      <c r="K10" s="116">
        <v>4</v>
      </c>
      <c r="L10" s="116">
        <v>5</v>
      </c>
      <c r="M10" s="115">
        <v>1</v>
      </c>
      <c r="N10" s="115">
        <v>2</v>
      </c>
      <c r="O10" s="115">
        <v>3</v>
      </c>
      <c r="P10" s="115">
        <v>4</v>
      </c>
      <c r="Q10" s="115">
        <v>5</v>
      </c>
      <c r="R10" s="95" t="s">
        <v>75</v>
      </c>
      <c r="S10" s="95" t="s">
        <v>34</v>
      </c>
      <c r="T10" s="171" t="s">
        <v>560</v>
      </c>
      <c r="U10" s="212"/>
      <c r="V10" s="212"/>
      <c r="W10" s="116">
        <v>1</v>
      </c>
      <c r="X10" s="116">
        <v>2</v>
      </c>
      <c r="Y10" s="116">
        <v>3</v>
      </c>
      <c r="Z10" s="116">
        <v>4</v>
      </c>
      <c r="AA10" s="116">
        <v>5</v>
      </c>
      <c r="AB10" s="115">
        <v>1</v>
      </c>
      <c r="AC10" s="115">
        <v>2</v>
      </c>
      <c r="AD10" s="115">
        <v>3</v>
      </c>
      <c r="AE10" s="115">
        <v>4</v>
      </c>
      <c r="AF10" s="115">
        <v>5</v>
      </c>
      <c r="AG10" s="95" t="s">
        <v>75</v>
      </c>
      <c r="AH10" s="95" t="s">
        <v>34</v>
      </c>
      <c r="AI10" s="244"/>
      <c r="AJ10" s="244"/>
      <c r="AK10" s="244"/>
      <c r="AL10" s="245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</row>
    <row r="11" spans="1:51">
      <c r="A11" s="94" t="s">
        <v>61</v>
      </c>
      <c r="B11" s="86"/>
      <c r="C11" s="86"/>
      <c r="D11" s="86"/>
      <c r="E11" s="87"/>
      <c r="F11" s="87"/>
      <c r="G11" s="87"/>
      <c r="H11" s="88"/>
      <c r="I11" s="88"/>
      <c r="J11" s="88"/>
      <c r="K11" s="88"/>
      <c r="L11" s="88"/>
      <c r="M11" s="86"/>
      <c r="N11" s="86"/>
      <c r="O11" s="86"/>
      <c r="P11" s="86"/>
      <c r="Q11" s="86"/>
      <c r="R11" s="86"/>
      <c r="S11" s="87"/>
      <c r="T11" s="172"/>
      <c r="U11" s="86"/>
      <c r="V11" s="86"/>
      <c r="W11" s="88"/>
      <c r="X11" s="88"/>
      <c r="Y11" s="88"/>
      <c r="Z11" s="88"/>
      <c r="AA11" s="88"/>
      <c r="AB11" s="86"/>
      <c r="AC11" s="86"/>
      <c r="AD11" s="86"/>
      <c r="AE11" s="86"/>
      <c r="AF11" s="86"/>
      <c r="AG11" s="86"/>
      <c r="AH11" s="87"/>
      <c r="AI11" s="89"/>
      <c r="AJ11" s="84"/>
      <c r="AK11" s="84"/>
      <c r="AL11" s="95"/>
    </row>
    <row r="12" spans="1:51" s="74" customFormat="1" ht="60" customHeight="1">
      <c r="A12" s="135">
        <v>1</v>
      </c>
      <c r="B12" s="188" t="s">
        <v>525</v>
      </c>
      <c r="C12" s="189"/>
      <c r="D12" s="148" t="s">
        <v>526</v>
      </c>
      <c r="E12" s="61" t="s">
        <v>315</v>
      </c>
      <c r="F12" s="148" t="s">
        <v>527</v>
      </c>
      <c r="G12" s="61" t="s">
        <v>182</v>
      </c>
      <c r="H12" s="149"/>
      <c r="I12" s="149"/>
      <c r="J12" s="149">
        <v>3</v>
      </c>
      <c r="K12" s="149"/>
      <c r="L12" s="149"/>
      <c r="M12" s="119">
        <v>1</v>
      </c>
      <c r="N12" s="119"/>
      <c r="O12" s="119"/>
      <c r="P12" s="119"/>
      <c r="Q12" s="119"/>
      <c r="R12" s="76">
        <f>(SUM(H12:L12))*(SUM(M12:Q12))</f>
        <v>3</v>
      </c>
      <c r="S12" s="109" t="str">
        <f>IF(R12=0,"SR",IF(AND(R12&gt;=1,R12&lt;=3),"LR",IF(AND(R12&gt;=4,R12&lt;=6),"MR",IF(AND(R12&gt;=8,R12&lt;=12),"HR","ER"))))</f>
        <v>LR</v>
      </c>
      <c r="T12" s="162" t="s">
        <v>565</v>
      </c>
      <c r="U12" s="191" t="s">
        <v>536</v>
      </c>
      <c r="V12" s="191"/>
      <c r="W12" s="119">
        <v>1</v>
      </c>
      <c r="X12" s="119"/>
      <c r="Y12" s="119"/>
      <c r="Z12" s="119"/>
      <c r="AA12" s="119"/>
      <c r="AB12" s="119">
        <v>1</v>
      </c>
      <c r="AC12" s="119"/>
      <c r="AD12" s="119"/>
      <c r="AE12" s="119"/>
      <c r="AF12" s="119"/>
      <c r="AG12" s="76">
        <f>(SUM(W12:AA12))*(SUM(AB12:AF12))</f>
        <v>1</v>
      </c>
      <c r="AH12" s="109" t="str">
        <f>IF(AG12=0,"SR",IF(AND(AG12&gt;=1,AG12&lt;=3),"LR",IF(AND(AG12&gt;=4,AG12&lt;=6),"MR",IF(AND(AG12&gt;=8,AG12&lt;=12),"HR","ER"))))</f>
        <v>LR</v>
      </c>
      <c r="AI12" s="61" t="s">
        <v>247</v>
      </c>
      <c r="AJ12" s="76" t="s">
        <v>248</v>
      </c>
      <c r="AK12" s="76" t="s">
        <v>135</v>
      </c>
      <c r="AL12" s="76"/>
      <c r="AN12" s="180" t="s">
        <v>570</v>
      </c>
      <c r="AO12" s="185" t="s">
        <v>570</v>
      </c>
      <c r="AP12" s="185" t="s">
        <v>570</v>
      </c>
      <c r="AQ12" s="180"/>
      <c r="AR12" s="180"/>
      <c r="AS12" s="180"/>
      <c r="AT12" s="183"/>
      <c r="AU12" s="183"/>
      <c r="AV12" s="183"/>
      <c r="AW12" s="183"/>
      <c r="AX12" s="183"/>
      <c r="AY12" s="184"/>
    </row>
    <row r="13" spans="1:51" s="74" customFormat="1" ht="60" customHeight="1">
      <c r="A13" s="76">
        <v>2</v>
      </c>
      <c r="B13" s="188" t="s">
        <v>528</v>
      </c>
      <c r="C13" s="189"/>
      <c r="D13" s="119" t="s">
        <v>529</v>
      </c>
      <c r="E13" s="119" t="s">
        <v>530</v>
      </c>
      <c r="F13" s="148" t="s">
        <v>530</v>
      </c>
      <c r="G13" s="61" t="s">
        <v>182</v>
      </c>
      <c r="H13" s="149"/>
      <c r="I13" s="149">
        <v>2</v>
      </c>
      <c r="J13" s="149"/>
      <c r="K13" s="149"/>
      <c r="L13" s="149"/>
      <c r="M13" s="119">
        <v>1</v>
      </c>
      <c r="N13" s="119"/>
      <c r="O13" s="119"/>
      <c r="P13" s="119"/>
      <c r="Q13" s="119"/>
      <c r="R13" s="76">
        <f t="shared" ref="R13:R16" si="0">(SUM(H13:L13))*(SUM(M13:Q13))</f>
        <v>2</v>
      </c>
      <c r="S13" s="109" t="str">
        <f t="shared" ref="S13:S16" si="1">IF(R13=0,"SR",IF(AND(R13&gt;=1,R13&lt;=3),"LR",IF(AND(R13&gt;=4,R13&lt;=6),"MR",IF(AND(R13&gt;=8,R13&lt;=12),"HR","ER"))))</f>
        <v>LR</v>
      </c>
      <c r="T13" s="162" t="s">
        <v>565</v>
      </c>
      <c r="U13" s="191" t="s">
        <v>537</v>
      </c>
      <c r="V13" s="191"/>
      <c r="W13" s="119">
        <v>1</v>
      </c>
      <c r="X13" s="119"/>
      <c r="Y13" s="119"/>
      <c r="Z13" s="119"/>
      <c r="AA13" s="119"/>
      <c r="AB13" s="119">
        <v>1</v>
      </c>
      <c r="AC13" s="119"/>
      <c r="AD13" s="119"/>
      <c r="AE13" s="119"/>
      <c r="AF13" s="119"/>
      <c r="AG13" s="76">
        <f t="shared" ref="AG13:AG16" si="2">(SUM(W13:AA13))*(SUM(AB13:AF13))</f>
        <v>1</v>
      </c>
      <c r="AH13" s="109" t="str">
        <f t="shared" ref="AH13:AH16" si="3">IF(AG13=0,"SR",IF(AND(AG13&gt;=1,AG13&lt;=3),"LR",IF(AND(AG13&gt;=4,AG13&lt;=6),"MR",IF(AND(AG13&gt;=8,AG13&lt;=12),"HR","ER"))))</f>
        <v>LR</v>
      </c>
      <c r="AI13" s="61" t="s">
        <v>247</v>
      </c>
      <c r="AJ13" s="76" t="s">
        <v>248</v>
      </c>
      <c r="AK13" s="76" t="s">
        <v>135</v>
      </c>
      <c r="AL13" s="83" t="s">
        <v>539</v>
      </c>
      <c r="AN13" s="185" t="s">
        <v>570</v>
      </c>
      <c r="AO13" s="185" t="s">
        <v>570</v>
      </c>
      <c r="AP13" s="185" t="s">
        <v>570</v>
      </c>
      <c r="AQ13" s="180"/>
      <c r="AR13" s="180"/>
      <c r="AS13" s="183"/>
      <c r="AT13" s="183"/>
      <c r="AU13" s="183"/>
      <c r="AV13" s="183"/>
      <c r="AW13" s="183"/>
      <c r="AX13" s="183"/>
      <c r="AY13" s="184"/>
    </row>
    <row r="14" spans="1:51" s="74" customFormat="1" ht="90">
      <c r="A14" s="76">
        <v>3</v>
      </c>
      <c r="B14" s="263" t="s">
        <v>531</v>
      </c>
      <c r="C14" s="190"/>
      <c r="D14" s="148" t="s">
        <v>532</v>
      </c>
      <c r="E14" s="148" t="s">
        <v>533</v>
      </c>
      <c r="F14" s="61" t="s">
        <v>534</v>
      </c>
      <c r="G14" s="61" t="s">
        <v>535</v>
      </c>
      <c r="H14" s="81">
        <v>1</v>
      </c>
      <c r="I14" s="81"/>
      <c r="J14" s="81"/>
      <c r="K14" s="81"/>
      <c r="L14" s="81"/>
      <c r="M14" s="76">
        <v>1</v>
      </c>
      <c r="N14" s="76"/>
      <c r="O14" s="76"/>
      <c r="P14" s="76"/>
      <c r="Q14" s="76"/>
      <c r="R14" s="76">
        <f t="shared" si="0"/>
        <v>1</v>
      </c>
      <c r="S14" s="109" t="str">
        <f t="shared" si="1"/>
        <v>LR</v>
      </c>
      <c r="T14" s="162" t="s">
        <v>565</v>
      </c>
      <c r="U14" s="191" t="s">
        <v>538</v>
      </c>
      <c r="V14" s="191"/>
      <c r="W14" s="76">
        <v>1</v>
      </c>
      <c r="X14" s="76"/>
      <c r="Y14" s="76"/>
      <c r="Z14" s="76"/>
      <c r="AA14" s="76"/>
      <c r="AB14" s="76">
        <v>1</v>
      </c>
      <c r="AC14" s="76"/>
      <c r="AD14" s="76"/>
      <c r="AE14" s="76"/>
      <c r="AF14" s="76"/>
      <c r="AG14" s="76">
        <f t="shared" si="2"/>
        <v>1</v>
      </c>
      <c r="AH14" s="109" t="str">
        <f t="shared" si="3"/>
        <v>LR</v>
      </c>
      <c r="AI14" s="61" t="s">
        <v>247</v>
      </c>
      <c r="AJ14" s="76" t="s">
        <v>248</v>
      </c>
      <c r="AK14" s="76" t="s">
        <v>135</v>
      </c>
      <c r="AL14" s="76"/>
      <c r="AN14" s="185" t="s">
        <v>570</v>
      </c>
      <c r="AO14" s="185" t="s">
        <v>570</v>
      </c>
      <c r="AP14" s="185" t="s">
        <v>570</v>
      </c>
      <c r="AQ14" s="180"/>
      <c r="AR14" s="180"/>
      <c r="AS14" s="183"/>
      <c r="AT14" s="183"/>
      <c r="AU14" s="183"/>
      <c r="AV14" s="183"/>
      <c r="AW14" s="183"/>
      <c r="AX14" s="183"/>
      <c r="AY14" s="184"/>
    </row>
    <row r="15" spans="1:51" s="74" customFormat="1">
      <c r="A15" s="260" t="s">
        <v>68</v>
      </c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2"/>
      <c r="T15" s="179"/>
      <c r="U15" s="58"/>
      <c r="V15" s="59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109"/>
      <c r="AI15" s="55"/>
      <c r="AJ15" s="76"/>
      <c r="AK15" s="76"/>
      <c r="AL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</row>
    <row r="16" spans="1:51" s="74" customFormat="1" ht="45" customHeight="1">
      <c r="A16" s="64">
        <v>1</v>
      </c>
      <c r="B16" s="188" t="s">
        <v>540</v>
      </c>
      <c r="C16" s="189"/>
      <c r="D16" s="61" t="s">
        <v>541</v>
      </c>
      <c r="E16" s="61" t="s">
        <v>542</v>
      </c>
      <c r="F16" s="61" t="s">
        <v>543</v>
      </c>
      <c r="G16" s="61" t="s">
        <v>544</v>
      </c>
      <c r="H16" s="81">
        <v>1</v>
      </c>
      <c r="I16" s="81"/>
      <c r="J16" s="81"/>
      <c r="K16" s="81"/>
      <c r="L16" s="81"/>
      <c r="M16" s="76">
        <v>1</v>
      </c>
      <c r="N16" s="76"/>
      <c r="O16" s="76"/>
      <c r="P16" s="76"/>
      <c r="Q16" s="76"/>
      <c r="R16" s="76">
        <f t="shared" si="0"/>
        <v>1</v>
      </c>
      <c r="S16" s="109" t="str">
        <f t="shared" si="1"/>
        <v>LR</v>
      </c>
      <c r="T16" s="162" t="s">
        <v>565</v>
      </c>
      <c r="U16" s="191" t="s">
        <v>545</v>
      </c>
      <c r="V16" s="191"/>
      <c r="W16" s="119">
        <v>1</v>
      </c>
      <c r="X16" s="119"/>
      <c r="Y16" s="119"/>
      <c r="Z16" s="119"/>
      <c r="AA16" s="119"/>
      <c r="AB16" s="119">
        <v>1</v>
      </c>
      <c r="AC16" s="119"/>
      <c r="AD16" s="119"/>
      <c r="AE16" s="119"/>
      <c r="AF16" s="76"/>
      <c r="AG16" s="76">
        <f t="shared" si="2"/>
        <v>1</v>
      </c>
      <c r="AH16" s="109" t="str">
        <f t="shared" si="3"/>
        <v>LR</v>
      </c>
      <c r="AI16" s="61" t="s">
        <v>247</v>
      </c>
      <c r="AJ16" s="76" t="s">
        <v>248</v>
      </c>
      <c r="AK16" s="76" t="s">
        <v>135</v>
      </c>
      <c r="AL16" s="76"/>
      <c r="AN16" s="180" t="s">
        <v>570</v>
      </c>
      <c r="AO16" s="185" t="s">
        <v>570</v>
      </c>
      <c r="AP16" s="185" t="s">
        <v>570</v>
      </c>
      <c r="AQ16" s="180"/>
      <c r="AR16" s="180"/>
      <c r="AS16" s="183"/>
      <c r="AT16" s="183"/>
      <c r="AU16" s="183"/>
      <c r="AV16" s="183"/>
      <c r="AW16" s="183"/>
      <c r="AX16" s="183"/>
      <c r="AY16" s="184"/>
    </row>
    <row r="17" spans="1:38">
      <c r="A17" s="90"/>
      <c r="B17" s="91"/>
      <c r="C17" s="91"/>
      <c r="D17" s="91"/>
      <c r="E17" s="91"/>
      <c r="F17" s="91"/>
      <c r="G17" s="91"/>
      <c r="H17" s="96"/>
      <c r="I17" s="96"/>
      <c r="J17" s="96"/>
      <c r="K17" s="96"/>
      <c r="L17" s="96"/>
      <c r="M17" s="91"/>
      <c r="N17" s="91"/>
      <c r="O17" s="91"/>
      <c r="P17" s="91"/>
      <c r="Q17" s="91"/>
      <c r="R17" s="91"/>
      <c r="S17" s="91"/>
      <c r="T17" s="176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</row>
    <row r="18" spans="1:38">
      <c r="A18" s="98"/>
      <c r="B18" s="114" t="s">
        <v>32</v>
      </c>
      <c r="C18" s="99"/>
      <c r="D18" s="99"/>
      <c r="E18" s="99"/>
      <c r="F18" s="99"/>
      <c r="G18" s="99"/>
      <c r="H18" s="99"/>
      <c r="I18" s="99"/>
      <c r="J18" s="99"/>
      <c r="L18" s="100"/>
      <c r="M18" s="98"/>
      <c r="N18" s="98"/>
    </row>
    <row r="19" spans="1:38">
      <c r="A19" s="98"/>
      <c r="B19" s="213" t="s">
        <v>33</v>
      </c>
      <c r="C19" s="213"/>
      <c r="D19" s="213"/>
      <c r="E19" s="213"/>
      <c r="F19" s="213"/>
      <c r="G19" s="213"/>
      <c r="H19" s="213"/>
      <c r="I19" s="99"/>
      <c r="J19" s="102" t="s">
        <v>34</v>
      </c>
      <c r="K19" s="102"/>
      <c r="L19" s="100"/>
      <c r="M19" s="98"/>
      <c r="N19" s="98"/>
      <c r="O19" s="97" t="s">
        <v>55</v>
      </c>
    </row>
    <row r="20" spans="1:38" ht="2.25" customHeight="1">
      <c r="A20" s="98"/>
      <c r="B20" s="101"/>
      <c r="C20" s="101"/>
      <c r="D20" s="101"/>
      <c r="E20" s="101"/>
      <c r="F20" s="101"/>
      <c r="G20" s="101"/>
      <c r="H20" s="101"/>
      <c r="I20" s="99"/>
      <c r="J20" s="102"/>
      <c r="K20" s="102"/>
      <c r="L20" s="100"/>
      <c r="M20" s="98"/>
      <c r="N20" s="98"/>
    </row>
    <row r="21" spans="1:38" ht="21" customHeight="1">
      <c r="A21" s="211"/>
      <c r="B21" s="216"/>
      <c r="C21" s="239" t="s">
        <v>56</v>
      </c>
      <c r="D21" s="240"/>
      <c r="E21" s="240"/>
      <c r="F21" s="240"/>
      <c r="G21" s="240"/>
      <c r="H21" s="240"/>
      <c r="I21" s="99"/>
      <c r="J21" s="102"/>
      <c r="K21" s="102"/>
      <c r="L21" s="100"/>
      <c r="M21" s="98"/>
      <c r="N21" s="98"/>
      <c r="S21" s="98"/>
      <c r="U21" s="98"/>
    </row>
    <row r="22" spans="1:38">
      <c r="A22" s="229" t="s">
        <v>43</v>
      </c>
      <c r="B22" s="230"/>
      <c r="C22" s="104"/>
      <c r="D22" s="82">
        <v>1</v>
      </c>
      <c r="E22" s="82">
        <v>2</v>
      </c>
      <c r="F22" s="82">
        <v>3</v>
      </c>
      <c r="G22" s="82">
        <v>4</v>
      </c>
      <c r="H22" s="82">
        <v>5</v>
      </c>
      <c r="I22" s="99"/>
      <c r="J22" s="217" t="s">
        <v>35</v>
      </c>
      <c r="K22" s="218"/>
      <c r="L22" s="219"/>
      <c r="M22" s="105" t="s">
        <v>36</v>
      </c>
      <c r="N22" s="82"/>
      <c r="O22" s="192" t="s">
        <v>27</v>
      </c>
      <c r="P22" s="193"/>
      <c r="Q22" s="193"/>
      <c r="R22" s="193"/>
      <c r="S22" s="193"/>
      <c r="T22" s="193"/>
      <c r="U22" s="193"/>
      <c r="V22" s="194"/>
    </row>
    <row r="23" spans="1:38">
      <c r="A23" s="231"/>
      <c r="B23" s="232"/>
      <c r="C23" s="103">
        <v>1</v>
      </c>
      <c r="D23" s="107">
        <v>1</v>
      </c>
      <c r="E23" s="108">
        <v>2</v>
      </c>
      <c r="F23" s="108">
        <v>3</v>
      </c>
      <c r="G23" s="109">
        <v>4</v>
      </c>
      <c r="H23" s="109">
        <v>5</v>
      </c>
      <c r="I23" s="99"/>
      <c r="J23" s="220" t="s">
        <v>37</v>
      </c>
      <c r="K23" s="221"/>
      <c r="L23" s="222"/>
      <c r="M23" s="105" t="s">
        <v>38</v>
      </c>
      <c r="N23" s="82"/>
      <c r="O23" s="192" t="s">
        <v>28</v>
      </c>
      <c r="P23" s="193"/>
      <c r="Q23" s="193"/>
      <c r="R23" s="193"/>
      <c r="S23" s="193"/>
      <c r="T23" s="193"/>
      <c r="U23" s="193"/>
      <c r="V23" s="194"/>
    </row>
    <row r="24" spans="1:38">
      <c r="A24" s="231"/>
      <c r="B24" s="232"/>
      <c r="C24" s="103">
        <v>2</v>
      </c>
      <c r="D24" s="108">
        <v>2</v>
      </c>
      <c r="E24" s="109">
        <v>4</v>
      </c>
      <c r="F24" s="109">
        <v>6</v>
      </c>
      <c r="G24" s="110">
        <v>8</v>
      </c>
      <c r="H24" s="110">
        <v>10</v>
      </c>
      <c r="I24" s="99"/>
      <c r="J24" s="223" t="s">
        <v>39</v>
      </c>
      <c r="K24" s="224"/>
      <c r="L24" s="225"/>
      <c r="M24" s="105" t="s">
        <v>40</v>
      </c>
      <c r="N24" s="82"/>
      <c r="O24" s="192" t="s">
        <v>29</v>
      </c>
      <c r="P24" s="193"/>
      <c r="Q24" s="193"/>
      <c r="R24" s="193"/>
      <c r="S24" s="193"/>
      <c r="T24" s="193"/>
      <c r="U24" s="193"/>
      <c r="V24" s="194"/>
    </row>
    <row r="25" spans="1:38">
      <c r="A25" s="231"/>
      <c r="B25" s="232"/>
      <c r="C25" s="103">
        <v>3</v>
      </c>
      <c r="D25" s="108">
        <v>3</v>
      </c>
      <c r="E25" s="109">
        <v>6</v>
      </c>
      <c r="F25" s="110">
        <v>9</v>
      </c>
      <c r="G25" s="110">
        <v>11</v>
      </c>
      <c r="H25" s="111">
        <v>15</v>
      </c>
      <c r="I25" s="99"/>
      <c r="J25" s="226" t="s">
        <v>41</v>
      </c>
      <c r="K25" s="227"/>
      <c r="L25" s="228"/>
      <c r="M25" s="112" t="s">
        <v>42</v>
      </c>
      <c r="N25" s="82"/>
      <c r="O25" s="192" t="s">
        <v>30</v>
      </c>
      <c r="P25" s="193"/>
      <c r="Q25" s="193"/>
      <c r="R25" s="193"/>
      <c r="S25" s="193"/>
      <c r="T25" s="193"/>
      <c r="U25" s="193"/>
      <c r="V25" s="194"/>
    </row>
    <row r="26" spans="1:38">
      <c r="A26" s="231"/>
      <c r="B26" s="232"/>
      <c r="C26" s="103">
        <v>4</v>
      </c>
      <c r="D26" s="109">
        <v>4</v>
      </c>
      <c r="E26" s="110">
        <v>8</v>
      </c>
      <c r="F26" s="110">
        <v>11</v>
      </c>
      <c r="G26" s="111">
        <v>15</v>
      </c>
      <c r="H26" s="111">
        <v>20</v>
      </c>
      <c r="I26" s="99"/>
      <c r="J26" s="237" t="s">
        <v>58</v>
      </c>
      <c r="K26" s="237"/>
      <c r="L26" s="238"/>
      <c r="M26" s="235">
        <v>0</v>
      </c>
      <c r="N26" s="236"/>
      <c r="O26" s="192" t="s">
        <v>31</v>
      </c>
      <c r="P26" s="193"/>
      <c r="Q26" s="193"/>
      <c r="R26" s="193"/>
      <c r="S26" s="193"/>
      <c r="T26" s="193"/>
      <c r="U26" s="193"/>
      <c r="V26" s="194"/>
      <c r="W26" s="100"/>
      <c r="X26" s="100"/>
      <c r="Y26" s="100"/>
      <c r="Z26" s="100"/>
      <c r="AA26" s="98"/>
      <c r="AB26" s="98"/>
    </row>
    <row r="27" spans="1:38">
      <c r="A27" s="233"/>
      <c r="B27" s="234"/>
      <c r="C27" s="103">
        <v>5</v>
      </c>
      <c r="D27" s="110">
        <v>5</v>
      </c>
      <c r="E27" s="110">
        <v>10</v>
      </c>
      <c r="F27" s="111">
        <v>15</v>
      </c>
      <c r="G27" s="113">
        <v>20</v>
      </c>
      <c r="H27" s="111">
        <v>25</v>
      </c>
      <c r="I27" s="99"/>
      <c r="J27" s="99"/>
      <c r="L27" s="100"/>
      <c r="M27" s="98"/>
      <c r="N27" s="98"/>
      <c r="S27" s="106"/>
      <c r="T27" s="156"/>
      <c r="U27" s="100"/>
      <c r="V27" s="100"/>
      <c r="W27" s="100"/>
      <c r="X27" s="100"/>
      <c r="Y27" s="100"/>
      <c r="Z27" s="100"/>
      <c r="AA27" s="98"/>
      <c r="AB27" s="98"/>
    </row>
    <row r="28" spans="1:38">
      <c r="A28" s="211"/>
      <c r="B28" s="211"/>
      <c r="I28" s="99"/>
      <c r="J28" s="99"/>
      <c r="L28" s="100"/>
      <c r="M28" s="98"/>
      <c r="N28" s="98"/>
      <c r="S28" s="123"/>
      <c r="T28" s="158"/>
      <c r="U28" s="215"/>
      <c r="V28" s="215"/>
      <c r="W28" s="215"/>
      <c r="X28" s="215"/>
      <c r="Y28" s="215"/>
      <c r="Z28" s="215"/>
      <c r="AA28" s="98"/>
      <c r="AB28" s="98"/>
    </row>
    <row r="29" spans="1:38">
      <c r="A29" s="98"/>
      <c r="B29" s="99"/>
      <c r="C29" s="99"/>
      <c r="D29" s="99"/>
      <c r="E29" s="99"/>
      <c r="F29" s="99"/>
      <c r="G29" s="99"/>
      <c r="H29" s="99"/>
      <c r="I29" s="99"/>
      <c r="J29" s="99"/>
      <c r="L29" s="100"/>
      <c r="M29" s="98"/>
      <c r="N29" s="98"/>
      <c r="S29" s="98"/>
      <c r="U29" s="98"/>
      <c r="V29" s="98"/>
      <c r="W29" s="98"/>
      <c r="X29" s="98"/>
      <c r="Y29" s="98"/>
      <c r="Z29" s="98"/>
      <c r="AA29" s="98"/>
      <c r="AB29" s="98"/>
    </row>
    <row r="30" spans="1:38">
      <c r="A30" s="98"/>
      <c r="B30" s="99" t="s">
        <v>57</v>
      </c>
      <c r="C30" s="99"/>
      <c r="D30" s="99"/>
      <c r="E30" s="99"/>
      <c r="F30" s="99"/>
      <c r="G30" s="99"/>
      <c r="H30" s="99"/>
      <c r="I30" s="99"/>
      <c r="J30" s="99"/>
      <c r="L30" s="100"/>
      <c r="M30" s="98"/>
      <c r="N30" s="98"/>
    </row>
    <row r="31" spans="1:38">
      <c r="A31" s="98"/>
      <c r="B31" s="99">
        <v>1</v>
      </c>
      <c r="C31" s="99" t="s">
        <v>44</v>
      </c>
      <c r="D31" s="99"/>
      <c r="E31" s="99"/>
      <c r="F31" s="99"/>
      <c r="G31" s="99"/>
      <c r="H31" s="99"/>
      <c r="I31" s="99"/>
      <c r="J31" s="99"/>
      <c r="L31" s="100"/>
      <c r="M31" s="98"/>
      <c r="N31" s="98"/>
    </row>
    <row r="32" spans="1:38">
      <c r="A32" s="98"/>
      <c r="B32" s="99">
        <v>2</v>
      </c>
      <c r="C32" s="99" t="s">
        <v>45</v>
      </c>
      <c r="D32" s="99"/>
      <c r="E32" s="99"/>
      <c r="F32" s="99"/>
      <c r="G32" s="99"/>
      <c r="H32" s="99"/>
      <c r="I32" s="99"/>
      <c r="J32" s="99"/>
      <c r="L32" s="100"/>
      <c r="M32" s="98"/>
      <c r="N32" s="98"/>
    </row>
    <row r="33" spans="1:14">
      <c r="A33" s="98"/>
      <c r="B33" s="99">
        <v>3</v>
      </c>
      <c r="C33" s="99" t="s">
        <v>46</v>
      </c>
      <c r="D33" s="99"/>
      <c r="E33" s="99"/>
      <c r="F33" s="99"/>
      <c r="G33" s="99"/>
      <c r="H33" s="99"/>
      <c r="I33" s="99"/>
      <c r="J33" s="99"/>
      <c r="L33" s="100"/>
      <c r="M33" s="98"/>
      <c r="N33" s="98"/>
    </row>
    <row r="34" spans="1:14">
      <c r="A34" s="98"/>
      <c r="B34" s="99">
        <v>4</v>
      </c>
      <c r="C34" s="99" t="s">
        <v>47</v>
      </c>
      <c r="D34" s="99"/>
      <c r="E34" s="99"/>
      <c r="F34" s="99"/>
      <c r="G34" s="99"/>
      <c r="H34" s="99"/>
      <c r="I34" s="99"/>
      <c r="J34" s="99"/>
      <c r="L34" s="100"/>
      <c r="M34" s="98"/>
      <c r="N34" s="98"/>
    </row>
    <row r="35" spans="1:14">
      <c r="A35" s="98"/>
      <c r="B35" s="99">
        <v>5</v>
      </c>
      <c r="C35" s="99" t="s">
        <v>48</v>
      </c>
      <c r="D35" s="99"/>
      <c r="E35" s="99"/>
      <c r="F35" s="99"/>
      <c r="G35" s="99"/>
      <c r="H35" s="99"/>
      <c r="I35" s="99"/>
      <c r="J35" s="99"/>
      <c r="L35" s="100"/>
      <c r="M35" s="98"/>
      <c r="N35" s="98"/>
    </row>
    <row r="36" spans="1:14">
      <c r="A36" s="98"/>
      <c r="B36" s="99"/>
      <c r="C36" s="99"/>
      <c r="D36" s="99"/>
      <c r="E36" s="99"/>
      <c r="F36" s="99"/>
      <c r="G36" s="99"/>
      <c r="H36" s="99"/>
      <c r="I36" s="99"/>
      <c r="J36" s="99"/>
      <c r="L36" s="100"/>
      <c r="M36" s="98"/>
      <c r="N36" s="98"/>
    </row>
    <row r="37" spans="1:14">
      <c r="A37" s="98"/>
      <c r="B37" s="99" t="s">
        <v>49</v>
      </c>
      <c r="C37" s="99"/>
      <c r="D37" s="99"/>
      <c r="E37" s="99"/>
      <c r="F37" s="99"/>
      <c r="G37" s="99"/>
      <c r="H37" s="99"/>
      <c r="I37" s="99"/>
      <c r="J37" s="99"/>
      <c r="L37" s="100"/>
      <c r="M37" s="98"/>
      <c r="N37" s="98"/>
    </row>
    <row r="38" spans="1:14">
      <c r="A38" s="98"/>
      <c r="B38" s="99">
        <v>1</v>
      </c>
      <c r="C38" s="99" t="s">
        <v>50</v>
      </c>
      <c r="D38" s="99"/>
      <c r="E38" s="99"/>
      <c r="F38" s="99"/>
      <c r="G38" s="99"/>
      <c r="H38" s="99"/>
      <c r="I38" s="99"/>
      <c r="J38" s="99"/>
      <c r="L38" s="100"/>
      <c r="M38" s="98"/>
      <c r="N38" s="98"/>
    </row>
    <row r="39" spans="1:14">
      <c r="A39" s="98"/>
      <c r="B39" s="99">
        <v>2</v>
      </c>
      <c r="C39" s="99" t="s">
        <v>51</v>
      </c>
      <c r="D39" s="99"/>
      <c r="E39" s="99"/>
      <c r="F39" s="99"/>
      <c r="G39" s="99"/>
      <c r="H39" s="99"/>
      <c r="I39" s="99"/>
      <c r="J39" s="99"/>
      <c r="L39" s="100"/>
      <c r="M39" s="98"/>
      <c r="N39" s="98"/>
    </row>
    <row r="40" spans="1:14">
      <c r="A40" s="98"/>
      <c r="B40" s="99">
        <v>3</v>
      </c>
      <c r="C40" s="99" t="s">
        <v>52</v>
      </c>
      <c r="D40" s="99"/>
      <c r="E40" s="99"/>
      <c r="F40" s="99"/>
      <c r="G40" s="99"/>
      <c r="H40" s="99"/>
      <c r="I40" s="99"/>
      <c r="J40" s="99"/>
      <c r="L40" s="100"/>
      <c r="M40" s="98"/>
      <c r="N40" s="98"/>
    </row>
    <row r="41" spans="1:14">
      <c r="A41" s="98"/>
      <c r="B41" s="99">
        <v>4</v>
      </c>
      <c r="C41" s="99" t="s">
        <v>53</v>
      </c>
      <c r="D41" s="99"/>
      <c r="E41" s="99"/>
      <c r="F41" s="99"/>
      <c r="G41" s="99"/>
      <c r="H41" s="99"/>
      <c r="I41" s="99"/>
      <c r="J41" s="99"/>
      <c r="L41" s="100"/>
      <c r="M41" s="98"/>
      <c r="N41" s="98"/>
    </row>
    <row r="42" spans="1:14">
      <c r="A42" s="98"/>
      <c r="B42" s="99">
        <v>5</v>
      </c>
      <c r="C42" s="99" t="s">
        <v>54</v>
      </c>
      <c r="D42" s="99"/>
      <c r="E42" s="99"/>
      <c r="F42" s="99"/>
      <c r="G42" s="99"/>
      <c r="H42" s="99"/>
      <c r="I42" s="99"/>
      <c r="J42" s="99"/>
      <c r="L42" s="100"/>
      <c r="M42" s="98"/>
      <c r="N42" s="98"/>
    </row>
  </sheetData>
  <mergeCells count="58">
    <mergeCell ref="A28:B28"/>
    <mergeCell ref="U28:Z28"/>
    <mergeCell ref="A21:B21"/>
    <mergeCell ref="C21:H21"/>
    <mergeCell ref="A22:B27"/>
    <mergeCell ref="J22:L22"/>
    <mergeCell ref="O22:V22"/>
    <mergeCell ref="J23:L23"/>
    <mergeCell ref="O23:V23"/>
    <mergeCell ref="J24:L24"/>
    <mergeCell ref="O24:V24"/>
    <mergeCell ref="J25:L25"/>
    <mergeCell ref="O25:V25"/>
    <mergeCell ref="J26:L26"/>
    <mergeCell ref="M26:N26"/>
    <mergeCell ref="O26:V26"/>
    <mergeCell ref="B19:H19"/>
    <mergeCell ref="B13:C13"/>
    <mergeCell ref="U13:V13"/>
    <mergeCell ref="B14:C14"/>
    <mergeCell ref="U14:V14"/>
    <mergeCell ref="B16:C16"/>
    <mergeCell ref="U16:V16"/>
    <mergeCell ref="A15:S15"/>
    <mergeCell ref="AV8:AV10"/>
    <mergeCell ref="AW8:AW10"/>
    <mergeCell ref="AX8:AX10"/>
    <mergeCell ref="AY8:AY10"/>
    <mergeCell ref="B12:C12"/>
    <mergeCell ref="U12:V12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AN8:AN10"/>
    <mergeCell ref="AO8:AO10"/>
    <mergeCell ref="M8:Q8"/>
    <mergeCell ref="U8:V10"/>
    <mergeCell ref="W8:AA8"/>
    <mergeCell ref="AB8:AF8"/>
    <mergeCell ref="AG8:AH9"/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R8:T9"/>
  </mergeCells>
  <conditionalFormatting sqref="R12:R16">
    <cfRule type="cellIs" dxfId="19" priority="16" operator="between">
      <formula>15</formula>
      <formula>25</formula>
    </cfRule>
    <cfRule type="cellIs" dxfId="18" priority="17" operator="between">
      <formula>8</formula>
      <formula>12</formula>
    </cfRule>
    <cfRule type="cellIs" dxfId="17" priority="18" operator="between">
      <formula>4</formula>
      <formula>6</formula>
    </cfRule>
    <cfRule type="cellIs" dxfId="16" priority="19" operator="between">
      <formula>1</formula>
      <formula>3</formula>
    </cfRule>
    <cfRule type="cellIs" dxfId="15" priority="20" operator="equal">
      <formula>0</formula>
    </cfRule>
  </conditionalFormatting>
  <conditionalFormatting sqref="S12:T16">
    <cfRule type="containsText" dxfId="14" priority="1" operator="containsText" text="ER">
      <formula>NOT(ISERROR(SEARCH("ER",S12)))</formula>
    </cfRule>
    <cfRule type="containsText" dxfId="13" priority="2" operator="containsText" text="HR">
      <formula>NOT(ISERROR(SEARCH("HR",S12)))</formula>
    </cfRule>
    <cfRule type="containsText" dxfId="12" priority="3" operator="containsText" text="MR">
      <formula>NOT(ISERROR(SEARCH("MR",S12)))</formula>
    </cfRule>
    <cfRule type="containsText" dxfId="11" priority="4" operator="containsText" text="LR">
      <formula>NOT(ISERROR(SEARCH("LR",S12)))</formula>
    </cfRule>
    <cfRule type="containsText" dxfId="10" priority="5" operator="containsText" text="SR">
      <formula>NOT(ISERROR(SEARCH("SR",S12)))</formula>
    </cfRule>
  </conditionalFormatting>
  <conditionalFormatting sqref="AG12:AG16">
    <cfRule type="cellIs" dxfId="9" priority="6" operator="between">
      <formula>15</formula>
      <formula>25</formula>
    </cfRule>
    <cfRule type="cellIs" dxfId="8" priority="7" operator="between">
      <formula>8</formula>
      <formula>12</formula>
    </cfRule>
    <cfRule type="cellIs" dxfId="7" priority="8" operator="between">
      <formula>4</formula>
      <formula>6</formula>
    </cfRule>
    <cfRule type="cellIs" dxfId="6" priority="9" operator="between">
      <formula>1</formula>
      <formula>3</formula>
    </cfRule>
    <cfRule type="cellIs" dxfId="5" priority="10" operator="equal">
      <formula>0</formula>
    </cfRule>
  </conditionalFormatting>
  <conditionalFormatting sqref="AH12:AH16">
    <cfRule type="containsText" dxfId="4" priority="11" operator="containsText" text="ER">
      <formula>NOT(ISERROR(SEARCH("ER",AH12)))</formula>
    </cfRule>
    <cfRule type="containsText" dxfId="3" priority="12" operator="containsText" text="HR">
      <formula>NOT(ISERROR(SEARCH("HR",AH12)))</formula>
    </cfRule>
    <cfRule type="containsText" dxfId="2" priority="13" operator="containsText" text="MR">
      <formula>NOT(ISERROR(SEARCH("MR",AH12)))</formula>
    </cfRule>
    <cfRule type="containsText" dxfId="1" priority="14" operator="containsText" text="LR">
      <formula>NOT(ISERROR(SEARCH("LR",AH12)))</formula>
    </cfRule>
    <cfRule type="containsText" dxfId="0" priority="15" operator="containsText" text="SR">
      <formula>NOT(ISERROR(SEARCH("SR",AH12)))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HIRAC Office </vt:lpstr>
      <vt:lpstr>HIRAC  GA</vt:lpstr>
      <vt:lpstr>HIRAC SECURITY</vt:lpstr>
      <vt:lpstr>HIRAC DRIVER</vt:lpstr>
      <vt:lpstr>HIRAC KANTIN</vt:lpstr>
      <vt:lpstr>HIRAC KLINIK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2026-04-06T01:36:39Z</dcterms:modified>
</cp:coreProperties>
</file>