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0490" windowHeight="7455"/>
  </bookViews>
  <sheets>
    <sheet name="HIRADC QC TH 2026" sheetId="22" r:id="rId1"/>
  </sheets>
  <definedNames>
    <definedName name="_xlnm._FilterDatabase" localSheetId="0" hidden="1">'HIRADC QC TH 2026'!$H$25:$H$30</definedName>
  </definedNames>
  <calcPr calcId="144525"/>
</workbook>
</file>

<file path=xl/calcChain.xml><?xml version="1.0" encoding="utf-8"?>
<calcChain xmlns="http://schemas.openxmlformats.org/spreadsheetml/2006/main">
  <c r="AG16" i="22" l="1"/>
  <c r="AG15" i="22"/>
  <c r="S16" i="22"/>
  <c r="AG19" i="22" l="1"/>
  <c r="AG18" i="22"/>
  <c r="AG14" i="22"/>
  <c r="AG13" i="22"/>
  <c r="AG12" i="22"/>
  <c r="S19" i="22"/>
  <c r="S18" i="22"/>
  <c r="S14" i="22"/>
  <c r="S13" i="22"/>
  <c r="S12" i="22"/>
  <c r="AF19" i="22"/>
  <c r="R19" i="22"/>
  <c r="AF14" i="22"/>
  <c r="AF13" i="22"/>
  <c r="AF18" i="22"/>
  <c r="AF12" i="22"/>
  <c r="R18" i="22"/>
  <c r="R14" i="22"/>
  <c r="R13" i="22"/>
  <c r="R12" i="22"/>
</calcChain>
</file>

<file path=xl/sharedStrings.xml><?xml version="1.0" encoding="utf-8"?>
<sst xmlns="http://schemas.openxmlformats.org/spreadsheetml/2006/main" count="188" uniqueCount="130">
  <si>
    <t>No.</t>
  </si>
  <si>
    <t>Potensi Resiko</t>
  </si>
  <si>
    <t>Konsekuensi</t>
  </si>
  <si>
    <t>Aspek Hukum</t>
  </si>
  <si>
    <t>Kecil sekali</t>
  </si>
  <si>
    <t>Kecil</t>
  </si>
  <si>
    <t>Serius</t>
  </si>
  <si>
    <t>Berat</t>
  </si>
  <si>
    <t>Fatality</t>
  </si>
  <si>
    <t>Jarang sekali</t>
  </si>
  <si>
    <t>Jarang</t>
  </si>
  <si>
    <t>Kadang</t>
  </si>
  <si>
    <t>Sering</t>
  </si>
  <si>
    <t>Sering sekali</t>
  </si>
  <si>
    <t>Pengendalian Resiko</t>
  </si>
  <si>
    <t>Matriks Resiko Sisa</t>
  </si>
  <si>
    <t>Periode Pengendalian</t>
  </si>
  <si>
    <t>Penanggung Jawab Pengendalian</t>
  </si>
  <si>
    <t>Dimasukkan Program K3          (Ya / Tidak)</t>
  </si>
  <si>
    <t>Rekomendasi APD</t>
  </si>
  <si>
    <t>IDENTIFIKASI BAHAYA, PENILAIAN RESIKO DAN PENGENDALIANNYA</t>
  </si>
  <si>
    <t>Departemen</t>
  </si>
  <si>
    <t>Bagian / Seksi</t>
  </si>
  <si>
    <t>Tahapan Pekerjaan</t>
  </si>
  <si>
    <t>Area Kerja</t>
  </si>
  <si>
    <t>Jenis Pekerjaan</t>
  </si>
  <si>
    <t>Bahaya</t>
  </si>
  <si>
    <t>Harus selalu monitoring ( setiap akan ada pekerjaan terkait/setiap jam)</t>
  </si>
  <si>
    <t>Harus Selalu dimonitoring (Semingu Sekali)</t>
  </si>
  <si>
    <t>Secara periodik dimonitor (Sebulan Sekali)</t>
  </si>
  <si>
    <t>Sesekali dimonitor (Setiap enam bulan sekali)</t>
  </si>
  <si>
    <t>Tidak perlu tindakan khusus</t>
  </si>
  <si>
    <t>Penentuan Skala :</t>
  </si>
  <si>
    <t>Risk Assessment Matrix</t>
  </si>
  <si>
    <t>Kategori Resiko</t>
  </si>
  <si>
    <t>Extreme</t>
  </si>
  <si>
    <t>15 s/d 25</t>
  </si>
  <si>
    <t>High Risk</t>
  </si>
  <si>
    <t>8 s/d 12</t>
  </si>
  <si>
    <t>Medium Risk</t>
  </si>
  <si>
    <t>4 s/d 6</t>
  </si>
  <si>
    <t>Low Risk</t>
  </si>
  <si>
    <t>Keparahan</t>
  </si>
  <si>
    <t>tidak pernah terdengar / terjadi</t>
  </si>
  <si>
    <t>Pernah terjadi / terdengar</t>
  </si>
  <si>
    <t>Pernah terjadi lebih dari 1x pertahun</t>
  </si>
  <si>
    <t>Pernah terjadi lebih dari 1x pertahun di Seksi lainnya dalam 1 perusahaan</t>
  </si>
  <si>
    <t>Pernah terjadi lebih dari 1x pertahun di industri serupa di Indonesia</t>
  </si>
  <si>
    <t>Penjelasan Level keparahan :</t>
  </si>
  <si>
    <t>Cidera ringan (kasus P3K)</t>
  </si>
  <si>
    <t>Cidera sedang (memerlukan pengobatan medis, menyebabkan kehilangan jam kerja &lt;=24 jam</t>
  </si>
  <si>
    <t>Cidera berat ( 1 kasus cidera yang perlu pengobatan medis, menyebabkan kehilangan jam kerja &gt;= 24 jam</t>
  </si>
  <si>
    <t>Kejadian Fatal (terjadi kasus luka berat / menyebabkan 1 kasus cacat permanen / kematian</t>
  </si>
  <si>
    <t>Bencana (lebih dari 1 kasus cacat permanen atau kematian)</t>
  </si>
  <si>
    <t>Remark</t>
  </si>
  <si>
    <t>Kemungkinan</t>
  </si>
  <si>
    <t>Penjelasan Level kemungkinan :</t>
  </si>
  <si>
    <t>Small Risk</t>
  </si>
  <si>
    <t>Matrik Resiko Awal</t>
  </si>
  <si>
    <t>KESELAMATAN DAN KESEHATAN KERJA (K3)</t>
  </si>
  <si>
    <t>PERUSAHAAN KE LINGKUNGAN</t>
  </si>
  <si>
    <t>Nilai Resiko
Keparahan x Kemungkinan</t>
  </si>
  <si>
    <t>CINT/CMS/F-002/HIRADC</t>
  </si>
  <si>
    <t>No. Dokumen</t>
  </si>
  <si>
    <t>Revisi : N</t>
  </si>
  <si>
    <t>12 Juni 2024</t>
  </si>
  <si>
    <t>Halaman : 1</t>
  </si>
  <si>
    <t>Tanggal</t>
  </si>
  <si>
    <t>(Hazard Identification Risk Assessment and Determining Control/ HIRADC)</t>
  </si>
  <si>
    <t>Inspeksi QC Penerimaan</t>
  </si>
  <si>
    <t>Inspeksi QC Assembling</t>
  </si>
  <si>
    <t xml:space="preserve">Tertimpa, Tergores atau Terjepit Komponen                               </t>
  </si>
  <si>
    <t>Anggota tubuh terluka/cedera</t>
  </si>
  <si>
    <t>Terluka/cedera</t>
  </si>
  <si>
    <t>Inspeksi QC Proses (Chrome dan Cat)</t>
  </si>
  <si>
    <t>1 bulan / 1 x</t>
  </si>
  <si>
    <t>Shanty M.</t>
  </si>
  <si>
    <t>Ya</t>
  </si>
  <si>
    <t>Safety Shoes dan Sarung Tangan</t>
  </si>
  <si>
    <t>Safety Shoes dan Masker</t>
  </si>
  <si>
    <t>- Terlalu terang
- Kurang terang</t>
  </si>
  <si>
    <t>Masker</t>
  </si>
  <si>
    <t>-</t>
  </si>
  <si>
    <t>Menggunakan masker untuk mencegah terhirupnya asap kendaraan supplier / subkon</t>
  </si>
  <si>
    <t>: Quality Control</t>
  </si>
  <si>
    <t>1. Menggunakan APD (safety shoes dan sarung tangan) untuk melindungi anggota tubuh yang dapat terluka / cedera (tangan &amp; kaki)</t>
  </si>
  <si>
    <t>Dilakukan pengecekan intensitas cahaya secara rutin di area inspeksi</t>
  </si>
  <si>
    <t>Proses Incoming Inspection lingkungan berdebu karena asap kendaraan dari  supplier / Subkon</t>
  </si>
  <si>
    <t>Mengganggu pernapasan dan penglihatan</t>
  </si>
  <si>
    <t xml:space="preserve">Penerangan pada proses inspeksi komponen di area inspeksi cat </t>
  </si>
  <si>
    <t>2 s/d 3</t>
  </si>
  <si>
    <t>Pencemaran udara</t>
  </si>
  <si>
    <t>Tingkat penerangan yang dapat mengganggu penglihatan</t>
  </si>
  <si>
    <t>Sakit pada saluran pernafasan dan penglihatan</t>
  </si>
  <si>
    <t>gangguan pada penglihatan (mata)</t>
  </si>
  <si>
    <t>- Jatuh ke Bak Proses Chrome atau jatuh dari Cat Walk Chrome                            - Jatuh di lantai akibat debu powder
- Uap kimia dan powder coating tehirup 
- Tertimpa komponen Chrome dan Cat yang terjatuh</t>
  </si>
  <si>
    <t>1. Operator berjalan pada area yang sudah disesuaikan dengan layout
2. Menggunakan masker untuk mencegah terhirupnya uap kimia dan powder coating
3. Menggunakan Safety Shoes untuk meminimalisir cidera akibat tertimpa koponen yang terjatuh</t>
  </si>
  <si>
    <t>- Penyimpanan bahan kimia tidak ada tempat khusus dan identitasnya
- Kebisingan screw driver</t>
  </si>
  <si>
    <t>- Bahan Kimia terminum
- Gangguan Pendengaran</t>
  </si>
  <si>
    <t>- Keracunan
- Pendengaran terganggu</t>
  </si>
  <si>
    <t>QC Testing</t>
  </si>
  <si>
    <t>QC Office</t>
  </si>
  <si>
    <t>Hubungan arus pendek dari mesin uji</t>
  </si>
  <si>
    <t>Mesin rusak, terbakar</t>
  </si>
  <si>
    <t>Rusak, kebakaran</t>
  </si>
  <si>
    <t>Radiasi layar komputer, duduk terlalu lama, kurang minum, AC</t>
  </si>
  <si>
    <t>Mata lelah, pusing. Sakit pinggang, kedinginan</t>
  </si>
  <si>
    <t>Gangguan penglihatan, kesehatan</t>
  </si>
  <si>
    <t>LR</t>
  </si>
  <si>
    <t>Lakukan peregangan setiap 5 menit, membawa tumbler untuk setiap karyawan, atur AC di suhu ideal</t>
  </si>
  <si>
    <t>1. Penyimpanan larutan kimia (thinner / white benzene) disimpan di area khusus
2. Menggunakan ear plug saat proses pemasangan menggunakan screw driver
3. Menggunakan safety shoes</t>
  </si>
  <si>
    <t>Safety Shoes dan Ear Plug</t>
  </si>
  <si>
    <t>: Operator, Staff dan Manager</t>
  </si>
  <si>
    <t>: Office, Testing &amp; Lapangan</t>
  </si>
  <si>
    <t>: Office Dept. QC, R. Testing dan Area Inspeksi QC</t>
  </si>
  <si>
    <t>1. Memeriksa daya sumber listrik dan beban listrik mesin uji
2. Memeriksa kondisi kabel/jalur listrik
3. Menggunakan APD (safety shoes &amp; ear plug)</t>
  </si>
  <si>
    <t>Safety Shoes, Masker, Hair Net dan Ear Plug</t>
  </si>
  <si>
    <t>Realisasi
JAN 2026</t>
  </si>
  <si>
    <t>Realisasi
FEB 2026</t>
  </si>
  <si>
    <t>Realisasi
MAR 2026</t>
  </si>
  <si>
    <t>Realisasi
APR 2026</t>
  </si>
  <si>
    <t>Realisasi
MEI 2026</t>
  </si>
  <si>
    <t>Realisasi
JUN 2026</t>
  </si>
  <si>
    <t>Realisasi
JUL 2026</t>
  </si>
  <si>
    <t>Realisasi
AGT 2026</t>
  </si>
  <si>
    <t>Realisasi
SEPT 2026</t>
  </si>
  <si>
    <t>Realisasi
OKT 2026</t>
  </si>
  <si>
    <t>Realisasi
NOV 2026</t>
  </si>
  <si>
    <t>Realisasi
DES 2026</t>
  </si>
  <si>
    <t>0 Kejadian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</si>
</sst>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 x14ac:knownFonts="1">
    <font>
      <sz val="11"/>
      <color theme="1"/>
      <name val="Calibri"/>
      <family val="2"/>
      <scheme val="minor"/>
    </font>
    <font>
      <b/>
      <sz val="11"/>
      <color theme="1"/>
      <name val="Calibri"/>
      <family val="2"/>
      <scheme val="minor"/>
    </font>
    <font>
      <b/>
      <sz val="28"/>
      <color theme="1"/>
      <name val="Calibri"/>
      <family val="2"/>
      <scheme val="minor"/>
    </font>
    <font>
      <sz val="11"/>
      <color theme="0"/>
      <name val="Calibri"/>
      <family val="2"/>
      <scheme val="minor"/>
    </font>
    <font>
      <b/>
      <u/>
      <sz val="11"/>
      <color theme="1"/>
      <name val="Calibri"/>
      <family val="2"/>
      <scheme val="minor"/>
    </font>
    <font>
      <sz val="11"/>
      <name val="Calibri"/>
      <family val="2"/>
      <scheme val="minor"/>
    </font>
    <font>
      <sz val="8"/>
      <name val="Calibri"/>
      <family val="2"/>
      <scheme val="minor"/>
    </font>
    <font>
      <i/>
      <sz val="24"/>
      <color rgb="FF040C28"/>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5"/>
        <bgColor indexed="64"/>
      </patternFill>
    </fill>
    <fill>
      <patternFill patternType="solid">
        <fgColor rgb="FF92D050"/>
        <bgColor indexed="64"/>
      </patternFill>
    </fill>
    <fill>
      <patternFill patternType="solid">
        <fgColor theme="0"/>
        <bgColor indexed="64"/>
      </patternFill>
    </fill>
    <fill>
      <patternFill patternType="solid">
        <fgColor rgb="FF80FE22"/>
        <bgColor indexed="64"/>
      </patternFill>
    </fill>
    <fill>
      <patternFill patternType="solid">
        <fgColor rgb="FF214C00"/>
        <bgColor indexed="64"/>
      </patternFill>
    </fill>
    <fill>
      <patternFill patternType="solid">
        <fgColor rgb="FFF67C18"/>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s>
  <cellStyleXfs count="1">
    <xf numFmtId="0" fontId="0" fillId="0" borderId="0"/>
  </cellStyleXfs>
  <cellXfs count="138">
    <xf numFmtId="0" fontId="0" fillId="0" borderId="0" xfId="0"/>
    <xf numFmtId="0" fontId="0" fillId="0" borderId="0" xfId="0" applyAlignment="1">
      <alignment horizontal="center" vertical="center"/>
    </xf>
    <xf numFmtId="0" fontId="1" fillId="0" borderId="0" xfId="0" applyFont="1"/>
    <xf numFmtId="0" fontId="0" fillId="0" borderId="1" xfId="0" applyBorder="1" applyAlignment="1">
      <alignment horizontal="center" vertical="center"/>
    </xf>
    <xf numFmtId="0" fontId="1" fillId="0" borderId="1" xfId="0" applyFont="1" applyBorder="1" applyAlignment="1">
      <alignment horizontal="center" vertical="center" textRotation="90"/>
    </xf>
    <xf numFmtId="0" fontId="0" fillId="0" borderId="4" xfId="0" applyBorder="1" applyAlignment="1">
      <alignment horizontal="center" vertical="center"/>
    </xf>
    <xf numFmtId="0" fontId="1" fillId="10" borderId="1" xfId="0" applyFont="1" applyFill="1" applyBorder="1" applyAlignment="1">
      <alignment horizontal="center" vertical="center" textRotation="90"/>
    </xf>
    <xf numFmtId="0" fontId="0" fillId="10" borderId="4" xfId="0" applyFill="1" applyBorder="1" applyAlignment="1">
      <alignment horizontal="center" vertical="center"/>
    </xf>
    <xf numFmtId="0" fontId="0" fillId="10" borderId="1" xfId="0" applyFill="1" applyBorder="1" applyAlignment="1">
      <alignment horizontal="center" vertical="center"/>
    </xf>
    <xf numFmtId="0" fontId="0" fillId="10" borderId="8" xfId="0" applyFill="1" applyBorder="1" applyAlignment="1">
      <alignment horizontal="center" vertical="center"/>
    </xf>
    <xf numFmtId="0" fontId="1" fillId="6" borderId="1" xfId="0"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textRotation="90" wrapText="1"/>
    </xf>
    <xf numFmtId="0" fontId="2" fillId="0" borderId="0" xfId="0" applyFont="1" applyAlignment="1">
      <alignment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1" fillId="10" borderId="13" xfId="0" applyFont="1" applyFill="1" applyBorder="1" applyAlignment="1">
      <alignment horizontal="center" vertical="center"/>
    </xf>
    <xf numFmtId="0" fontId="1" fillId="0" borderId="11" xfId="0" applyFont="1" applyBorder="1" applyAlignment="1">
      <alignment horizontal="center" vertical="center" textRotation="90" wrapText="1"/>
    </xf>
    <xf numFmtId="0" fontId="0" fillId="0" borderId="6" xfId="0" applyBorder="1"/>
    <xf numFmtId="0" fontId="0" fillId="0" borderId="14" xfId="0" applyBorder="1"/>
    <xf numFmtId="0" fontId="2" fillId="0" borderId="14" xfId="0" applyFont="1" applyBorder="1" applyAlignment="1">
      <alignment vertical="center"/>
    </xf>
    <xf numFmtId="0" fontId="0" fillId="0" borderId="2" xfId="0" applyBorder="1"/>
    <xf numFmtId="0" fontId="1" fillId="0" borderId="12" xfId="0" applyFont="1" applyBorder="1" applyAlignment="1">
      <alignment horizontal="left" vertical="center"/>
    </xf>
    <xf numFmtId="0" fontId="1" fillId="0" borderId="1" xfId="0" applyFont="1" applyBorder="1" applyAlignment="1">
      <alignment horizontal="center" vertical="center" wrapText="1"/>
    </xf>
    <xf numFmtId="0" fontId="0" fillId="0" borderId="14" xfId="0" applyBorder="1" applyAlignment="1">
      <alignment horizontal="center" vertical="center"/>
    </xf>
    <xf numFmtId="0" fontId="4" fillId="0" borderId="0" xfId="0" applyFont="1"/>
    <xf numFmtId="0" fontId="0" fillId="6" borderId="0" xfId="0" applyFill="1"/>
    <xf numFmtId="0" fontId="0" fillId="0" borderId="0" xfId="0" applyAlignment="1">
      <alignment vertical="center"/>
    </xf>
    <xf numFmtId="0" fontId="0" fillId="6" borderId="0" xfId="0" applyFill="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 fillId="6" borderId="11" xfId="0" applyFont="1" applyFill="1" applyBorder="1" applyAlignment="1">
      <alignment horizontal="center" vertical="center"/>
    </xf>
    <xf numFmtId="0" fontId="0" fillId="6" borderId="11" xfId="0" applyFill="1" applyBorder="1" applyAlignment="1">
      <alignment horizontal="center" vertical="center"/>
    </xf>
    <xf numFmtId="0" fontId="1" fillId="0" borderId="1" xfId="0" applyFont="1" applyBorder="1" applyAlignment="1">
      <alignment vertical="center"/>
    </xf>
    <xf numFmtId="0" fontId="0" fillId="6" borderId="0" xfId="0" applyFill="1" applyAlignment="1">
      <alignment vertical="center"/>
    </xf>
    <xf numFmtId="0" fontId="0" fillId="8" borderId="1" xfId="0" applyFill="1" applyBorder="1" applyAlignment="1">
      <alignment horizontal="center" vertical="center"/>
    </xf>
    <xf numFmtId="0" fontId="0" fillId="7"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3" borderId="1" xfId="0" applyFill="1" applyBorder="1" applyAlignment="1">
      <alignment horizontal="center" vertical="center"/>
    </xf>
    <xf numFmtId="16" fontId="1" fillId="0" borderId="1" xfId="0" applyNumberFormat="1" applyFont="1" applyBorder="1" applyAlignment="1">
      <alignment vertical="center"/>
    </xf>
    <xf numFmtId="0" fontId="5" fillId="3" borderId="1" xfId="0"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10" borderId="1"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applyAlignment="1">
      <alignment vertical="center"/>
    </xf>
    <xf numFmtId="0" fontId="0" fillId="0" borderId="5" xfId="0" applyBorder="1" applyAlignment="1">
      <alignment vertical="center"/>
    </xf>
    <xf numFmtId="0" fontId="0" fillId="0" borderId="7" xfId="0" applyBorder="1" applyAlignment="1">
      <alignment horizontal="center"/>
    </xf>
    <xf numFmtId="0" fontId="0" fillId="0" borderId="9" xfId="0" applyBorder="1" applyAlignment="1">
      <alignment horizontal="center" vertical="center"/>
    </xf>
    <xf numFmtId="0" fontId="0" fillId="0" borderId="3" xfId="0" applyBorder="1"/>
    <xf numFmtId="0" fontId="0" fillId="0" borderId="0" xfId="0" applyAlignment="1">
      <alignment horizontal="center" vertical="center" wrapText="1"/>
    </xf>
    <xf numFmtId="0" fontId="0" fillId="10" borderId="0" xfId="0" applyFill="1" applyAlignment="1">
      <alignment horizontal="center" vertical="center"/>
    </xf>
    <xf numFmtId="164" fontId="0" fillId="0" borderId="0" xfId="0" applyNumberFormat="1" applyAlignment="1">
      <alignment horizontal="center" vertical="center" wrapText="1"/>
    </xf>
    <xf numFmtId="0" fontId="0" fillId="6" borderId="0" xfId="0" applyFill="1" applyAlignment="1">
      <alignment horizontal="center"/>
    </xf>
    <xf numFmtId="0" fontId="0" fillId="0" borderId="1" xfId="0" quotePrefix="1" applyBorder="1" applyAlignment="1">
      <alignment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0" fontId="0" fillId="0" borderId="14" xfId="0" applyBorder="1" applyAlignment="1">
      <alignment horizontal="center"/>
    </xf>
    <xf numFmtId="0" fontId="0" fillId="0" borderId="0" xfId="0" applyAlignment="1">
      <alignment horizontal="center"/>
    </xf>
    <xf numFmtId="0" fontId="2" fillId="0" borderId="0" xfId="0" applyFont="1" applyAlignment="1">
      <alignment horizontal="center" vertical="center"/>
    </xf>
    <xf numFmtId="0" fontId="1" fillId="0" borderId="0" xfId="0" applyFont="1" applyAlignment="1">
      <alignment horizontal="center"/>
    </xf>
    <xf numFmtId="0" fontId="0" fillId="0" borderId="1" xfId="0" quotePrefix="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quotePrefix="1" applyBorder="1" applyAlignment="1">
      <alignment vertical="top" wrapText="1"/>
    </xf>
    <xf numFmtId="0" fontId="0" fillId="0" borderId="1" xfId="0" quotePrefix="1" applyBorder="1" applyAlignment="1">
      <alignment horizontal="left" vertical="center" wrapText="1"/>
    </xf>
    <xf numFmtId="0" fontId="0" fillId="0" borderId="1" xfId="0" applyBorder="1" applyAlignment="1">
      <alignment horizontal="left" vertical="center" wrapText="1"/>
    </xf>
    <xf numFmtId="0" fontId="0" fillId="5" borderId="1" xfId="0" applyFill="1"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4" fillId="0" borderId="0" xfId="0" applyFont="1" applyAlignment="1">
      <alignment horizontal="center"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164" fontId="0" fillId="0" borderId="12" xfId="0" applyNumberFormat="1" applyBorder="1" applyAlignment="1">
      <alignment horizontal="center" vertical="center" wrapText="1"/>
    </xf>
    <xf numFmtId="164" fontId="0" fillId="0" borderId="1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12" xfId="0" applyBorder="1" applyAlignment="1">
      <alignment horizontal="left"/>
    </xf>
    <xf numFmtId="0" fontId="0" fillId="0" borderId="13" xfId="0" applyBorder="1" applyAlignment="1">
      <alignment horizontal="left"/>
    </xf>
    <xf numFmtId="0" fontId="0" fillId="0" borderId="11" xfId="0" applyBorder="1" applyAlignment="1">
      <alignment horizontal="left"/>
    </xf>
    <xf numFmtId="0" fontId="0" fillId="0" borderId="6" xfId="0" applyBorder="1" applyAlignment="1">
      <alignment horizontal="center"/>
    </xf>
    <xf numFmtId="0" fontId="0" fillId="0" borderId="14"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6" borderId="0" xfId="0" applyFill="1" applyAlignment="1">
      <alignment horizontal="center"/>
    </xf>
    <xf numFmtId="0" fontId="1" fillId="6" borderId="0" xfId="0" applyFont="1" applyFill="1" applyAlignment="1">
      <alignment horizontal="center" vertical="center"/>
    </xf>
    <xf numFmtId="0" fontId="0" fillId="6" borderId="8" xfId="0" applyFill="1" applyBorder="1" applyAlignment="1">
      <alignment horizontal="center"/>
    </xf>
    <xf numFmtId="0" fontId="0" fillId="3" borderId="2"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4" borderId="2" xfId="0" applyFill="1" applyBorder="1" applyAlignment="1">
      <alignment horizontal="center" vertical="center"/>
    </xf>
    <xf numFmtId="0" fontId="0" fillId="4" borderId="0" xfId="0" applyFill="1" applyAlignment="1">
      <alignment horizontal="center" vertical="center"/>
    </xf>
    <xf numFmtId="0" fontId="0" fillId="4" borderId="8"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5" borderId="2" xfId="0"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horizontal="center" vertical="center"/>
    </xf>
    <xf numFmtId="0" fontId="1" fillId="6" borderId="9"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horizontal="center" vertical="center" wrapText="1"/>
    </xf>
    <xf numFmtId="0" fontId="1" fillId="6" borderId="12" xfId="0" applyFont="1" applyFill="1" applyBorder="1" applyAlignment="1">
      <alignment horizontal="left"/>
    </xf>
    <xf numFmtId="0" fontId="1" fillId="6" borderId="11" xfId="0" applyFont="1" applyFill="1" applyBorder="1" applyAlignment="1">
      <alignment horizontal="left"/>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0" applyNumberFormat="1" applyBorder="1" applyAlignment="1">
      <alignment horizontal="center" vertical="top" wrapText="1"/>
    </xf>
    <xf numFmtId="0" fontId="1" fillId="10" borderId="1" xfId="0" applyFont="1" applyFill="1" applyBorder="1" applyAlignment="1">
      <alignment horizontal="center" vertical="center"/>
    </xf>
    <xf numFmtId="164" fontId="0" fillId="0" borderId="2" xfId="0" applyNumberFormat="1" applyBorder="1" applyAlignment="1">
      <alignment horizontal="center" vertical="center" wrapText="1"/>
    </xf>
    <xf numFmtId="164" fontId="0" fillId="0" borderId="8" xfId="0" applyNumberForma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horizontal="center" vertical="center"/>
    </xf>
    <xf numFmtId="0" fontId="7" fillId="0" borderId="2" xfId="0" applyFont="1" applyBorder="1" applyAlignment="1">
      <alignment horizontal="center"/>
    </xf>
    <xf numFmtId="0" fontId="7" fillId="0" borderId="0" xfId="0" applyFont="1" applyAlignment="1">
      <alignment horizontal="center"/>
    </xf>
    <xf numFmtId="0" fontId="1" fillId="0" borderId="1" xfId="0" applyFont="1" applyBorder="1" applyAlignment="1">
      <alignment horizontal="center" vertical="center" textRotation="90" wrapText="1"/>
    </xf>
  </cellXfs>
  <cellStyles count="1">
    <cellStyle name="Normal" xfId="0" builtinId="0"/>
  </cellStyles>
  <dxfs count="50">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
      <fill>
        <patternFill>
          <bgColor theme="6" tint="-0.24994659260841701"/>
        </patternFill>
      </fill>
    </dxf>
    <dxf>
      <fill>
        <patternFill>
          <bgColor rgb="FF92D050"/>
        </patternFill>
      </fill>
    </dxf>
    <dxf>
      <fill>
        <patternFill>
          <bgColor rgb="FFFFFF00"/>
        </patternFill>
      </fill>
    </dxf>
    <dxf>
      <fill>
        <patternFill>
          <bgColor theme="9" tint="0.39994506668294322"/>
        </patternFill>
      </fill>
    </dxf>
    <dxf>
      <fill>
        <patternFill>
          <bgColor rgb="FFFF0000"/>
        </patternFill>
      </fill>
    </dxf>
  </dxfs>
  <tableStyles count="0" defaultTableStyle="TableStyleMedium9" defaultPivotStyle="PivotStyleLight16"/>
  <colors>
    <mruColors>
      <color rgb="FF80FE22"/>
      <color rgb="FF214C00"/>
      <color rgb="FFF67C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0</xdr:row>
      <xdr:rowOff>168088</xdr:rowOff>
    </xdr:from>
    <xdr:to>
      <xdr:col>2</xdr:col>
      <xdr:colOff>403415</xdr:colOff>
      <xdr:row>2</xdr:row>
      <xdr:rowOff>235322</xdr:rowOff>
    </xdr:to>
    <xdr:sp macro="" textlink="">
      <xdr:nvSpPr>
        <xdr:cNvPr id="2" name="Freeform 30">
          <a:extLst>
            <a:ext uri="{FF2B5EF4-FFF2-40B4-BE49-F238E27FC236}">
              <a16:creationId xmlns="" xmlns:a16="http://schemas.microsoft.com/office/drawing/2014/main" id="{37AF702B-74DF-B363-26DC-59378E6FCE9A}"/>
            </a:ext>
          </a:extLst>
        </xdr:cNvPr>
        <xdr:cNvSpPr/>
      </xdr:nvSpPr>
      <xdr:spPr>
        <a:xfrm rot="-5400000">
          <a:off x="504267" y="-235326"/>
          <a:ext cx="549087" cy="1355915"/>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1"/>
          <a:stretch>
            <a:fillRect/>
          </a:stretch>
        </a:blipFill>
      </xdr:spPr>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45"/>
  <sheetViews>
    <sheetView showGridLines="0" tabSelected="1" topLeftCell="V5" zoomScale="85" zoomScaleNormal="85" workbookViewId="0">
      <selection activeCell="AM12" sqref="AM12"/>
    </sheetView>
  </sheetViews>
  <sheetFormatPr defaultRowHeight="15" x14ac:dyDescent="0.25"/>
  <cols>
    <col min="1" max="1" width="5" customWidth="1"/>
    <col min="2" max="2" width="10.7109375" customWidth="1"/>
    <col min="3" max="3" width="15.5703125" customWidth="1"/>
    <col min="4" max="4" width="23.42578125" bestFit="1" customWidth="1"/>
    <col min="5" max="6" width="15.140625" style="61" customWidth="1"/>
    <col min="7" max="7" width="12" customWidth="1"/>
    <col min="8" max="8" width="6" style="1" customWidth="1"/>
    <col min="9" max="12" width="5.140625" style="1" customWidth="1"/>
    <col min="13" max="17" width="5.140625" customWidth="1"/>
    <col min="18" max="18" width="13.140625" customWidth="1"/>
    <col min="19" max="19" width="10.85546875" customWidth="1"/>
    <col min="20" max="20" width="13.140625" customWidth="1"/>
    <col min="21" max="21" width="18" customWidth="1"/>
    <col min="22" max="31" width="4.42578125" customWidth="1"/>
    <col min="32" max="32" width="13.140625" customWidth="1"/>
    <col min="33" max="33" width="13.85546875" customWidth="1"/>
    <col min="34" max="34" width="18.42578125" customWidth="1"/>
    <col min="35" max="35" width="15.5703125" customWidth="1"/>
    <col min="36" max="36" width="24.5703125" customWidth="1"/>
    <col min="37" max="37" width="18.85546875" customWidth="1"/>
    <col min="38" max="38" width="2.140625" customWidth="1"/>
    <col min="39" max="50" width="14.28515625" customWidth="1"/>
  </cols>
  <sheetData>
    <row r="1" spans="1:50" ht="15" customHeight="1" x14ac:dyDescent="0.25">
      <c r="A1" s="85"/>
      <c r="B1" s="86"/>
      <c r="C1" s="87"/>
      <c r="D1" s="52" t="s">
        <v>63</v>
      </c>
      <c r="E1" s="50" t="s">
        <v>67</v>
      </c>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14"/>
    </row>
    <row r="2" spans="1:50" ht="22.5" customHeight="1" x14ac:dyDescent="0.25">
      <c r="A2" s="88"/>
      <c r="B2" s="89"/>
      <c r="C2" s="90"/>
      <c r="D2" s="49" t="s">
        <v>62</v>
      </c>
      <c r="E2" s="51" t="s">
        <v>65</v>
      </c>
      <c r="F2" s="133" t="s">
        <v>20</v>
      </c>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1:50" ht="30.75" customHeight="1" x14ac:dyDescent="0.5">
      <c r="A3" s="91"/>
      <c r="B3" s="92"/>
      <c r="C3" s="93"/>
      <c r="D3" s="48" t="s">
        <v>64</v>
      </c>
      <c r="E3" s="3" t="s">
        <v>66</v>
      </c>
      <c r="F3" s="135" t="s">
        <v>68</v>
      </c>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row>
    <row r="4" spans="1:50" ht="8.25" customHeight="1" x14ac:dyDescent="0.25">
      <c r="A4" s="22"/>
      <c r="E4" s="62"/>
      <c r="F4" s="62"/>
      <c r="G4" s="14"/>
      <c r="H4" s="14"/>
      <c r="I4" s="14"/>
      <c r="J4" s="14"/>
      <c r="K4" s="14"/>
      <c r="L4" s="14"/>
      <c r="M4" s="14"/>
      <c r="N4" s="14"/>
      <c r="O4" s="14"/>
      <c r="P4" s="14"/>
      <c r="Q4" s="14"/>
      <c r="R4" s="14"/>
      <c r="S4" s="14"/>
      <c r="T4" s="14"/>
      <c r="U4" s="14"/>
      <c r="V4" s="14"/>
      <c r="W4" s="14"/>
      <c r="X4" s="14"/>
      <c r="Y4" s="14"/>
      <c r="Z4" s="14"/>
      <c r="AA4" s="14"/>
      <c r="AB4" s="14"/>
      <c r="AC4" s="14"/>
      <c r="AD4" s="14"/>
      <c r="AE4" s="14"/>
      <c r="AF4" s="14"/>
      <c r="AG4" s="14"/>
    </row>
    <row r="5" spans="1:50" s="2" customFormat="1" x14ac:dyDescent="0.25">
      <c r="A5" s="2" t="s">
        <v>21</v>
      </c>
      <c r="C5" s="2" t="s">
        <v>84</v>
      </c>
      <c r="E5" s="63"/>
      <c r="F5" s="63"/>
      <c r="H5" s="2" t="s">
        <v>25</v>
      </c>
      <c r="I5" s="46"/>
      <c r="J5" s="47"/>
      <c r="K5" s="46" t="s">
        <v>113</v>
      </c>
      <c r="L5" s="47"/>
    </row>
    <row r="6" spans="1:50" s="2" customFormat="1" x14ac:dyDescent="0.25">
      <c r="A6" s="2" t="s">
        <v>22</v>
      </c>
      <c r="C6" s="2" t="s">
        <v>112</v>
      </c>
      <c r="E6" s="63"/>
      <c r="F6" s="63"/>
      <c r="H6" s="2" t="s">
        <v>24</v>
      </c>
      <c r="I6" s="46"/>
      <c r="J6" s="47"/>
      <c r="K6" s="46" t="s">
        <v>114</v>
      </c>
      <c r="L6" s="47"/>
    </row>
    <row r="8" spans="1:50" ht="15" customHeight="1" x14ac:dyDescent="0.25">
      <c r="A8" s="121" t="s">
        <v>0</v>
      </c>
      <c r="B8" s="121" t="s">
        <v>23</v>
      </c>
      <c r="C8" s="121"/>
      <c r="D8" s="121" t="s">
        <v>26</v>
      </c>
      <c r="E8" s="128" t="s">
        <v>1</v>
      </c>
      <c r="F8" s="128" t="s">
        <v>2</v>
      </c>
      <c r="G8" s="128" t="s">
        <v>3</v>
      </c>
      <c r="H8" s="125" t="s">
        <v>42</v>
      </c>
      <c r="I8" s="125"/>
      <c r="J8" s="125"/>
      <c r="K8" s="125"/>
      <c r="L8" s="125"/>
      <c r="M8" s="129" t="s">
        <v>55</v>
      </c>
      <c r="N8" s="129"/>
      <c r="O8" s="129"/>
      <c r="P8" s="129"/>
      <c r="Q8" s="129"/>
      <c r="R8" s="128" t="s">
        <v>58</v>
      </c>
      <c r="S8" s="128"/>
      <c r="T8" s="121" t="s">
        <v>14</v>
      </c>
      <c r="U8" s="121"/>
      <c r="V8" s="125" t="s">
        <v>42</v>
      </c>
      <c r="W8" s="125"/>
      <c r="X8" s="125"/>
      <c r="Y8" s="125"/>
      <c r="Z8" s="125"/>
      <c r="AA8" s="129" t="s">
        <v>55</v>
      </c>
      <c r="AB8" s="129"/>
      <c r="AC8" s="129"/>
      <c r="AD8" s="129"/>
      <c r="AE8" s="129"/>
      <c r="AF8" s="121" t="s">
        <v>15</v>
      </c>
      <c r="AG8" s="121"/>
      <c r="AH8" s="137" t="s">
        <v>16</v>
      </c>
      <c r="AI8" s="137" t="s">
        <v>17</v>
      </c>
      <c r="AJ8" s="137" t="s">
        <v>18</v>
      </c>
      <c r="AK8" s="128" t="s">
        <v>19</v>
      </c>
      <c r="AM8" s="130" t="s">
        <v>117</v>
      </c>
      <c r="AN8" s="130" t="s">
        <v>118</v>
      </c>
      <c r="AO8" s="130" t="s">
        <v>119</v>
      </c>
      <c r="AP8" s="130" t="s">
        <v>120</v>
      </c>
      <c r="AQ8" s="130" t="s">
        <v>121</v>
      </c>
      <c r="AR8" s="130" t="s">
        <v>122</v>
      </c>
      <c r="AS8" s="130" t="s">
        <v>123</v>
      </c>
      <c r="AT8" s="130" t="s">
        <v>124</v>
      </c>
      <c r="AU8" s="130" t="s">
        <v>125</v>
      </c>
      <c r="AV8" s="130" t="s">
        <v>126</v>
      </c>
      <c r="AW8" s="130" t="s">
        <v>127</v>
      </c>
      <c r="AX8" s="130" t="s">
        <v>128</v>
      </c>
    </row>
    <row r="9" spans="1:50" ht="63.75" x14ac:dyDescent="0.25">
      <c r="A9" s="121"/>
      <c r="B9" s="121"/>
      <c r="C9" s="121"/>
      <c r="D9" s="121"/>
      <c r="E9" s="128"/>
      <c r="F9" s="128"/>
      <c r="G9" s="128"/>
      <c r="H9" s="6" t="s">
        <v>4</v>
      </c>
      <c r="I9" s="6" t="s">
        <v>5</v>
      </c>
      <c r="J9" s="6" t="s">
        <v>6</v>
      </c>
      <c r="K9" s="6" t="s">
        <v>7</v>
      </c>
      <c r="L9" s="6" t="s">
        <v>8</v>
      </c>
      <c r="M9" s="4" t="s">
        <v>9</v>
      </c>
      <c r="N9" s="4" t="s">
        <v>10</v>
      </c>
      <c r="O9" s="4" t="s">
        <v>11</v>
      </c>
      <c r="P9" s="4" t="s">
        <v>12</v>
      </c>
      <c r="Q9" s="4" t="s">
        <v>13</v>
      </c>
      <c r="R9" s="128"/>
      <c r="S9" s="128"/>
      <c r="T9" s="121"/>
      <c r="U9" s="121"/>
      <c r="V9" s="6" t="s">
        <v>4</v>
      </c>
      <c r="W9" s="6" t="s">
        <v>5</v>
      </c>
      <c r="X9" s="6" t="s">
        <v>6</v>
      </c>
      <c r="Y9" s="6" t="s">
        <v>7</v>
      </c>
      <c r="Z9" s="6" t="s">
        <v>8</v>
      </c>
      <c r="AA9" s="4" t="s">
        <v>9</v>
      </c>
      <c r="AB9" s="4" t="s">
        <v>10</v>
      </c>
      <c r="AC9" s="4" t="s">
        <v>11</v>
      </c>
      <c r="AD9" s="4" t="s">
        <v>12</v>
      </c>
      <c r="AE9" s="4" t="s">
        <v>13</v>
      </c>
      <c r="AF9" s="121"/>
      <c r="AG9" s="121"/>
      <c r="AH9" s="137"/>
      <c r="AI9" s="137"/>
      <c r="AJ9" s="137"/>
      <c r="AK9" s="128"/>
      <c r="AM9" s="131"/>
      <c r="AN9" s="131"/>
      <c r="AO9" s="131"/>
      <c r="AP9" s="131"/>
      <c r="AQ9" s="131"/>
      <c r="AR9" s="131"/>
      <c r="AS9" s="131"/>
      <c r="AT9" s="131"/>
      <c r="AU9" s="131"/>
      <c r="AV9" s="131"/>
      <c r="AW9" s="131"/>
      <c r="AX9" s="131"/>
    </row>
    <row r="10" spans="1:50" ht="60" x14ac:dyDescent="0.25">
      <c r="A10" s="121"/>
      <c r="B10" s="121"/>
      <c r="C10" s="121"/>
      <c r="D10" s="121"/>
      <c r="E10" s="128"/>
      <c r="F10" s="128"/>
      <c r="G10" s="128"/>
      <c r="H10" s="45">
        <v>1</v>
      </c>
      <c r="I10" s="45">
        <v>2</v>
      </c>
      <c r="J10" s="45">
        <v>3</v>
      </c>
      <c r="K10" s="45">
        <v>4</v>
      </c>
      <c r="L10" s="45">
        <v>5</v>
      </c>
      <c r="M10" s="44">
        <v>1</v>
      </c>
      <c r="N10" s="44">
        <v>2</v>
      </c>
      <c r="O10" s="44">
        <v>3</v>
      </c>
      <c r="P10" s="44">
        <v>4</v>
      </c>
      <c r="Q10" s="44">
        <v>5</v>
      </c>
      <c r="R10" s="24" t="s">
        <v>61</v>
      </c>
      <c r="S10" s="24" t="s">
        <v>34</v>
      </c>
      <c r="T10" s="121"/>
      <c r="U10" s="121"/>
      <c r="V10" s="45">
        <v>1</v>
      </c>
      <c r="W10" s="45">
        <v>2</v>
      </c>
      <c r="X10" s="45">
        <v>3</v>
      </c>
      <c r="Y10" s="45">
        <v>4</v>
      </c>
      <c r="Z10" s="45">
        <v>5</v>
      </c>
      <c r="AA10" s="44">
        <v>1</v>
      </c>
      <c r="AB10" s="44">
        <v>2</v>
      </c>
      <c r="AC10" s="44">
        <v>3</v>
      </c>
      <c r="AD10" s="44">
        <v>4</v>
      </c>
      <c r="AE10" s="44">
        <v>5</v>
      </c>
      <c r="AF10" s="24" t="s">
        <v>61</v>
      </c>
      <c r="AG10" s="24" t="s">
        <v>34</v>
      </c>
      <c r="AH10" s="137"/>
      <c r="AI10" s="137"/>
      <c r="AJ10" s="137"/>
      <c r="AK10" s="128"/>
      <c r="AM10" s="132"/>
      <c r="AN10" s="132"/>
      <c r="AO10" s="132"/>
      <c r="AP10" s="132"/>
      <c r="AQ10" s="132"/>
      <c r="AR10" s="132"/>
      <c r="AS10" s="132"/>
      <c r="AT10" s="132"/>
      <c r="AU10" s="132"/>
      <c r="AV10" s="132"/>
      <c r="AW10" s="132"/>
      <c r="AX10" s="132"/>
    </row>
    <row r="11" spans="1:50" x14ac:dyDescent="0.25">
      <c r="A11" s="23" t="s">
        <v>59</v>
      </c>
      <c r="B11" s="15"/>
      <c r="C11" s="15"/>
      <c r="D11" s="15"/>
      <c r="E11" s="16"/>
      <c r="F11" s="16"/>
      <c r="G11" s="16"/>
      <c r="H11" s="17"/>
      <c r="I11" s="17"/>
      <c r="J11" s="17"/>
      <c r="K11" s="17"/>
      <c r="L11" s="17"/>
      <c r="M11" s="15"/>
      <c r="N11" s="15"/>
      <c r="O11" s="15"/>
      <c r="P11" s="15"/>
      <c r="Q11" s="15"/>
      <c r="R11" s="15"/>
      <c r="S11" s="16"/>
      <c r="T11" s="15"/>
      <c r="U11" s="15"/>
      <c r="V11" s="17"/>
      <c r="W11" s="17"/>
      <c r="X11" s="17"/>
      <c r="Y11" s="17"/>
      <c r="Z11" s="17"/>
      <c r="AA11" s="15"/>
      <c r="AB11" s="15"/>
      <c r="AC11" s="15"/>
      <c r="AD11" s="15"/>
      <c r="AE11" s="15"/>
      <c r="AF11" s="15"/>
      <c r="AG11" s="16"/>
      <c r="AH11" s="18"/>
      <c r="AI11" s="13"/>
      <c r="AJ11" s="13"/>
      <c r="AK11" s="24"/>
    </row>
    <row r="12" spans="1:50" s="1" customFormat="1" ht="75.75" customHeight="1" x14ac:dyDescent="0.25">
      <c r="A12" s="5">
        <v>1</v>
      </c>
      <c r="B12" s="72" t="s">
        <v>69</v>
      </c>
      <c r="C12" s="73"/>
      <c r="D12" s="57" t="s">
        <v>71</v>
      </c>
      <c r="E12" s="64" t="s">
        <v>72</v>
      </c>
      <c r="F12" s="12" t="s">
        <v>73</v>
      </c>
      <c r="G12" s="11"/>
      <c r="H12" s="7"/>
      <c r="I12" s="7"/>
      <c r="J12" s="7">
        <v>3</v>
      </c>
      <c r="K12" s="7"/>
      <c r="L12" s="7"/>
      <c r="M12" s="5"/>
      <c r="N12" s="5">
        <v>2</v>
      </c>
      <c r="O12" s="5"/>
      <c r="P12" s="5"/>
      <c r="Q12" s="5"/>
      <c r="R12" s="3">
        <f>(SUM(H12:L12))*(SUM(M12:Q12))</f>
        <v>6</v>
      </c>
      <c r="S12" s="38" t="str">
        <f>IF(R12=1,"SR",IF(AND(R12&gt;=2,R12&lt;=3),"LR",IF(AND(R12&gt;=4,R12&lt;=6),"MR",IF(AND(R12&gt;=8,R12&lt;=12),"HR","ER"))))</f>
        <v>MR</v>
      </c>
      <c r="T12" s="126" t="s">
        <v>85</v>
      </c>
      <c r="U12" s="127"/>
      <c r="V12" s="9"/>
      <c r="W12" s="7">
        <v>2</v>
      </c>
      <c r="X12" s="7"/>
      <c r="Y12" s="7"/>
      <c r="Z12" s="7"/>
      <c r="AA12" s="5"/>
      <c r="AB12" s="5">
        <v>2</v>
      </c>
      <c r="AC12" s="5"/>
      <c r="AD12" s="5"/>
      <c r="AE12" s="5"/>
      <c r="AF12" s="3">
        <f>(SUM(V12:Z12))*(SUM(AA12:AE12))</f>
        <v>4</v>
      </c>
      <c r="AG12" s="38" t="str">
        <f t="shared" ref="AG12:AG16" si="0">IF(AF12=1,"SR",IF(AND(AF12&gt;=2,AF12&lt;=3),"LR",IF(AND(AF12&gt;=4,AF12&lt;=6),"MR",IF(AND(AF12&gt;=8,AF12&lt;=12),"HR","ER"))))</f>
        <v>MR</v>
      </c>
      <c r="AH12" s="5" t="s">
        <v>75</v>
      </c>
      <c r="AI12" s="5" t="s">
        <v>76</v>
      </c>
      <c r="AJ12" s="5" t="s">
        <v>77</v>
      </c>
      <c r="AK12" s="11" t="s">
        <v>78</v>
      </c>
      <c r="AM12" s="66" t="s">
        <v>129</v>
      </c>
      <c r="AN12" s="66" t="s">
        <v>129</v>
      </c>
      <c r="AO12" s="66" t="s">
        <v>129</v>
      </c>
      <c r="AP12" s="66"/>
      <c r="AQ12" s="66"/>
      <c r="AR12" s="66"/>
      <c r="AS12" s="66"/>
      <c r="AT12" s="66"/>
      <c r="AU12" s="66"/>
      <c r="AV12" s="66"/>
      <c r="AW12" s="66"/>
      <c r="AX12" s="66"/>
    </row>
    <row r="13" spans="1:50" s="1" customFormat="1" ht="156" customHeight="1" x14ac:dyDescent="0.25">
      <c r="A13" s="3">
        <v>2</v>
      </c>
      <c r="B13" s="74" t="s">
        <v>74</v>
      </c>
      <c r="C13" s="75"/>
      <c r="D13" s="68" t="s">
        <v>95</v>
      </c>
      <c r="E13" s="64" t="s">
        <v>72</v>
      </c>
      <c r="F13" s="12" t="s">
        <v>73</v>
      </c>
      <c r="G13" s="3"/>
      <c r="H13" s="8">
        <v>1</v>
      </c>
      <c r="I13" s="8"/>
      <c r="J13" s="8"/>
      <c r="K13" s="8"/>
      <c r="L13" s="8"/>
      <c r="M13" s="3">
        <v>1</v>
      </c>
      <c r="N13" s="3"/>
      <c r="O13" s="3"/>
      <c r="P13" s="3"/>
      <c r="Q13" s="3"/>
      <c r="R13" s="3">
        <f t="shared" ref="R13:R14" si="1">(SUM(H13:L13))*(SUM(M13:Q13))</f>
        <v>1</v>
      </c>
      <c r="S13" s="38" t="str">
        <f t="shared" ref="S13:S14" si="2">IF(R13=1,"SR",IF(AND(R13&gt;=2,R13&lt;=3),"LR",IF(AND(R13&gt;=4,R13&lt;=6),"MR",IF(AND(R13&gt;=8,R13&lt;=12),"HR","ER"))))</f>
        <v>SR</v>
      </c>
      <c r="T13" s="81" t="s">
        <v>96</v>
      </c>
      <c r="U13" s="81"/>
      <c r="V13" s="8">
        <v>1</v>
      </c>
      <c r="W13" s="8"/>
      <c r="X13" s="8"/>
      <c r="Y13" s="8"/>
      <c r="Z13" s="8"/>
      <c r="AA13" s="3">
        <v>1</v>
      </c>
      <c r="AB13" s="3"/>
      <c r="AC13" s="3"/>
      <c r="AD13" s="3"/>
      <c r="AE13" s="3"/>
      <c r="AF13" s="3">
        <f t="shared" ref="AF13:AF14" si="3">(SUM(V13:Z13))*(SUM(AA13:AE13))</f>
        <v>1</v>
      </c>
      <c r="AG13" s="38" t="str">
        <f t="shared" si="0"/>
        <v>SR</v>
      </c>
      <c r="AH13" s="3" t="s">
        <v>75</v>
      </c>
      <c r="AI13" s="3" t="s">
        <v>76</v>
      </c>
      <c r="AJ13" s="3" t="s">
        <v>77</v>
      </c>
      <c r="AK13" s="12" t="s">
        <v>79</v>
      </c>
      <c r="AM13" s="66" t="s">
        <v>129</v>
      </c>
      <c r="AN13" s="66" t="s">
        <v>129</v>
      </c>
      <c r="AO13" s="66" t="s">
        <v>129</v>
      </c>
      <c r="AP13" s="67"/>
      <c r="AQ13" s="67"/>
      <c r="AR13" s="67"/>
      <c r="AS13" s="65"/>
      <c r="AT13" s="67"/>
      <c r="AU13" s="67"/>
      <c r="AV13" s="67"/>
      <c r="AW13" s="67"/>
      <c r="AX13" s="67"/>
    </row>
    <row r="14" spans="1:50" s="1" customFormat="1" ht="112.5" customHeight="1" x14ac:dyDescent="0.25">
      <c r="A14" s="3">
        <v>3</v>
      </c>
      <c r="B14" s="74" t="s">
        <v>70</v>
      </c>
      <c r="C14" s="75"/>
      <c r="D14" s="57" t="s">
        <v>97</v>
      </c>
      <c r="E14" s="64" t="s">
        <v>98</v>
      </c>
      <c r="F14" s="64" t="s">
        <v>99</v>
      </c>
      <c r="G14" s="3"/>
      <c r="H14" s="8">
        <v>1</v>
      </c>
      <c r="I14" s="8"/>
      <c r="J14" s="8"/>
      <c r="K14" s="8"/>
      <c r="L14" s="8"/>
      <c r="M14" s="3">
        <v>1</v>
      </c>
      <c r="N14" s="3"/>
      <c r="O14" s="3"/>
      <c r="P14" s="3"/>
      <c r="Q14" s="3"/>
      <c r="R14" s="3">
        <f t="shared" si="1"/>
        <v>1</v>
      </c>
      <c r="S14" s="38" t="str">
        <f t="shared" si="2"/>
        <v>SR</v>
      </c>
      <c r="T14" s="81" t="s">
        <v>110</v>
      </c>
      <c r="U14" s="81"/>
      <c r="V14" s="8">
        <v>1</v>
      </c>
      <c r="W14" s="8"/>
      <c r="X14" s="8"/>
      <c r="Y14" s="8"/>
      <c r="Z14" s="8"/>
      <c r="AA14" s="3">
        <v>1</v>
      </c>
      <c r="AB14" s="3"/>
      <c r="AC14" s="3"/>
      <c r="AD14" s="3"/>
      <c r="AE14" s="3"/>
      <c r="AF14" s="3">
        <f t="shared" si="3"/>
        <v>1</v>
      </c>
      <c r="AG14" s="38" t="str">
        <f t="shared" si="0"/>
        <v>SR</v>
      </c>
      <c r="AH14" s="3" t="s">
        <v>75</v>
      </c>
      <c r="AI14" s="5" t="s">
        <v>76</v>
      </c>
      <c r="AJ14" s="3" t="s">
        <v>77</v>
      </c>
      <c r="AK14" s="66" t="s">
        <v>116</v>
      </c>
      <c r="AM14" s="66" t="s">
        <v>129</v>
      </c>
      <c r="AN14" s="66" t="s">
        <v>129</v>
      </c>
      <c r="AO14" s="66" t="s">
        <v>129</v>
      </c>
      <c r="AP14" s="67"/>
      <c r="AQ14" s="67"/>
      <c r="AR14" s="67"/>
      <c r="AS14" s="67"/>
      <c r="AT14" s="67"/>
      <c r="AU14" s="67"/>
      <c r="AV14" s="67"/>
      <c r="AW14" s="67"/>
      <c r="AX14" s="67"/>
    </row>
    <row r="15" spans="1:50" s="1" customFormat="1" ht="110.25" customHeight="1" x14ac:dyDescent="0.25">
      <c r="A15" s="67">
        <v>4</v>
      </c>
      <c r="B15" s="122" t="s">
        <v>100</v>
      </c>
      <c r="C15" s="123"/>
      <c r="D15" s="69" t="s">
        <v>102</v>
      </c>
      <c r="E15" s="66" t="s">
        <v>103</v>
      </c>
      <c r="F15" s="66" t="s">
        <v>104</v>
      </c>
      <c r="G15" s="67"/>
      <c r="H15" s="8"/>
      <c r="I15" s="8">
        <v>2</v>
      </c>
      <c r="J15" s="8"/>
      <c r="K15" s="8"/>
      <c r="L15" s="8"/>
      <c r="M15" s="67">
        <v>1</v>
      </c>
      <c r="N15" s="67"/>
      <c r="O15" s="67"/>
      <c r="P15" s="67"/>
      <c r="Q15" s="67"/>
      <c r="R15" s="71">
        <v>2</v>
      </c>
      <c r="S15" s="67" t="s">
        <v>108</v>
      </c>
      <c r="T15" s="124" t="s">
        <v>115</v>
      </c>
      <c r="U15" s="124"/>
      <c r="V15" s="8">
        <v>1</v>
      </c>
      <c r="W15" s="8"/>
      <c r="X15" s="8"/>
      <c r="Y15" s="8"/>
      <c r="Z15" s="8"/>
      <c r="AA15" s="67">
        <v>1</v>
      </c>
      <c r="AB15" s="67"/>
      <c r="AC15" s="67"/>
      <c r="AD15" s="67"/>
      <c r="AE15" s="67"/>
      <c r="AF15" s="71">
        <v>1</v>
      </c>
      <c r="AG15" s="38" t="str">
        <f t="shared" si="0"/>
        <v>SR</v>
      </c>
      <c r="AH15" s="67" t="s">
        <v>75</v>
      </c>
      <c r="AI15" s="67" t="s">
        <v>76</v>
      </c>
      <c r="AJ15" s="67" t="s">
        <v>77</v>
      </c>
      <c r="AK15" s="66" t="s">
        <v>111</v>
      </c>
      <c r="AM15" s="66" t="s">
        <v>129</v>
      </c>
      <c r="AN15" s="66" t="s">
        <v>129</v>
      </c>
      <c r="AO15" s="66" t="s">
        <v>129</v>
      </c>
      <c r="AP15" s="67"/>
      <c r="AQ15" s="67"/>
      <c r="AR15" s="67"/>
      <c r="AS15" s="67"/>
      <c r="AT15" s="67"/>
      <c r="AU15" s="67"/>
      <c r="AV15" s="67"/>
      <c r="AW15" s="67"/>
      <c r="AX15" s="67"/>
    </row>
    <row r="16" spans="1:50" s="1" customFormat="1" ht="60" x14ac:dyDescent="0.25">
      <c r="A16" s="67">
        <v>5</v>
      </c>
      <c r="B16" s="77" t="s">
        <v>101</v>
      </c>
      <c r="C16" s="78"/>
      <c r="D16" s="70" t="s">
        <v>105</v>
      </c>
      <c r="E16" s="66" t="s">
        <v>106</v>
      </c>
      <c r="F16" s="66" t="s">
        <v>107</v>
      </c>
      <c r="G16" s="67"/>
      <c r="H16" s="8">
        <v>1</v>
      </c>
      <c r="I16" s="8"/>
      <c r="J16" s="8"/>
      <c r="K16" s="8"/>
      <c r="L16" s="8"/>
      <c r="M16" s="67">
        <v>1</v>
      </c>
      <c r="N16" s="67"/>
      <c r="O16" s="67"/>
      <c r="P16" s="67"/>
      <c r="Q16" s="67"/>
      <c r="R16" s="71">
        <v>1</v>
      </c>
      <c r="S16" s="38" t="str">
        <f t="shared" ref="S16" si="4">IF(R16=1,"SR",IF(AND(R16&gt;=2,R16&lt;=3),"LR",IF(AND(R16&gt;=4,R16&lt;=6),"MR",IF(AND(R16&gt;=8,R16&lt;=12),"HR","ER"))))</f>
        <v>SR</v>
      </c>
      <c r="T16" s="79" t="s">
        <v>109</v>
      </c>
      <c r="U16" s="80"/>
      <c r="V16" s="8">
        <v>1</v>
      </c>
      <c r="W16" s="8"/>
      <c r="X16" s="8"/>
      <c r="Y16" s="8"/>
      <c r="Z16" s="8"/>
      <c r="AA16" s="67">
        <v>1</v>
      </c>
      <c r="AB16" s="67"/>
      <c r="AC16" s="67"/>
      <c r="AD16" s="67"/>
      <c r="AE16" s="67"/>
      <c r="AF16" s="71">
        <v>1</v>
      </c>
      <c r="AG16" s="38" t="str">
        <f t="shared" si="0"/>
        <v>SR</v>
      </c>
      <c r="AH16" s="67" t="s">
        <v>75</v>
      </c>
      <c r="AI16" s="67" t="s">
        <v>76</v>
      </c>
      <c r="AJ16" s="67" t="s">
        <v>77</v>
      </c>
      <c r="AK16" s="59" t="s">
        <v>81</v>
      </c>
      <c r="AM16" s="66" t="s">
        <v>129</v>
      </c>
      <c r="AN16" s="66" t="s">
        <v>129</v>
      </c>
      <c r="AO16" s="66" t="s">
        <v>129</v>
      </c>
      <c r="AP16" s="67"/>
      <c r="AQ16" s="67"/>
      <c r="AR16" s="67"/>
      <c r="AS16" s="67"/>
      <c r="AT16" s="67"/>
      <c r="AU16" s="67"/>
      <c r="AV16" s="67"/>
      <c r="AW16" s="67"/>
      <c r="AX16" s="67"/>
    </row>
    <row r="17" spans="1:50" s="1" customFormat="1" x14ac:dyDescent="0.25">
      <c r="A17" s="46" t="s">
        <v>60</v>
      </c>
      <c r="B17" s="53"/>
      <c r="C17" s="53"/>
      <c r="D17" s="53"/>
      <c r="E17" s="53"/>
      <c r="F17" s="53"/>
      <c r="H17" s="54"/>
      <c r="I17" s="54"/>
      <c r="J17" s="54"/>
      <c r="K17" s="54"/>
      <c r="L17" s="54"/>
      <c r="T17" s="55"/>
      <c r="U17" s="55"/>
      <c r="V17" s="54"/>
      <c r="W17" s="54"/>
      <c r="X17" s="54"/>
      <c r="Y17" s="54"/>
      <c r="Z17" s="54"/>
    </row>
    <row r="18" spans="1:50" s="1" customFormat="1" ht="105" customHeight="1" x14ac:dyDescent="0.25">
      <c r="A18" s="3">
        <v>1</v>
      </c>
      <c r="B18" s="77" t="s">
        <v>87</v>
      </c>
      <c r="C18" s="78"/>
      <c r="D18" s="57" t="s">
        <v>88</v>
      </c>
      <c r="E18" s="12" t="s">
        <v>91</v>
      </c>
      <c r="F18" s="12" t="s">
        <v>93</v>
      </c>
      <c r="G18" s="58"/>
      <c r="H18" s="8">
        <v>1</v>
      </c>
      <c r="I18" s="8"/>
      <c r="J18" s="8"/>
      <c r="K18" s="8"/>
      <c r="L18" s="8"/>
      <c r="M18" s="3">
        <v>1</v>
      </c>
      <c r="N18" s="3"/>
      <c r="O18" s="3"/>
      <c r="P18" s="3"/>
      <c r="Q18" s="3"/>
      <c r="R18" s="3">
        <f>(SUM(H18:L18))*(SUM(M18:Q18))</f>
        <v>1</v>
      </c>
      <c r="S18" s="38" t="str">
        <f t="shared" ref="S18:S19" si="5">IF(R18=1,"SR",IF(AND(R18&gt;=2,R18&lt;=3),"LR",IF(AND(R18&gt;=4,R18&lt;=6),"MR",IF(AND(R18&gt;=8,R18&lt;=12),"HR","ER"))))</f>
        <v>SR</v>
      </c>
      <c r="T18" s="81" t="s">
        <v>83</v>
      </c>
      <c r="U18" s="81"/>
      <c r="V18" s="8">
        <v>1</v>
      </c>
      <c r="W18" s="8"/>
      <c r="X18" s="8"/>
      <c r="Y18" s="8"/>
      <c r="Z18" s="8"/>
      <c r="AA18" s="3">
        <v>1</v>
      </c>
      <c r="AB18" s="3"/>
      <c r="AC18" s="3"/>
      <c r="AD18" s="3"/>
      <c r="AE18" s="3"/>
      <c r="AF18" s="3">
        <f>(SUM(V18:Z18))*(SUM(AA18:AE18))</f>
        <v>1</v>
      </c>
      <c r="AG18" s="38" t="str">
        <f t="shared" ref="AG18:AG19" si="6">IF(AF18=1,"SR",IF(AND(AF18&gt;=2,AF18&lt;=3),"LR",IF(AND(AF18&gt;=4,AF18&lt;=6),"MR",IF(AND(AF18&gt;=8,AF18&lt;=12),"HR","ER"))))</f>
        <v>SR</v>
      </c>
      <c r="AH18" s="3" t="s">
        <v>75</v>
      </c>
      <c r="AI18" s="3" t="s">
        <v>76</v>
      </c>
      <c r="AJ18" s="3" t="s">
        <v>77</v>
      </c>
      <c r="AK18" s="3" t="s">
        <v>81</v>
      </c>
      <c r="AM18" s="66" t="s">
        <v>129</v>
      </c>
      <c r="AN18" s="66" t="s">
        <v>129</v>
      </c>
      <c r="AO18" s="66" t="s">
        <v>129</v>
      </c>
      <c r="AP18" s="67"/>
      <c r="AQ18" s="67"/>
      <c r="AR18" s="67"/>
      <c r="AS18" s="67"/>
      <c r="AT18" s="67"/>
      <c r="AU18" s="67"/>
      <c r="AV18" s="67"/>
      <c r="AW18" s="67"/>
      <c r="AX18" s="67"/>
    </row>
    <row r="19" spans="1:50" s="1" customFormat="1" ht="94.5" customHeight="1" x14ac:dyDescent="0.25">
      <c r="A19" s="3">
        <v>2</v>
      </c>
      <c r="B19" s="77" t="s">
        <v>89</v>
      </c>
      <c r="C19" s="78"/>
      <c r="D19" s="57" t="s">
        <v>80</v>
      </c>
      <c r="E19" s="12" t="s">
        <v>92</v>
      </c>
      <c r="F19" s="12" t="s">
        <v>94</v>
      </c>
      <c r="G19" s="58"/>
      <c r="H19" s="8">
        <v>1</v>
      </c>
      <c r="I19" s="8"/>
      <c r="J19" s="8"/>
      <c r="K19" s="8"/>
      <c r="L19" s="8"/>
      <c r="M19" s="3">
        <v>1</v>
      </c>
      <c r="N19" s="3"/>
      <c r="O19" s="3"/>
      <c r="P19" s="3"/>
      <c r="Q19" s="3"/>
      <c r="R19" s="3">
        <f t="shared" ref="R19" si="7">(SUM(H19:L19))*(SUM(M19:Q19))</f>
        <v>1</v>
      </c>
      <c r="S19" s="38" t="str">
        <f t="shared" si="5"/>
        <v>SR</v>
      </c>
      <c r="T19" s="79" t="s">
        <v>86</v>
      </c>
      <c r="U19" s="80"/>
      <c r="V19" s="8">
        <v>1</v>
      </c>
      <c r="W19" s="8"/>
      <c r="X19" s="8"/>
      <c r="Y19" s="8"/>
      <c r="Z19" s="8"/>
      <c r="AA19" s="3">
        <v>1</v>
      </c>
      <c r="AB19" s="3"/>
      <c r="AC19" s="3"/>
      <c r="AD19" s="3"/>
      <c r="AE19" s="3"/>
      <c r="AF19" s="3">
        <f t="shared" ref="AF19" si="8">(SUM(V19:Z19))*(SUM(AA19:AE19))</f>
        <v>1</v>
      </c>
      <c r="AG19" s="38" t="str">
        <f t="shared" si="6"/>
        <v>SR</v>
      </c>
      <c r="AH19" s="3" t="s">
        <v>75</v>
      </c>
      <c r="AI19" s="3" t="s">
        <v>76</v>
      </c>
      <c r="AJ19" s="3" t="s">
        <v>77</v>
      </c>
      <c r="AK19" s="59" t="s">
        <v>82</v>
      </c>
      <c r="AM19" s="66" t="s">
        <v>129</v>
      </c>
      <c r="AN19" s="66" t="s">
        <v>129</v>
      </c>
      <c r="AO19" s="66" t="s">
        <v>129</v>
      </c>
      <c r="AP19" s="67"/>
      <c r="AQ19" s="67"/>
      <c r="AR19" s="67"/>
      <c r="AS19" s="67"/>
      <c r="AT19" s="67"/>
      <c r="AU19" s="67"/>
      <c r="AV19" s="67"/>
      <c r="AW19" s="67"/>
      <c r="AX19" s="67"/>
    </row>
    <row r="20" spans="1:50" x14ac:dyDescent="0.25">
      <c r="A20" s="19"/>
      <c r="B20" s="20"/>
      <c r="C20" s="20"/>
      <c r="D20" s="20"/>
      <c r="E20" s="60"/>
      <c r="F20" s="60"/>
      <c r="G20" s="20"/>
      <c r="H20" s="25"/>
      <c r="I20" s="25"/>
      <c r="J20" s="25"/>
      <c r="K20" s="25"/>
      <c r="L20" s="25"/>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row>
    <row r="21" spans="1:50" x14ac:dyDescent="0.25">
      <c r="A21" s="27"/>
      <c r="B21" s="43" t="s">
        <v>32</v>
      </c>
      <c r="C21" s="28"/>
      <c r="D21" s="28"/>
      <c r="E21" s="1"/>
      <c r="F21" s="1"/>
      <c r="G21" s="28"/>
      <c r="H21" s="28"/>
      <c r="I21" s="28"/>
      <c r="J21" s="28"/>
      <c r="L21" s="29"/>
      <c r="M21" s="27"/>
      <c r="N21" s="27"/>
    </row>
    <row r="22" spans="1:50" x14ac:dyDescent="0.25">
      <c r="A22" s="27"/>
      <c r="B22" s="76" t="s">
        <v>33</v>
      </c>
      <c r="C22" s="76"/>
      <c r="D22" s="76"/>
      <c r="E22" s="76"/>
      <c r="F22" s="76"/>
      <c r="G22" s="76"/>
      <c r="H22" s="76"/>
      <c r="I22" s="28"/>
      <c r="J22" s="31" t="s">
        <v>34</v>
      </c>
      <c r="K22" s="31"/>
      <c r="L22" s="29"/>
      <c r="M22" s="27"/>
      <c r="N22" s="27"/>
      <c r="O22" s="26" t="s">
        <v>54</v>
      </c>
    </row>
    <row r="23" spans="1:50" ht="2.25" customHeight="1" x14ac:dyDescent="0.25">
      <c r="A23" s="27"/>
      <c r="B23" s="30"/>
      <c r="C23" s="30"/>
      <c r="D23" s="30"/>
      <c r="E23" s="30"/>
      <c r="F23" s="30"/>
      <c r="G23" s="30"/>
      <c r="H23" s="30"/>
      <c r="I23" s="28"/>
      <c r="J23" s="31"/>
      <c r="K23" s="31"/>
      <c r="L23" s="29"/>
      <c r="M23" s="27"/>
      <c r="N23" s="27"/>
    </row>
    <row r="24" spans="1:50" ht="21" customHeight="1" x14ac:dyDescent="0.25">
      <c r="A24" s="94"/>
      <c r="B24" s="96"/>
      <c r="C24" s="119" t="s">
        <v>55</v>
      </c>
      <c r="D24" s="120"/>
      <c r="E24" s="120"/>
      <c r="F24" s="120"/>
      <c r="G24" s="120"/>
      <c r="H24" s="120"/>
      <c r="I24" s="28"/>
      <c r="J24" s="31"/>
      <c r="K24" s="31"/>
      <c r="L24" s="29"/>
      <c r="M24" s="27"/>
      <c r="N24" s="27"/>
      <c r="S24" s="27"/>
      <c r="T24" s="27"/>
    </row>
    <row r="25" spans="1:50" x14ac:dyDescent="0.25">
      <c r="A25" s="109" t="s">
        <v>42</v>
      </c>
      <c r="B25" s="110"/>
      <c r="C25" s="33"/>
      <c r="D25" s="10">
        <v>1</v>
      </c>
      <c r="E25" s="10">
        <v>2</v>
      </c>
      <c r="F25" s="10">
        <v>3</v>
      </c>
      <c r="G25" s="10">
        <v>4</v>
      </c>
      <c r="H25" s="10">
        <v>5</v>
      </c>
      <c r="I25" s="28"/>
      <c r="J25" s="97" t="s">
        <v>35</v>
      </c>
      <c r="K25" s="98"/>
      <c r="L25" s="99"/>
      <c r="M25" s="34" t="s">
        <v>36</v>
      </c>
      <c r="N25" s="10"/>
      <c r="O25" s="82" t="s">
        <v>27</v>
      </c>
      <c r="P25" s="83"/>
      <c r="Q25" s="83"/>
      <c r="R25" s="83"/>
      <c r="S25" s="83"/>
      <c r="T25" s="83"/>
      <c r="U25" s="84"/>
    </row>
    <row r="26" spans="1:50" x14ac:dyDescent="0.25">
      <c r="A26" s="111"/>
      <c r="B26" s="112"/>
      <c r="C26" s="32">
        <v>1</v>
      </c>
      <c r="D26" s="36">
        <v>1</v>
      </c>
      <c r="E26" s="37">
        <v>2</v>
      </c>
      <c r="F26" s="37">
        <v>3</v>
      </c>
      <c r="G26" s="38">
        <v>4</v>
      </c>
      <c r="H26" s="38">
        <v>5</v>
      </c>
      <c r="I26" s="28"/>
      <c r="J26" s="100" t="s">
        <v>37</v>
      </c>
      <c r="K26" s="101"/>
      <c r="L26" s="102"/>
      <c r="M26" s="34" t="s">
        <v>38</v>
      </c>
      <c r="N26" s="10"/>
      <c r="O26" s="82" t="s">
        <v>28</v>
      </c>
      <c r="P26" s="83"/>
      <c r="Q26" s="83"/>
      <c r="R26" s="83"/>
      <c r="S26" s="83"/>
      <c r="T26" s="83"/>
      <c r="U26" s="84"/>
    </row>
    <row r="27" spans="1:50" x14ac:dyDescent="0.25">
      <c r="A27" s="111"/>
      <c r="B27" s="112"/>
      <c r="C27" s="32">
        <v>2</v>
      </c>
      <c r="D27" s="37">
        <v>2</v>
      </c>
      <c r="E27" s="38">
        <v>4</v>
      </c>
      <c r="F27" s="38">
        <v>6</v>
      </c>
      <c r="G27" s="39">
        <v>8</v>
      </c>
      <c r="H27" s="39">
        <v>10</v>
      </c>
      <c r="I27" s="28"/>
      <c r="J27" s="103" t="s">
        <v>39</v>
      </c>
      <c r="K27" s="104"/>
      <c r="L27" s="105"/>
      <c r="M27" s="34" t="s">
        <v>40</v>
      </c>
      <c r="N27" s="10"/>
      <c r="O27" s="82" t="s">
        <v>29</v>
      </c>
      <c r="P27" s="83"/>
      <c r="Q27" s="83"/>
      <c r="R27" s="83"/>
      <c r="S27" s="83"/>
      <c r="T27" s="83"/>
      <c r="U27" s="84"/>
    </row>
    <row r="28" spans="1:50" x14ac:dyDescent="0.25">
      <c r="A28" s="111"/>
      <c r="B28" s="112"/>
      <c r="C28" s="32">
        <v>3</v>
      </c>
      <c r="D28" s="37">
        <v>3</v>
      </c>
      <c r="E28" s="38">
        <v>6</v>
      </c>
      <c r="F28" s="39">
        <v>9</v>
      </c>
      <c r="G28" s="39">
        <v>11</v>
      </c>
      <c r="H28" s="40">
        <v>15</v>
      </c>
      <c r="I28" s="28"/>
      <c r="J28" s="106" t="s">
        <v>41</v>
      </c>
      <c r="K28" s="107"/>
      <c r="L28" s="108"/>
      <c r="M28" s="41" t="s">
        <v>90</v>
      </c>
      <c r="N28" s="10"/>
      <c r="O28" s="82" t="s">
        <v>30</v>
      </c>
      <c r="P28" s="83"/>
      <c r="Q28" s="83"/>
      <c r="R28" s="83"/>
      <c r="S28" s="83"/>
      <c r="T28" s="83"/>
      <c r="U28" s="84"/>
    </row>
    <row r="29" spans="1:50" x14ac:dyDescent="0.25">
      <c r="A29" s="111"/>
      <c r="B29" s="112"/>
      <c r="C29" s="32">
        <v>4</v>
      </c>
      <c r="D29" s="38">
        <v>4</v>
      </c>
      <c r="E29" s="39">
        <v>8</v>
      </c>
      <c r="F29" s="39">
        <v>11</v>
      </c>
      <c r="G29" s="40">
        <v>15</v>
      </c>
      <c r="H29" s="40">
        <v>20</v>
      </c>
      <c r="I29" s="28"/>
      <c r="J29" s="117" t="s">
        <v>57</v>
      </c>
      <c r="K29" s="117"/>
      <c r="L29" s="118"/>
      <c r="M29" s="115">
        <v>1</v>
      </c>
      <c r="N29" s="116"/>
      <c r="O29" s="82" t="s">
        <v>31</v>
      </c>
      <c r="P29" s="83"/>
      <c r="Q29" s="83"/>
      <c r="R29" s="83"/>
      <c r="S29" s="83"/>
      <c r="T29" s="83"/>
      <c r="U29" s="84"/>
      <c r="V29" s="29"/>
      <c r="W29" s="29"/>
      <c r="X29" s="29"/>
      <c r="Y29" s="29"/>
      <c r="Z29" s="27"/>
      <c r="AA29" s="27"/>
    </row>
    <row r="30" spans="1:50" x14ac:dyDescent="0.25">
      <c r="A30" s="113"/>
      <c r="B30" s="114"/>
      <c r="C30" s="32">
        <v>5</v>
      </c>
      <c r="D30" s="39">
        <v>5</v>
      </c>
      <c r="E30" s="39">
        <v>10</v>
      </c>
      <c r="F30" s="40">
        <v>15</v>
      </c>
      <c r="G30" s="42">
        <v>20</v>
      </c>
      <c r="H30" s="40">
        <v>25</v>
      </c>
      <c r="I30" s="28"/>
      <c r="J30" s="28"/>
      <c r="L30" s="29"/>
      <c r="M30" s="27"/>
      <c r="N30" s="27"/>
      <c r="S30" s="35"/>
      <c r="T30" s="29"/>
      <c r="U30" s="29"/>
      <c r="V30" s="29"/>
      <c r="W30" s="29"/>
      <c r="X30" s="29"/>
      <c r="Y30" s="29"/>
      <c r="Z30" s="27"/>
      <c r="AA30" s="27"/>
    </row>
    <row r="31" spans="1:50" x14ac:dyDescent="0.25">
      <c r="A31" s="94"/>
      <c r="B31" s="94"/>
      <c r="I31" s="28"/>
      <c r="J31" s="28"/>
      <c r="L31" s="29"/>
      <c r="M31" s="27"/>
      <c r="N31" s="27"/>
      <c r="S31" s="56"/>
      <c r="T31" s="95"/>
      <c r="U31" s="95"/>
      <c r="V31" s="95"/>
      <c r="W31" s="95"/>
      <c r="X31" s="95"/>
      <c r="Y31" s="95"/>
      <c r="Z31" s="27"/>
      <c r="AA31" s="27"/>
    </row>
    <row r="32" spans="1:50" x14ac:dyDescent="0.25">
      <c r="A32" s="27"/>
      <c r="B32" s="28"/>
      <c r="C32" s="28"/>
      <c r="D32" s="28"/>
      <c r="E32" s="1"/>
      <c r="F32" s="1"/>
      <c r="G32" s="28"/>
      <c r="H32" s="28"/>
      <c r="I32" s="28"/>
      <c r="J32" s="28"/>
      <c r="L32" s="29"/>
      <c r="M32" s="27"/>
      <c r="N32" s="27"/>
      <c r="S32" s="27"/>
      <c r="T32" s="27"/>
      <c r="U32" s="27"/>
      <c r="V32" s="27"/>
      <c r="W32" s="27"/>
      <c r="X32" s="27"/>
      <c r="Y32" s="27"/>
      <c r="Z32" s="27"/>
      <c r="AA32" s="27"/>
    </row>
    <row r="33" spans="1:14" x14ac:dyDescent="0.25">
      <c r="A33" s="27"/>
      <c r="B33" s="28" t="s">
        <v>56</v>
      </c>
      <c r="C33" s="28"/>
      <c r="D33" s="28"/>
      <c r="E33" s="1"/>
      <c r="F33" s="1"/>
      <c r="G33" s="28"/>
      <c r="H33" s="28"/>
      <c r="I33" s="28"/>
      <c r="J33" s="28"/>
      <c r="L33" s="29"/>
      <c r="M33" s="27"/>
      <c r="N33" s="27"/>
    </row>
    <row r="34" spans="1:14" x14ac:dyDescent="0.25">
      <c r="A34" s="27"/>
      <c r="B34" s="28">
        <v>1</v>
      </c>
      <c r="C34" s="28" t="s">
        <v>43</v>
      </c>
      <c r="D34" s="28"/>
      <c r="E34" s="1"/>
      <c r="F34" s="1"/>
      <c r="G34" s="28"/>
      <c r="H34" s="28"/>
      <c r="I34" s="28"/>
      <c r="J34" s="28"/>
      <c r="L34" s="29"/>
      <c r="M34" s="27"/>
      <c r="N34" s="27"/>
    </row>
    <row r="35" spans="1:14" x14ac:dyDescent="0.25">
      <c r="A35" s="27"/>
      <c r="B35" s="28">
        <v>2</v>
      </c>
      <c r="C35" s="28" t="s">
        <v>44</v>
      </c>
      <c r="D35" s="28"/>
      <c r="E35" s="1"/>
      <c r="F35" s="1"/>
      <c r="G35" s="28"/>
      <c r="H35" s="28"/>
      <c r="I35" s="28"/>
      <c r="J35" s="28"/>
      <c r="L35" s="29"/>
      <c r="M35" s="27"/>
      <c r="N35" s="27"/>
    </row>
    <row r="36" spans="1:14" x14ac:dyDescent="0.25">
      <c r="A36" s="27"/>
      <c r="B36" s="28">
        <v>3</v>
      </c>
      <c r="C36" s="28" t="s">
        <v>45</v>
      </c>
      <c r="D36" s="28"/>
      <c r="E36" s="1"/>
      <c r="F36" s="1"/>
      <c r="G36" s="28"/>
      <c r="H36" s="28"/>
      <c r="I36" s="28"/>
      <c r="J36" s="28"/>
      <c r="L36" s="29"/>
      <c r="M36" s="27"/>
      <c r="N36" s="27"/>
    </row>
    <row r="37" spans="1:14" x14ac:dyDescent="0.25">
      <c r="A37" s="27"/>
      <c r="B37" s="28">
        <v>4</v>
      </c>
      <c r="C37" s="28" t="s">
        <v>46</v>
      </c>
      <c r="D37" s="28"/>
      <c r="E37" s="1"/>
      <c r="F37" s="1"/>
      <c r="G37" s="28"/>
      <c r="H37" s="28"/>
      <c r="I37" s="28"/>
      <c r="J37" s="28"/>
      <c r="L37" s="29"/>
      <c r="M37" s="27"/>
      <c r="N37" s="27"/>
    </row>
    <row r="38" spans="1:14" x14ac:dyDescent="0.25">
      <c r="A38" s="27"/>
      <c r="B38" s="28">
        <v>5</v>
      </c>
      <c r="C38" s="28" t="s">
        <v>47</v>
      </c>
      <c r="D38" s="28"/>
      <c r="E38" s="1"/>
      <c r="F38" s="1"/>
      <c r="G38" s="28"/>
      <c r="H38" s="28"/>
      <c r="I38" s="28"/>
      <c r="J38" s="28"/>
      <c r="L38" s="29"/>
      <c r="M38" s="27"/>
      <c r="N38" s="27"/>
    </row>
    <row r="39" spans="1:14" x14ac:dyDescent="0.25">
      <c r="A39" s="27"/>
      <c r="B39" s="28"/>
      <c r="C39" s="28"/>
      <c r="D39" s="28"/>
      <c r="E39" s="1"/>
      <c r="F39" s="1"/>
      <c r="G39" s="28"/>
      <c r="H39" s="28"/>
      <c r="I39" s="28"/>
      <c r="J39" s="28"/>
      <c r="L39" s="29"/>
      <c r="M39" s="27"/>
      <c r="N39" s="27"/>
    </row>
    <row r="40" spans="1:14" x14ac:dyDescent="0.25">
      <c r="A40" s="27"/>
      <c r="B40" s="28" t="s">
        <v>48</v>
      </c>
      <c r="C40" s="28"/>
      <c r="D40" s="28"/>
      <c r="E40" s="1"/>
      <c r="F40" s="1"/>
      <c r="G40" s="28"/>
      <c r="H40" s="28"/>
      <c r="I40" s="28"/>
      <c r="J40" s="28"/>
      <c r="L40" s="29"/>
      <c r="M40" s="27"/>
      <c r="N40" s="27"/>
    </row>
    <row r="41" spans="1:14" x14ac:dyDescent="0.25">
      <c r="A41" s="27"/>
      <c r="B41" s="28">
        <v>1</v>
      </c>
      <c r="C41" s="28" t="s">
        <v>49</v>
      </c>
      <c r="D41" s="28"/>
      <c r="E41" s="1"/>
      <c r="F41" s="1"/>
      <c r="G41" s="28"/>
      <c r="H41" s="28"/>
      <c r="I41" s="28"/>
      <c r="J41" s="28"/>
      <c r="L41" s="29"/>
      <c r="M41" s="27"/>
      <c r="N41" s="27"/>
    </row>
    <row r="42" spans="1:14" x14ac:dyDescent="0.25">
      <c r="A42" s="27"/>
      <c r="B42" s="28">
        <v>2</v>
      </c>
      <c r="C42" s="28" t="s">
        <v>50</v>
      </c>
      <c r="D42" s="28"/>
      <c r="E42" s="1"/>
      <c r="F42" s="1"/>
      <c r="G42" s="28"/>
      <c r="H42" s="28"/>
      <c r="I42" s="28"/>
      <c r="J42" s="28"/>
      <c r="L42" s="29"/>
      <c r="M42" s="27"/>
      <c r="N42" s="27"/>
    </row>
    <row r="43" spans="1:14" x14ac:dyDescent="0.25">
      <c r="A43" s="27"/>
      <c r="B43" s="28">
        <v>3</v>
      </c>
      <c r="C43" s="28" t="s">
        <v>51</v>
      </c>
      <c r="D43" s="28"/>
      <c r="E43" s="1"/>
      <c r="F43" s="1"/>
      <c r="G43" s="28"/>
      <c r="H43" s="28"/>
      <c r="I43" s="28"/>
      <c r="J43" s="28"/>
      <c r="L43" s="29"/>
      <c r="M43" s="27"/>
      <c r="N43" s="27"/>
    </row>
    <row r="44" spans="1:14" x14ac:dyDescent="0.25">
      <c r="A44" s="27"/>
      <c r="B44" s="28">
        <v>4</v>
      </c>
      <c r="C44" s="28" t="s">
        <v>52</v>
      </c>
      <c r="D44" s="28"/>
      <c r="E44" s="1"/>
      <c r="F44" s="1"/>
      <c r="G44" s="28"/>
      <c r="H44" s="28"/>
      <c r="I44" s="28"/>
      <c r="J44" s="28"/>
      <c r="L44" s="29"/>
      <c r="M44" s="27"/>
      <c r="N44" s="27"/>
    </row>
    <row r="45" spans="1:14" x14ac:dyDescent="0.25">
      <c r="A45" s="27"/>
      <c r="B45" s="28">
        <v>5</v>
      </c>
      <c r="C45" s="28" t="s">
        <v>53</v>
      </c>
      <c r="D45" s="28"/>
      <c r="E45" s="1"/>
      <c r="F45" s="1"/>
      <c r="G45" s="28"/>
      <c r="H45" s="28"/>
      <c r="I45" s="28"/>
      <c r="J45" s="28"/>
      <c r="L45" s="29"/>
      <c r="M45" s="27"/>
      <c r="N45" s="27"/>
    </row>
  </sheetData>
  <sortState ref="A23:H29">
    <sortCondition descending="1" ref="H23:H28"/>
  </sortState>
  <mergeCells count="63">
    <mergeCell ref="T16:U16"/>
    <mergeCell ref="F2:AK2"/>
    <mergeCell ref="F3:AK3"/>
    <mergeCell ref="AT8:AT10"/>
    <mergeCell ref="AS8:AS10"/>
    <mergeCell ref="AM8:AM10"/>
    <mergeCell ref="AA8:AE8"/>
    <mergeCell ref="AH8:AH10"/>
    <mergeCell ref="AF8:AG9"/>
    <mergeCell ref="AN8:AN10"/>
    <mergeCell ref="AO8:AO10"/>
    <mergeCell ref="AJ8:AJ10"/>
    <mergeCell ref="AK8:AK10"/>
    <mergeCell ref="AI8:AI10"/>
    <mergeCell ref="R8:S9"/>
    <mergeCell ref="T14:U14"/>
    <mergeCell ref="AX8:AX10"/>
    <mergeCell ref="AU8:AU10"/>
    <mergeCell ref="AV8:AV10"/>
    <mergeCell ref="AW8:AW10"/>
    <mergeCell ref="AP8:AP10"/>
    <mergeCell ref="AQ8:AQ10"/>
    <mergeCell ref="AR8:AR10"/>
    <mergeCell ref="E8:E10"/>
    <mergeCell ref="F8:F10"/>
    <mergeCell ref="G8:G10"/>
    <mergeCell ref="H8:L8"/>
    <mergeCell ref="M8:Q8"/>
    <mergeCell ref="T15:U15"/>
    <mergeCell ref="T13:U13"/>
    <mergeCell ref="T8:U10"/>
    <mergeCell ref="V8:Z8"/>
    <mergeCell ref="T12:U12"/>
    <mergeCell ref="A1:C3"/>
    <mergeCell ref="A31:B31"/>
    <mergeCell ref="T31:Y31"/>
    <mergeCell ref="A24:B24"/>
    <mergeCell ref="J25:L25"/>
    <mergeCell ref="J26:L26"/>
    <mergeCell ref="J27:L27"/>
    <mergeCell ref="J28:L28"/>
    <mergeCell ref="A25:B30"/>
    <mergeCell ref="M29:N29"/>
    <mergeCell ref="J29:L29"/>
    <mergeCell ref="C24:H24"/>
    <mergeCell ref="A8:A10"/>
    <mergeCell ref="B8:C10"/>
    <mergeCell ref="D8:D10"/>
    <mergeCell ref="B15:C15"/>
    <mergeCell ref="T19:U19"/>
    <mergeCell ref="T18:U18"/>
    <mergeCell ref="O29:U29"/>
    <mergeCell ref="O25:U25"/>
    <mergeCell ref="O26:U26"/>
    <mergeCell ref="O27:U27"/>
    <mergeCell ref="O28:U28"/>
    <mergeCell ref="B12:C12"/>
    <mergeCell ref="B13:C13"/>
    <mergeCell ref="B14:C14"/>
    <mergeCell ref="B22:H22"/>
    <mergeCell ref="B18:C18"/>
    <mergeCell ref="B19:C19"/>
    <mergeCell ref="B16:C16"/>
  </mergeCells>
  <phoneticPr fontId="6" type="noConversion"/>
  <conditionalFormatting sqref="R12:R14">
    <cfRule type="cellIs" dxfId="49" priority="106" operator="between">
      <formula>15</formula>
      <formula>25</formula>
    </cfRule>
    <cfRule type="cellIs" dxfId="48" priority="107" operator="between">
      <formula>8</formula>
      <formula>12</formula>
    </cfRule>
    <cfRule type="cellIs" dxfId="47" priority="108" operator="between">
      <formula>4</formula>
      <formula>6</formula>
    </cfRule>
    <cfRule type="cellIs" dxfId="46" priority="109" operator="between">
      <formula>1</formula>
      <formula>3</formula>
    </cfRule>
    <cfRule type="cellIs" dxfId="45" priority="110" operator="equal">
      <formula>0</formula>
    </cfRule>
  </conditionalFormatting>
  <conditionalFormatting sqref="R18:R19">
    <cfRule type="cellIs" dxfId="44" priority="101" operator="between">
      <formula>15</formula>
      <formula>25</formula>
    </cfRule>
    <cfRule type="cellIs" dxfId="43" priority="102" operator="between">
      <formula>8</formula>
      <formula>12</formula>
    </cfRule>
    <cfRule type="cellIs" dxfId="42" priority="103" operator="between">
      <formula>4</formula>
      <formula>6</formula>
    </cfRule>
    <cfRule type="cellIs" dxfId="41" priority="104" operator="between">
      <formula>1</formula>
      <formula>3</formula>
    </cfRule>
    <cfRule type="cellIs" dxfId="40" priority="105" operator="equal">
      <formula>0</formula>
    </cfRule>
  </conditionalFormatting>
  <conditionalFormatting sqref="S12:S14">
    <cfRule type="containsText" dxfId="39" priority="66" operator="containsText" text="ER">
      <formula>NOT(ISERROR(SEARCH("ER",S12)))</formula>
    </cfRule>
    <cfRule type="containsText" dxfId="38" priority="67" operator="containsText" text="HR">
      <formula>NOT(ISERROR(SEARCH("HR",S12)))</formula>
    </cfRule>
    <cfRule type="containsText" dxfId="37" priority="68" operator="containsText" text="MR">
      <formula>NOT(ISERROR(SEARCH("MR",S12)))</formula>
    </cfRule>
    <cfRule type="containsText" dxfId="36" priority="69" operator="containsText" text="LR">
      <formula>NOT(ISERROR(SEARCH("LR",S12)))</formula>
    </cfRule>
    <cfRule type="containsText" dxfId="35" priority="70" operator="containsText" text="SR">
      <formula>NOT(ISERROR(SEARCH("SR",S12)))</formula>
    </cfRule>
  </conditionalFormatting>
  <conditionalFormatting sqref="S18:S19">
    <cfRule type="containsText" dxfId="34" priority="21" operator="containsText" text="ER">
      <formula>NOT(ISERROR(SEARCH("ER",S18)))</formula>
    </cfRule>
    <cfRule type="containsText" dxfId="33" priority="22" operator="containsText" text="HR">
      <formula>NOT(ISERROR(SEARCH("HR",S18)))</formula>
    </cfRule>
    <cfRule type="containsText" dxfId="32" priority="23" operator="containsText" text="MR">
      <formula>NOT(ISERROR(SEARCH("MR",S18)))</formula>
    </cfRule>
    <cfRule type="containsText" dxfId="31" priority="24" operator="containsText" text="LR">
      <formula>NOT(ISERROR(SEARCH("LR",S18)))</formula>
    </cfRule>
    <cfRule type="containsText" dxfId="30" priority="25" operator="containsText" text="SR">
      <formula>NOT(ISERROR(SEARCH("SR",S18)))</formula>
    </cfRule>
  </conditionalFormatting>
  <conditionalFormatting sqref="AF12:AF14">
    <cfRule type="cellIs" dxfId="29" priority="86" operator="between">
      <formula>15</formula>
      <formula>25</formula>
    </cfRule>
    <cfRule type="cellIs" dxfId="28" priority="87" operator="between">
      <formula>8</formula>
      <formula>12</formula>
    </cfRule>
    <cfRule type="cellIs" dxfId="27" priority="88" operator="between">
      <formula>4</formula>
      <formula>6</formula>
    </cfRule>
    <cfRule type="cellIs" dxfId="26" priority="89" operator="between">
      <formula>1</formula>
      <formula>3</formula>
    </cfRule>
    <cfRule type="cellIs" dxfId="25" priority="90" operator="equal">
      <formula>0</formula>
    </cfRule>
  </conditionalFormatting>
  <conditionalFormatting sqref="AF18:AF19">
    <cfRule type="cellIs" dxfId="24" priority="51" operator="between">
      <formula>15</formula>
      <formula>25</formula>
    </cfRule>
    <cfRule type="cellIs" dxfId="23" priority="52" operator="between">
      <formula>8</formula>
      <formula>12</formula>
    </cfRule>
    <cfRule type="cellIs" dxfId="22" priority="53" operator="between">
      <formula>4</formula>
      <formula>6</formula>
    </cfRule>
    <cfRule type="cellIs" dxfId="21" priority="54" operator="between">
      <formula>1</formula>
      <formula>3</formula>
    </cfRule>
    <cfRule type="cellIs" dxfId="20" priority="55" operator="equal">
      <formula>0</formula>
    </cfRule>
  </conditionalFormatting>
  <conditionalFormatting sqref="AG12:AG14">
    <cfRule type="containsText" dxfId="19" priority="16" operator="containsText" text="ER">
      <formula>NOT(ISERROR(SEARCH("ER",AG12)))</formula>
    </cfRule>
    <cfRule type="containsText" dxfId="18" priority="17" operator="containsText" text="HR">
      <formula>NOT(ISERROR(SEARCH("HR",AG12)))</formula>
    </cfRule>
    <cfRule type="containsText" dxfId="17" priority="18" operator="containsText" text="MR">
      <formula>NOT(ISERROR(SEARCH("MR",AG12)))</formula>
    </cfRule>
    <cfRule type="containsText" dxfId="16" priority="19" operator="containsText" text="LR">
      <formula>NOT(ISERROR(SEARCH("LR",AG12)))</formula>
    </cfRule>
    <cfRule type="containsText" dxfId="15" priority="20" operator="containsText" text="SR">
      <formula>NOT(ISERROR(SEARCH("SR",AG12)))</formula>
    </cfRule>
  </conditionalFormatting>
  <conditionalFormatting sqref="AG18:AG19">
    <cfRule type="containsText" dxfId="14" priority="11" operator="containsText" text="ER">
      <formula>NOT(ISERROR(SEARCH("ER",AG18)))</formula>
    </cfRule>
    <cfRule type="containsText" dxfId="13" priority="12" operator="containsText" text="HR">
      <formula>NOT(ISERROR(SEARCH("HR",AG18)))</formula>
    </cfRule>
    <cfRule type="containsText" dxfId="12" priority="13" operator="containsText" text="MR">
      <formula>NOT(ISERROR(SEARCH("MR",AG18)))</formula>
    </cfRule>
    <cfRule type="containsText" dxfId="11" priority="14" operator="containsText" text="LR">
      <formula>NOT(ISERROR(SEARCH("LR",AG18)))</formula>
    </cfRule>
    <cfRule type="containsText" dxfId="10" priority="15" operator="containsText" text="SR">
      <formula>NOT(ISERROR(SEARCH("SR",AG18)))</formula>
    </cfRule>
  </conditionalFormatting>
  <conditionalFormatting sqref="S15:S16">
    <cfRule type="containsText" dxfId="9" priority="6" operator="containsText" text="ER">
      <formula>NOT(ISERROR(SEARCH("ER",S15)))</formula>
    </cfRule>
    <cfRule type="containsText" dxfId="8" priority="7" operator="containsText" text="HR">
      <formula>NOT(ISERROR(SEARCH("HR",S15)))</formula>
    </cfRule>
    <cfRule type="containsText" dxfId="7" priority="8" operator="containsText" text="MR">
      <formula>NOT(ISERROR(SEARCH("MR",S15)))</formula>
    </cfRule>
    <cfRule type="containsText" dxfId="6" priority="9" operator="containsText" text="LR">
      <formula>NOT(ISERROR(SEARCH("LR",S15)))</formula>
    </cfRule>
    <cfRule type="containsText" dxfId="5" priority="10" operator="containsText" text="SR">
      <formula>NOT(ISERROR(SEARCH("SR",S15)))</formula>
    </cfRule>
  </conditionalFormatting>
  <conditionalFormatting sqref="AG15:AG16">
    <cfRule type="containsText" dxfId="4" priority="1" operator="containsText" text="ER">
      <formula>NOT(ISERROR(SEARCH("ER",AG15)))</formula>
    </cfRule>
    <cfRule type="containsText" dxfId="3" priority="2" operator="containsText" text="HR">
      <formula>NOT(ISERROR(SEARCH("HR",AG15)))</formula>
    </cfRule>
    <cfRule type="containsText" dxfId="2" priority="3" operator="containsText" text="MR">
      <formula>NOT(ISERROR(SEARCH("MR",AG15)))</formula>
    </cfRule>
    <cfRule type="containsText" dxfId="1" priority="4" operator="containsText" text="LR">
      <formula>NOT(ISERROR(SEARCH("LR",AG15)))</formula>
    </cfRule>
    <cfRule type="containsText" dxfId="0" priority="5" operator="containsText" text="SR">
      <formula>NOT(ISERROR(SEARCH("SR",AG15)))</formula>
    </cfRule>
  </conditionalFormatting>
  <pageMargins left="0.45" right="0.45" top="0.75" bottom="0.75" header="0.3" footer="0.3"/>
  <pageSetup scale="40"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HIRADC QC TH 2026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TTI_Humas&amp;K3lh</dc:creator>
  <cp:lastModifiedBy>HSE</cp:lastModifiedBy>
  <cp:lastPrinted>2018-12-26T01:21:18Z</cp:lastPrinted>
  <dcterms:created xsi:type="dcterms:W3CDTF">2018-07-27T03:04:23Z</dcterms:created>
  <dcterms:modified xsi:type="dcterms:W3CDTF">2026-04-06T01:21:51Z</dcterms:modified>
</cp:coreProperties>
</file>