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HIRAC Office RnD" sheetId="22" r:id="rId1"/>
  </sheets>
  <definedNames>
    <definedName name="_xlnm._FilterDatabase" localSheetId="0" hidden="1">'HIRAC Office RnD'!$H$30:$H$35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4" i="22" l="1"/>
  <c r="AH24" i="22"/>
  <c r="AG22" i="22"/>
  <c r="AH22" i="22"/>
  <c r="R24" i="22"/>
  <c r="S24" i="22" s="1"/>
  <c r="AG21" i="22" l="1"/>
  <c r="AH21" i="22" s="1"/>
  <c r="R21" i="22"/>
  <c r="S21" i="22" s="1"/>
  <c r="AG20" i="22"/>
  <c r="AH20" i="22" s="1"/>
  <c r="R20" i="22"/>
  <c r="S20" i="22" s="1"/>
  <c r="AG19" i="22"/>
  <c r="AH19" i="22" s="1"/>
  <c r="AG18" i="22"/>
  <c r="AH18" i="22" s="1"/>
  <c r="AG17" i="22"/>
  <c r="AH17" i="22" s="1"/>
  <c r="AG16" i="22"/>
  <c r="AH16" i="22" s="1"/>
  <c r="AG15" i="22"/>
  <c r="AH15" i="22" s="1"/>
  <c r="AG14" i="22"/>
  <c r="AH14" i="22" s="1"/>
  <c r="AG13" i="22"/>
  <c r="AH13" i="22" s="1"/>
  <c r="AG12" i="22"/>
  <c r="AH12" i="22" s="1"/>
  <c r="R22" i="22"/>
  <c r="S22" i="22" s="1"/>
  <c r="R19" i="22"/>
  <c r="S19" i="22" s="1"/>
  <c r="R18" i="22"/>
  <c r="S18" i="22" s="1"/>
  <c r="R17" i="22"/>
  <c r="S17" i="22" s="1"/>
  <c r="R16" i="22"/>
  <c r="S16" i="22" s="1"/>
  <c r="R15" i="22"/>
  <c r="S15" i="22" s="1"/>
  <c r="R14" i="22"/>
  <c r="S14" i="22" s="1"/>
  <c r="R13" i="22"/>
  <c r="S13" i="22" s="1"/>
  <c r="R12" i="22"/>
  <c r="S12" i="22" s="1"/>
</calcChain>
</file>

<file path=xl/sharedStrings.xml><?xml version="1.0" encoding="utf-8"?>
<sst xmlns="http://schemas.openxmlformats.org/spreadsheetml/2006/main" count="269" uniqueCount="176">
  <si>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</si>
  <si>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</si>
  <si>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</si>
  <si>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</si>
  <si>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</si>
  <si>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</si>
  <si>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</si>
  <si>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</si>
  <si>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</si>
  <si>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</si>
  <si>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</si>
  <si>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</si>
  <si>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</si>
  <si>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</si>
  <si>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</si>
  <si>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</si>
  <si>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</si>
  <si>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</si>
  <si>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</si>
  <si>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</si>
  <si>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</si>
  <si>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</si>
  <si>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</si>
  <si>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</si>
  <si>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</si>
  <si>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</si>
  <si>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</si>
  <si>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</si>
  <si>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</si>
  <si>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</si>
  <si>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</si>
  <si>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</si>
  <si>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</si>
  <si>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</si>
  <si>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</si>
  <si>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</si>
  <si>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</si>
  <si>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</si>
  <si>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</si>
  <si>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</si>
  <si>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</si>
  <si>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</si>
  <si>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</si>
  <si>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</si>
  <si>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</si>
  <si>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</si>
  <si>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</si>
  <si>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</si>
  <si>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</si>
  <si>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</si>
  <si>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</si>
  <si>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</si>
  <si>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</si>
  <si>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</si>
  <si>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</si>
  <si>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</si>
  <si>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</si>
  <si>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</si>
  <si>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</si>
  <si>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</si>
  <si>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</si>
  <si>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</si>
  <si>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</si>
  <si>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</si>
  <si>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</si>
  <si>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</si>
  <si>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PERUSAHAAN KE LINGKUNGAN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</si>
  <si>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</si>
  <si>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</si>
  <si>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</si>
  <si>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</si>
  <si>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</si>
  <si>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</si>
  <si>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</si>
  <si>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CINT/CMS/F-002/HIRADC</t>
  </si>
  <si>
    <t>No. Dokumen</t>
  </si>
  <si>
    <t>Revisi : N</t>
  </si>
  <si>
    <t>Halaman : 1</t>
  </si>
  <si>
    <t>Tanggal</t>
  </si>
  <si>
    <t>(Hazard Identification Risk Assessment and Determining Control/ HIRADC)</t>
  </si>
  <si>
    <t>: R&amp;D</t>
  </si>
  <si>
    <t>: Office &amp; Workshop</t>
  </si>
  <si>
    <t>Analisa Prototype di Area Kantor RND</t>
  </si>
  <si>
    <t>Penyimpanan Sementara yg kurang baik Bisa menimpa kaki/ Anggota badan</t>
  </si>
  <si>
    <t>Cedera akibat tertimpa Prototype</t>
  </si>
  <si>
    <t>Setelah selesai Analisa segera Prototype disimpan di Rack Penyimpanan</t>
  </si>
  <si>
    <t>Jan-Juni 2024</t>
  </si>
  <si>
    <t>Eman Sulaeman, M. Khoerul Rizal, Suhendar Nurito</t>
  </si>
  <si>
    <t>Ya</t>
  </si>
  <si>
    <t>Tidak ada kejadian Kecelakaan akibat Penyimpanan prototype</t>
  </si>
  <si>
    <t>Memindahkan Prototype Nursing Bed dari Area Luar Kantor R&amp;D Ke R&amp;D, Kembaali pindah keluar kantor R&amp;D</t>
  </si>
  <si>
    <t>Kondisi Prototype yang besar apabila tidak di gotong/ menggunakan roda dapat membahayakan anggota tubuh</t>
  </si>
  <si>
    <t>cedera otot akibat beban angkat terlalu berat, Tertimpa Prototype</t>
  </si>
  <si>
    <t>Bisa memerlukan perawatan medis</t>
  </si>
  <si>
    <t>Pengangkutan sampel Nursing bed harus dilakukan minimal oleh 4 Orang (Digotong) 2 orang jika menggunakan Roda transfer</t>
  </si>
  <si>
    <t>Tidak ada kejadian Kecelakaan akibat Pengangkutan  prototype Nursing Bed</t>
  </si>
  <si>
    <t>Bekerja dalam pembuatan prototype dengan 3D Printing</t>
  </si>
  <si>
    <t>Cairan Material 3DPrinting Mengandung Bau tajam</t>
  </si>
  <si>
    <t>Terhirup bau bisa sesak nafas</t>
  </si>
  <si>
    <t>Bantuan Tambahan Oksigen</t>
  </si>
  <si>
    <t>Gunakan Masker saat bekerja dengan alat 3D Printing</t>
  </si>
  <si>
    <t>Sarung Tangan, Masker</t>
  </si>
  <si>
    <t>tidak terjadi gangguan pernafasan saat menggunakan Alat 3D Printing</t>
  </si>
  <si>
    <t>Berjalan diatas lantai selasar kantor menuju workshop RND dan Daishogun</t>
  </si>
  <si>
    <t>Pada saat hujan lantai kramik di selasar R&amp;D sangat licin</t>
  </si>
  <si>
    <t>Terjatuh dan luka memar, terbentur kepala di lantai</t>
  </si>
  <si>
    <t>Perlu perawatan medis</t>
  </si>
  <si>
    <t>Setelah hujan reda segera diinformasikan ke petugas Kebersihan untuk melakukan pengeringan lantai</t>
  </si>
  <si>
    <t>Sepatu anti slip</t>
  </si>
  <si>
    <t>tidak terjadi insiden terjatuh dilantai</t>
  </si>
  <si>
    <t>Menggunakan peralatan elektronik</t>
  </si>
  <si>
    <t>Sirkuit listrik kelebihan beban</t>
  </si>
  <si>
    <t>Hubungan arus pendek</t>
  </si>
  <si>
    <t>terjadi kebakaran</t>
  </si>
  <si>
    <t>Menambah kembali sumber listrik sesuai kebutuhan</t>
  </si>
  <si>
    <t>Bekerja Pada ruang kantor rnd dengan suhu ruangan yang terlalu panas tanpa ventilasi</t>
  </si>
  <si>
    <t>Kehilangan Konsentrasi &amp; rasa panas yang tidak nyaman</t>
  </si>
  <si>
    <t>Dehidrasi, Konsentrasi Bekerja terganggu, mudah lelah</t>
  </si>
  <si>
    <t>Bisa menjadi penyebab kecelakaan kerja dan sakit</t>
  </si>
  <si>
    <t>Tambah Pendingin Ruangan (AC)</t>
  </si>
  <si>
    <t>Bekerja di ruangan tertutup</t>
  </si>
  <si>
    <t>Aliran udara di ruang tertutup mempermudah penyebaran virus</t>
  </si>
  <si>
    <t>Gangguan kesehatan</t>
  </si>
  <si>
    <t>Karyawan tidak masuk kerja akibat sakit</t>
  </si>
  <si>
    <t>Pembukaan Pintu masuk Ruangan R&amp;D beberapa kali</t>
  </si>
  <si>
    <t>Bekerja dengan alat bantu (Screw driver, Bor listrik, Palu, Tang dan Perkakas lain)</t>
  </si>
  <si>
    <t>Peralatan kerja bisa melukai tangan dan anggota tubuh jika kurang cakap dalam menggunakan</t>
  </si>
  <si>
    <t>Terluka tangan dan anggota tubuh</t>
  </si>
  <si>
    <t>menyebabkan cedera serius, karyawan sakit</t>
  </si>
  <si>
    <t>Hanya karyawan yang memiliki keahlian menggunakan peralatan kerja yang boleh menggunakan.</t>
  </si>
  <si>
    <t>Sarung tangan Woll dan karet</t>
  </si>
  <si>
    <t>tidak terjadi kecelakaan akibat arius listrik</t>
  </si>
  <si>
    <t>,-</t>
  </si>
  <si>
    <t>Tidak terjadi dehidrasi</t>
  </si>
  <si>
    <t xml:space="preserve">Tidak terjadi gangguan  </t>
  </si>
  <si>
    <t>Sarung tangan</t>
  </si>
  <si>
    <t xml:space="preserve">tidak terjadi kecelakaan   </t>
  </si>
  <si>
    <t>Berjalan di area kerja (workshop)</t>
  </si>
  <si>
    <t>Tersandung Sample produk atau benda lainnya</t>
  </si>
  <si>
    <t>Cidera karena terjatuh (terkilir atau memar)</t>
  </si>
  <si>
    <t>karyawan membutuhkan perawatan medis</t>
  </si>
  <si>
    <t>Sample produk atau benda lainnya di tata di rak  supaya lebih rapi</t>
  </si>
  <si>
    <t>-</t>
  </si>
  <si>
    <t>Perjalanan Dinas Luar Kota Ke Vendor, suplier, Holding dan Costumer</t>
  </si>
  <si>
    <t>Resiko Kecelakaan Lalulintas</t>
  </si>
  <si>
    <t>Cedera/ Terluka</t>
  </si>
  <si>
    <t>Membutuhkan Perawatan medis, Karyawan Istirahat masa penyembuhan</t>
  </si>
  <si>
    <t>Berjalan di Area Kerja Produksi</t>
  </si>
  <si>
    <t>Cedera kaki atau pada bagian tubuh lainnya</t>
  </si>
  <si>
    <t>Tersandung Benda Kerja, terjatuh akibat tersandung</t>
  </si>
  <si>
    <t xml:space="preserve">Menggunakan kendaraan dinas dengan perawatan kendaraan yang terjadwal, menggunakan Pengemudi yang Terlatih </t>
  </si>
  <si>
    <t>Menggunakan APD, mengikuti Arahan Tempat berjalan, menghindari tumpukan Material</t>
  </si>
  <si>
    <t>Sabuk keselamatan</t>
  </si>
  <si>
    <t>: Office, Workshop, Lingkungan</t>
  </si>
  <si>
    <t>: Office &amp; Workshop Dept. R&amp;D,lingkungan</t>
  </si>
  <si>
    <t>2 s/d 3</t>
  </si>
  <si>
    <t>Sarung Tangan</t>
  </si>
  <si>
    <t>Sarung Tangan, safety shoes, Helmet</t>
  </si>
  <si>
    <t>ya</t>
  </si>
  <si>
    <t>safety shoes, sarung tangan</t>
  </si>
  <si>
    <t>Tidak</t>
  </si>
  <si>
    <t>safety shoes</t>
  </si>
  <si>
    <t>maret 2025</t>
  </si>
  <si>
    <t>UU No 1 tahun 1970</t>
  </si>
  <si>
    <t>Remaks</t>
  </si>
  <si>
    <t>Monitoring 1 Bulan sekali</t>
  </si>
  <si>
    <t>Monitoring 6 bulan sekali</t>
  </si>
  <si>
    <t>uu no 22 thn 2009</t>
  </si>
  <si>
    <t>Area terdapat banyak Kabel listrik dan jaringan</t>
  </si>
  <si>
    <t>Instalasi kabel listrik yang dan kabel jaringan yang tidak rapi</t>
  </si>
  <si>
    <t>memicu terjadinya kebakaran di area sekitar karena konsleting</t>
  </si>
  <si>
    <t>Terjadi rentetan kebakaran / menyebar ke pabrik sebelah</t>
  </si>
  <si>
    <t>Permen Ketenagakerjaan Nomor 5 tahun 2018 (tentang K3 Lingkungan kerja)</t>
  </si>
  <si>
    <t xml:space="preserve">Rapihkan kabel listrik dan jaringan dengan mempergunakan isolasi dan klem </t>
  </si>
  <si>
    <t>monitoring 6 bulan</t>
  </si>
  <si>
    <t xml:space="preserve">bekerjasama dengan team engineering dalam intalasi kabel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</si>
</sst>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4" xfId="0" applyBorder="1"/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6" borderId="14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1" fillId="6" borderId="0" xfId="0" applyFont="1" applyFill="1"/>
    <xf numFmtId="0" fontId="1" fillId="6" borderId="1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0" fillId="6" borderId="14" xfId="0" applyFill="1" applyBorder="1"/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1">
    <cellStyle name="Normal" xfId="0" builtinId="0"/>
  </cellStyles>
  <dxfs count="55"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xmlns="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50"/>
  <sheetViews>
    <sheetView showGridLines="0" tabSelected="1" topLeftCell="AN4" zoomScale="85" zoomScaleNormal="85" workbookViewId="0">
      <selection activeCell="AR12" sqref="AR12"/>
    </sheetView>
  </sheetViews>
  <sheetFormatPr defaultRowHeight="15"/>
  <cols>
    <col min="1" max="1" width="5" customWidth="1"/>
    <col min="2" max="2" width="10.7109375" customWidth="1"/>
    <col min="3" max="3" width="15.5703125" customWidth="1"/>
    <col min="4" max="4" width="23.42578125" bestFit="1" customWidth="1"/>
    <col min="5" max="6" width="15.140625" customWidth="1"/>
    <col min="7" max="7" width="12" customWidth="1"/>
    <col min="8" max="8" width="6" style="1" customWidth="1"/>
    <col min="9" max="12" width="5.140625" style="1" customWidth="1"/>
    <col min="13" max="17" width="5.140625" customWidth="1"/>
    <col min="18" max="18" width="13.140625" customWidth="1"/>
    <col min="19" max="19" width="10.85546875" customWidth="1"/>
    <col min="20" max="20" width="10.85546875" style="26" customWidth="1"/>
    <col min="21" max="21" width="13.140625" customWidth="1"/>
    <col min="22" max="22" width="18" customWidth="1"/>
    <col min="23" max="32" width="4.42578125" customWidth="1"/>
    <col min="33" max="33" width="13.140625" customWidth="1"/>
    <col min="34" max="34" width="13.85546875" customWidth="1"/>
    <col min="35" max="35" width="18.42578125" customWidth="1"/>
    <col min="36" max="36" width="15.5703125" customWidth="1"/>
    <col min="37" max="37" width="24.5703125" customWidth="1"/>
    <col min="38" max="38" width="18.85546875" customWidth="1"/>
    <col min="39" max="39" width="2.140625" customWidth="1"/>
    <col min="40" max="45" width="20.7109375" customWidth="1"/>
    <col min="46" max="46" width="23.5703125" customWidth="1"/>
    <col min="47" max="47" width="23" customWidth="1"/>
    <col min="48" max="51" width="22.7109375" customWidth="1"/>
  </cols>
  <sheetData>
    <row r="1" spans="1:51" ht="15" customHeight="1">
      <c r="A1" s="94"/>
      <c r="B1" s="95"/>
      <c r="C1" s="96"/>
      <c r="D1" s="51" t="s">
        <v>75</v>
      </c>
      <c r="E1" s="49" t="s">
        <v>78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64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13"/>
    </row>
    <row r="2" spans="1:51" ht="22.5" customHeight="1">
      <c r="A2" s="97"/>
      <c r="B2" s="98"/>
      <c r="C2" s="99"/>
      <c r="D2" s="48" t="s">
        <v>74</v>
      </c>
      <c r="E2" s="50" t="s">
        <v>162</v>
      </c>
      <c r="F2" s="135" t="s">
        <v>20</v>
      </c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</row>
    <row r="3" spans="1:51" ht="30.75" customHeight="1">
      <c r="A3" s="100"/>
      <c r="B3" s="101"/>
      <c r="C3" s="102"/>
      <c r="D3" s="47" t="s">
        <v>76</v>
      </c>
      <c r="E3" s="3" t="s">
        <v>77</v>
      </c>
      <c r="F3" s="137" t="s">
        <v>79</v>
      </c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</row>
    <row r="4" spans="1:51" ht="8.25" customHeight="1">
      <c r="A4" s="21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65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51" s="2" customFormat="1">
      <c r="A5" s="2" t="s">
        <v>21</v>
      </c>
      <c r="C5" s="2" t="s">
        <v>80</v>
      </c>
      <c r="H5" s="2" t="s">
        <v>25</v>
      </c>
      <c r="I5" s="45"/>
      <c r="J5" s="46"/>
      <c r="K5" s="45" t="s">
        <v>81</v>
      </c>
      <c r="L5" s="46"/>
      <c r="T5" s="66"/>
    </row>
    <row r="6" spans="1:51" s="2" customFormat="1">
      <c r="A6" s="2" t="s">
        <v>22</v>
      </c>
      <c r="C6" s="2" t="s">
        <v>153</v>
      </c>
      <c r="H6" s="2" t="s">
        <v>24</v>
      </c>
      <c r="I6" s="45"/>
      <c r="J6" s="46"/>
      <c r="K6" s="45" t="s">
        <v>154</v>
      </c>
      <c r="L6" s="46"/>
      <c r="T6" s="66"/>
    </row>
    <row r="8" spans="1:51" ht="15" customHeight="1">
      <c r="A8" s="130" t="s">
        <v>0</v>
      </c>
      <c r="B8" s="130" t="s">
        <v>23</v>
      </c>
      <c r="C8" s="130"/>
      <c r="D8" s="130" t="s">
        <v>26</v>
      </c>
      <c r="E8" s="81" t="s">
        <v>1</v>
      </c>
      <c r="F8" s="81" t="s">
        <v>2</v>
      </c>
      <c r="G8" s="81" t="s">
        <v>3</v>
      </c>
      <c r="H8" s="140" t="s">
        <v>42</v>
      </c>
      <c r="I8" s="140"/>
      <c r="J8" s="140"/>
      <c r="K8" s="140"/>
      <c r="L8" s="140"/>
      <c r="M8" s="134" t="s">
        <v>55</v>
      </c>
      <c r="N8" s="134"/>
      <c r="O8" s="134"/>
      <c r="P8" s="134"/>
      <c r="Q8" s="134"/>
      <c r="R8" s="88" t="s">
        <v>58</v>
      </c>
      <c r="S8" s="89"/>
      <c r="T8" s="90"/>
      <c r="U8" s="130" t="s">
        <v>14</v>
      </c>
      <c r="V8" s="130"/>
      <c r="W8" s="140" t="s">
        <v>42</v>
      </c>
      <c r="X8" s="140"/>
      <c r="Y8" s="140"/>
      <c r="Z8" s="140"/>
      <c r="AA8" s="140"/>
      <c r="AB8" s="134" t="s">
        <v>55</v>
      </c>
      <c r="AC8" s="134"/>
      <c r="AD8" s="134"/>
      <c r="AE8" s="134"/>
      <c r="AF8" s="134"/>
      <c r="AG8" s="130" t="s">
        <v>15</v>
      </c>
      <c r="AH8" s="130"/>
      <c r="AI8" s="81" t="s">
        <v>16</v>
      </c>
      <c r="AJ8" s="81" t="s">
        <v>17</v>
      </c>
      <c r="AK8" s="81" t="s">
        <v>18</v>
      </c>
      <c r="AL8" s="81" t="s">
        <v>19</v>
      </c>
      <c r="AN8" s="131" t="s">
        <v>60</v>
      </c>
      <c r="AO8" s="131" t="s">
        <v>61</v>
      </c>
      <c r="AP8" s="131" t="s">
        <v>62</v>
      </c>
      <c r="AQ8" s="131" t="s">
        <v>63</v>
      </c>
      <c r="AR8" s="131" t="s">
        <v>64</v>
      </c>
      <c r="AS8" s="131" t="s">
        <v>65</v>
      </c>
      <c r="AT8" s="131" t="s">
        <v>67</v>
      </c>
      <c r="AU8" s="131" t="s">
        <v>68</v>
      </c>
      <c r="AV8" s="131" t="s">
        <v>69</v>
      </c>
      <c r="AW8" s="131" t="s">
        <v>70</v>
      </c>
      <c r="AX8" s="131" t="s">
        <v>71</v>
      </c>
      <c r="AY8" s="131" t="s">
        <v>72</v>
      </c>
    </row>
    <row r="9" spans="1:51" ht="63.75">
      <c r="A9" s="130"/>
      <c r="B9" s="130"/>
      <c r="C9" s="130"/>
      <c r="D9" s="130"/>
      <c r="E9" s="81"/>
      <c r="F9" s="81"/>
      <c r="G9" s="81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91"/>
      <c r="S9" s="92"/>
      <c r="T9" s="93"/>
      <c r="U9" s="130"/>
      <c r="V9" s="130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130"/>
      <c r="AH9" s="130"/>
      <c r="AI9" s="81"/>
      <c r="AJ9" s="81"/>
      <c r="AK9" s="81"/>
      <c r="AL9" s="81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</row>
    <row r="10" spans="1:51" ht="60">
      <c r="A10" s="130"/>
      <c r="B10" s="130"/>
      <c r="C10" s="130"/>
      <c r="D10" s="130"/>
      <c r="E10" s="81"/>
      <c r="F10" s="81"/>
      <c r="G10" s="81"/>
      <c r="H10" s="44">
        <v>1</v>
      </c>
      <c r="I10" s="44">
        <v>2</v>
      </c>
      <c r="J10" s="44">
        <v>3</v>
      </c>
      <c r="K10" s="44">
        <v>4</v>
      </c>
      <c r="L10" s="44">
        <v>5</v>
      </c>
      <c r="M10" s="43">
        <v>1</v>
      </c>
      <c r="N10" s="43">
        <v>2</v>
      </c>
      <c r="O10" s="43">
        <v>3</v>
      </c>
      <c r="P10" s="43">
        <v>4</v>
      </c>
      <c r="Q10" s="43">
        <v>5</v>
      </c>
      <c r="R10" s="23" t="s">
        <v>73</v>
      </c>
      <c r="S10" s="23" t="s">
        <v>34</v>
      </c>
      <c r="T10" s="67" t="s">
        <v>164</v>
      </c>
      <c r="U10" s="130"/>
      <c r="V10" s="130"/>
      <c r="W10" s="44">
        <v>1</v>
      </c>
      <c r="X10" s="44">
        <v>2</v>
      </c>
      <c r="Y10" s="44">
        <v>3</v>
      </c>
      <c r="Z10" s="44">
        <v>4</v>
      </c>
      <c r="AA10" s="44">
        <v>5</v>
      </c>
      <c r="AB10" s="43">
        <v>1</v>
      </c>
      <c r="AC10" s="43">
        <v>2</v>
      </c>
      <c r="AD10" s="43">
        <v>3</v>
      </c>
      <c r="AE10" s="43">
        <v>4</v>
      </c>
      <c r="AF10" s="43">
        <v>5</v>
      </c>
      <c r="AG10" s="23" t="s">
        <v>73</v>
      </c>
      <c r="AH10" s="23" t="s">
        <v>34</v>
      </c>
      <c r="AI10" s="81"/>
      <c r="AJ10" s="81"/>
      <c r="AK10" s="81"/>
      <c r="AL10" s="81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</row>
    <row r="11" spans="1:51">
      <c r="A11" s="22" t="s">
        <v>59</v>
      </c>
      <c r="B11" s="14"/>
      <c r="C11" s="14"/>
      <c r="D11" s="14"/>
      <c r="E11" s="15"/>
      <c r="F11" s="15"/>
      <c r="G11" s="15"/>
      <c r="H11" s="16"/>
      <c r="I11" s="16"/>
      <c r="J11" s="16"/>
      <c r="K11" s="16"/>
      <c r="L11" s="16"/>
      <c r="M11" s="14"/>
      <c r="N11" s="14"/>
      <c r="O11" s="14"/>
      <c r="P11" s="14"/>
      <c r="Q11" s="14"/>
      <c r="R11" s="14"/>
      <c r="S11" s="15"/>
      <c r="T11" s="68"/>
      <c r="U11" s="14"/>
      <c r="V11" s="14"/>
      <c r="W11" s="16"/>
      <c r="X11" s="16"/>
      <c r="Y11" s="16"/>
      <c r="Z11" s="16"/>
      <c r="AA11" s="16"/>
      <c r="AB11" s="14"/>
      <c r="AC11" s="14"/>
      <c r="AD11" s="14"/>
      <c r="AE11" s="14"/>
      <c r="AF11" s="14"/>
      <c r="AG11" s="14"/>
      <c r="AH11" s="15"/>
      <c r="AI11" s="17"/>
      <c r="AJ11" s="12"/>
      <c r="AK11" s="12"/>
      <c r="AL11" s="23"/>
    </row>
    <row r="12" spans="1:51" s="1" customFormat="1" ht="57.6" customHeight="1">
      <c r="A12" s="3">
        <v>1</v>
      </c>
      <c r="B12" s="76" t="s">
        <v>82</v>
      </c>
      <c r="C12" s="76"/>
      <c r="D12" s="11" t="s">
        <v>83</v>
      </c>
      <c r="E12" s="11" t="s">
        <v>84</v>
      </c>
      <c r="F12" s="11" t="s">
        <v>93</v>
      </c>
      <c r="G12" s="59" t="s">
        <v>163</v>
      </c>
      <c r="H12" s="7"/>
      <c r="I12" s="7"/>
      <c r="J12" s="7">
        <v>3</v>
      </c>
      <c r="K12" s="7"/>
      <c r="L12" s="7"/>
      <c r="M12" s="5"/>
      <c r="N12" s="5">
        <v>2</v>
      </c>
      <c r="O12" s="5"/>
      <c r="P12" s="5"/>
      <c r="Q12" s="5"/>
      <c r="R12" s="3">
        <f>(SUM(H12:L12))*(SUM(M12:Q12))</f>
        <v>6</v>
      </c>
      <c r="S12" s="37" t="str">
        <f>IF(R12=1,"SR",IF(AND(R12&gt;=2,R12&lt;=3),"LR",IF(AND(R12&gt;=4,R12&lt;=6),"MR",IF(AND(R12&gt;=8,R12&lt;=12),"HR","ER"))))</f>
        <v>MR</v>
      </c>
      <c r="T12" s="62" t="s">
        <v>165</v>
      </c>
      <c r="U12" s="77" t="s">
        <v>85</v>
      </c>
      <c r="V12" s="77"/>
      <c r="W12" s="9">
        <v>1</v>
      </c>
      <c r="X12" s="7"/>
      <c r="Y12" s="7"/>
      <c r="Z12" s="7"/>
      <c r="AA12" s="7"/>
      <c r="AB12" s="5">
        <v>1</v>
      </c>
      <c r="AC12" s="5"/>
      <c r="AD12" s="5"/>
      <c r="AE12" s="5"/>
      <c r="AF12" s="5"/>
      <c r="AG12" s="3">
        <f>(SUM(W12:AA12))*(SUM(AB12:AF12))</f>
        <v>1</v>
      </c>
      <c r="AH12" s="37" t="str">
        <f t="shared" ref="AH12:AH19" si="0">IF(AG12=1,"SR",IF(AND(AG12&gt;=2,AG12&lt;=3),"LR",IF(AND(AG12&gt;=4,AG12&lt;=6),"MR",IF(AND(AG12&gt;=8,AG12&lt;=12),"HR","ER"))))</f>
        <v>SR</v>
      </c>
      <c r="AI12" s="3" t="s">
        <v>86</v>
      </c>
      <c r="AJ12" s="11" t="s">
        <v>87</v>
      </c>
      <c r="AK12" s="3" t="s">
        <v>88</v>
      </c>
      <c r="AL12" s="11" t="s">
        <v>156</v>
      </c>
      <c r="AN12" s="11" t="s">
        <v>89</v>
      </c>
      <c r="AO12" s="63" t="s">
        <v>89</v>
      </c>
      <c r="AP12" s="63" t="s">
        <v>89</v>
      </c>
      <c r="AQ12" s="63"/>
      <c r="AR12" s="63"/>
      <c r="AS12" s="63"/>
      <c r="AT12" s="73"/>
      <c r="AU12" s="73"/>
      <c r="AV12" s="73"/>
      <c r="AW12" s="73"/>
      <c r="AX12" s="73"/>
      <c r="AY12" s="74"/>
    </row>
    <row r="13" spans="1:51" s="1" customFormat="1" ht="87.6" customHeight="1">
      <c r="A13" s="3">
        <v>2</v>
      </c>
      <c r="B13" s="76" t="s">
        <v>90</v>
      </c>
      <c r="C13" s="76"/>
      <c r="D13" s="11" t="s">
        <v>91</v>
      </c>
      <c r="E13" s="11" t="s">
        <v>92</v>
      </c>
      <c r="F13" s="11" t="s">
        <v>93</v>
      </c>
      <c r="G13" s="59" t="s">
        <v>163</v>
      </c>
      <c r="H13" s="8"/>
      <c r="I13" s="8"/>
      <c r="J13" s="8">
        <v>3</v>
      </c>
      <c r="K13" s="8"/>
      <c r="L13" s="8"/>
      <c r="M13" s="3"/>
      <c r="N13" s="3">
        <v>2</v>
      </c>
      <c r="O13" s="3"/>
      <c r="P13" s="3"/>
      <c r="Q13" s="3"/>
      <c r="R13" s="3">
        <f t="shared" ref="R13:R22" si="1">(SUM(H13:L13))*(SUM(M13:Q13))</f>
        <v>6</v>
      </c>
      <c r="S13" s="37" t="str">
        <f t="shared" ref="S13:S19" si="2">IF(R13=1,"SR",IF(AND(R13&gt;=2,R13&lt;=3),"LR",IF(AND(R13&gt;=4,R13&lt;=6),"MR",IF(AND(R13&gt;=8,R13&lt;=12),"HR","ER"))))</f>
        <v>MR</v>
      </c>
      <c r="T13" s="62" t="s">
        <v>165</v>
      </c>
      <c r="U13" s="77" t="s">
        <v>94</v>
      </c>
      <c r="V13" s="77"/>
      <c r="W13" s="8">
        <v>1</v>
      </c>
      <c r="X13" s="8"/>
      <c r="Y13" s="8"/>
      <c r="Z13" s="8"/>
      <c r="AA13" s="8"/>
      <c r="AB13" s="3">
        <v>1</v>
      </c>
      <c r="AC13" s="3"/>
      <c r="AD13" s="3"/>
      <c r="AE13" s="3"/>
      <c r="AF13" s="3"/>
      <c r="AG13" s="3">
        <f t="shared" ref="AG13:AG19" si="3">(SUM(W13:AA13))*(SUM(AB13:AF13))</f>
        <v>1</v>
      </c>
      <c r="AH13" s="37" t="str">
        <f t="shared" si="0"/>
        <v>SR</v>
      </c>
      <c r="AI13" s="3" t="s">
        <v>86</v>
      </c>
      <c r="AJ13" s="11" t="s">
        <v>87</v>
      </c>
      <c r="AK13" s="3" t="s">
        <v>88</v>
      </c>
      <c r="AL13" s="11" t="s">
        <v>157</v>
      </c>
      <c r="AN13" s="11" t="s">
        <v>95</v>
      </c>
      <c r="AO13" s="63" t="s">
        <v>95</v>
      </c>
      <c r="AP13" s="63" t="s">
        <v>95</v>
      </c>
      <c r="AQ13" s="63"/>
      <c r="AR13" s="63"/>
      <c r="AS13" s="63"/>
      <c r="AT13" s="73"/>
      <c r="AU13" s="73"/>
      <c r="AV13" s="73"/>
      <c r="AW13" s="73"/>
      <c r="AX13" s="73"/>
      <c r="AY13" s="74"/>
    </row>
    <row r="14" spans="1:51" s="1" customFormat="1" ht="60" customHeight="1">
      <c r="A14" s="3">
        <v>3</v>
      </c>
      <c r="B14" s="76" t="s">
        <v>96</v>
      </c>
      <c r="C14" s="76"/>
      <c r="D14" s="11" t="s">
        <v>97</v>
      </c>
      <c r="E14" s="11" t="s">
        <v>98</v>
      </c>
      <c r="F14" s="11" t="s">
        <v>99</v>
      </c>
      <c r="G14" s="59" t="s">
        <v>163</v>
      </c>
      <c r="H14" s="8"/>
      <c r="I14" s="8"/>
      <c r="J14" s="8">
        <v>3</v>
      </c>
      <c r="K14" s="8"/>
      <c r="L14" s="8"/>
      <c r="M14" s="3"/>
      <c r="N14" s="3">
        <v>2</v>
      </c>
      <c r="O14" s="3"/>
      <c r="P14" s="3"/>
      <c r="Q14" s="3"/>
      <c r="R14" s="3">
        <f t="shared" si="1"/>
        <v>6</v>
      </c>
      <c r="S14" s="37" t="str">
        <f t="shared" si="2"/>
        <v>MR</v>
      </c>
      <c r="T14" s="62" t="s">
        <v>165</v>
      </c>
      <c r="U14" s="77" t="s">
        <v>100</v>
      </c>
      <c r="V14" s="77"/>
      <c r="W14" s="8">
        <v>1</v>
      </c>
      <c r="X14" s="8"/>
      <c r="Y14" s="8"/>
      <c r="Z14" s="8"/>
      <c r="AA14" s="8"/>
      <c r="AB14" s="3">
        <v>1</v>
      </c>
      <c r="AC14" s="3"/>
      <c r="AD14" s="3"/>
      <c r="AE14" s="3"/>
      <c r="AF14" s="3"/>
      <c r="AG14" s="3">
        <f t="shared" si="3"/>
        <v>1</v>
      </c>
      <c r="AH14" s="37" t="str">
        <f t="shared" si="0"/>
        <v>SR</v>
      </c>
      <c r="AI14" s="3" t="s">
        <v>86</v>
      </c>
      <c r="AJ14" s="11" t="s">
        <v>87</v>
      </c>
      <c r="AK14" s="5" t="s">
        <v>88</v>
      </c>
      <c r="AL14" s="56" t="s">
        <v>101</v>
      </c>
      <c r="AN14" s="11" t="s">
        <v>102</v>
      </c>
      <c r="AO14" s="11" t="s">
        <v>102</v>
      </c>
      <c r="AP14" s="63" t="s">
        <v>102</v>
      </c>
      <c r="AQ14" s="63"/>
      <c r="AR14" s="63"/>
      <c r="AS14" s="63"/>
      <c r="AT14" s="73"/>
      <c r="AU14" s="73"/>
      <c r="AV14" s="73"/>
      <c r="AW14" s="73"/>
      <c r="AX14" s="73"/>
      <c r="AY14" s="74"/>
    </row>
    <row r="15" spans="1:51" s="1" customFormat="1" ht="60" customHeight="1">
      <c r="A15" s="3">
        <v>4</v>
      </c>
      <c r="B15" s="76" t="s">
        <v>103</v>
      </c>
      <c r="C15" s="76"/>
      <c r="D15" s="11" t="s">
        <v>104</v>
      </c>
      <c r="E15" s="11" t="s">
        <v>105</v>
      </c>
      <c r="F15" s="11" t="s">
        <v>106</v>
      </c>
      <c r="G15" s="59" t="s">
        <v>163</v>
      </c>
      <c r="H15" s="8"/>
      <c r="I15" s="8"/>
      <c r="J15" s="8">
        <v>3</v>
      </c>
      <c r="K15" s="8"/>
      <c r="L15" s="8"/>
      <c r="M15" s="3">
        <v>1</v>
      </c>
      <c r="N15" s="3"/>
      <c r="O15" s="3"/>
      <c r="P15" s="3"/>
      <c r="Q15" s="3"/>
      <c r="R15" s="3">
        <f t="shared" si="1"/>
        <v>3</v>
      </c>
      <c r="S15" s="37" t="str">
        <f t="shared" si="2"/>
        <v>LR</v>
      </c>
      <c r="T15" s="62" t="s">
        <v>166</v>
      </c>
      <c r="U15" s="77" t="s">
        <v>107</v>
      </c>
      <c r="V15" s="77"/>
      <c r="W15" s="8">
        <v>1</v>
      </c>
      <c r="X15" s="8"/>
      <c r="Y15" s="8"/>
      <c r="Z15" s="8"/>
      <c r="AA15" s="8"/>
      <c r="AB15" s="3">
        <v>1</v>
      </c>
      <c r="AC15" s="3"/>
      <c r="AD15" s="3"/>
      <c r="AE15" s="3"/>
      <c r="AF15" s="3"/>
      <c r="AG15" s="3">
        <f t="shared" si="3"/>
        <v>1</v>
      </c>
      <c r="AH15" s="37" t="str">
        <f t="shared" si="0"/>
        <v>SR</v>
      </c>
      <c r="AI15" s="3" t="s">
        <v>86</v>
      </c>
      <c r="AJ15" s="11" t="s">
        <v>87</v>
      </c>
      <c r="AK15" s="3" t="s">
        <v>158</v>
      </c>
      <c r="AL15" s="3" t="s">
        <v>108</v>
      </c>
      <c r="AN15" s="11" t="s">
        <v>109</v>
      </c>
      <c r="AO15" s="63" t="s">
        <v>109</v>
      </c>
      <c r="AP15" s="63" t="s">
        <v>109</v>
      </c>
      <c r="AQ15" s="63"/>
      <c r="AR15" s="63"/>
      <c r="AS15" s="63"/>
      <c r="AT15" s="73"/>
      <c r="AU15" s="73"/>
      <c r="AV15" s="73"/>
      <c r="AW15" s="73"/>
      <c r="AX15" s="73"/>
      <c r="AY15" s="74"/>
    </row>
    <row r="16" spans="1:51" s="1" customFormat="1" ht="75">
      <c r="A16" s="3">
        <v>5</v>
      </c>
      <c r="B16" s="76" t="s">
        <v>110</v>
      </c>
      <c r="C16" s="139"/>
      <c r="D16" s="11" t="s">
        <v>111</v>
      </c>
      <c r="E16" s="11" t="s">
        <v>112</v>
      </c>
      <c r="F16" s="11" t="s">
        <v>113</v>
      </c>
      <c r="G16" s="59" t="s">
        <v>163</v>
      </c>
      <c r="H16" s="8"/>
      <c r="I16" s="8"/>
      <c r="J16" s="8"/>
      <c r="K16" s="8">
        <v>5</v>
      </c>
      <c r="L16" s="8"/>
      <c r="M16" s="3">
        <v>1</v>
      </c>
      <c r="N16" s="3"/>
      <c r="O16" s="3"/>
      <c r="P16" s="3"/>
      <c r="Q16" s="3"/>
      <c r="R16" s="3">
        <f t="shared" si="1"/>
        <v>5</v>
      </c>
      <c r="S16" s="37" t="str">
        <f t="shared" si="2"/>
        <v>MR</v>
      </c>
      <c r="T16" s="62" t="s">
        <v>165</v>
      </c>
      <c r="U16" s="77" t="s">
        <v>114</v>
      </c>
      <c r="V16" s="77"/>
      <c r="W16" s="8">
        <v>1</v>
      </c>
      <c r="X16" s="8"/>
      <c r="Y16" s="8"/>
      <c r="Z16" s="8"/>
      <c r="AA16" s="8"/>
      <c r="AB16" s="3">
        <v>1</v>
      </c>
      <c r="AC16" s="3"/>
      <c r="AD16" s="3"/>
      <c r="AE16" s="3"/>
      <c r="AF16" s="3"/>
      <c r="AG16" s="3">
        <f t="shared" si="3"/>
        <v>1</v>
      </c>
      <c r="AH16" s="37" t="str">
        <f t="shared" si="0"/>
        <v>SR</v>
      </c>
      <c r="AI16" s="3" t="s">
        <v>86</v>
      </c>
      <c r="AJ16" s="11" t="s">
        <v>87</v>
      </c>
      <c r="AK16" s="3"/>
      <c r="AL16" s="11" t="s">
        <v>130</v>
      </c>
      <c r="AN16" s="11" t="s">
        <v>131</v>
      </c>
      <c r="AO16" s="63" t="s">
        <v>131</v>
      </c>
      <c r="AP16" s="63" t="s">
        <v>131</v>
      </c>
      <c r="AQ16" s="63"/>
      <c r="AR16" s="63"/>
      <c r="AS16" s="63"/>
      <c r="AT16" s="73"/>
      <c r="AU16" s="73"/>
      <c r="AV16" s="73"/>
      <c r="AW16" s="73"/>
      <c r="AX16" s="73"/>
      <c r="AY16" s="74"/>
    </row>
    <row r="17" spans="1:51" s="1" customFormat="1" ht="72" customHeight="1">
      <c r="A17" s="3">
        <v>6</v>
      </c>
      <c r="B17" s="76" t="s">
        <v>115</v>
      </c>
      <c r="C17" s="76"/>
      <c r="D17" s="11" t="s">
        <v>116</v>
      </c>
      <c r="E17" s="11" t="s">
        <v>117</v>
      </c>
      <c r="F17" s="11" t="s">
        <v>118</v>
      </c>
      <c r="G17" s="59" t="s">
        <v>163</v>
      </c>
      <c r="H17" s="8"/>
      <c r="I17" s="8">
        <v>2</v>
      </c>
      <c r="J17" s="8"/>
      <c r="K17" s="8"/>
      <c r="L17" s="8"/>
      <c r="M17" s="3"/>
      <c r="N17" s="3"/>
      <c r="O17" s="3">
        <v>3</v>
      </c>
      <c r="P17" s="3"/>
      <c r="Q17" s="3"/>
      <c r="R17" s="3">
        <f t="shared" si="1"/>
        <v>6</v>
      </c>
      <c r="S17" s="37" t="str">
        <f t="shared" si="2"/>
        <v>MR</v>
      </c>
      <c r="T17" s="62" t="s">
        <v>165</v>
      </c>
      <c r="U17" s="77" t="s">
        <v>119</v>
      </c>
      <c r="V17" s="77"/>
      <c r="W17" s="8">
        <v>1</v>
      </c>
      <c r="X17" s="8"/>
      <c r="Y17" s="8"/>
      <c r="Z17" s="8"/>
      <c r="AA17" s="8"/>
      <c r="AB17" s="3">
        <v>1</v>
      </c>
      <c r="AC17" s="3"/>
      <c r="AD17" s="3"/>
      <c r="AE17" s="3"/>
      <c r="AF17" s="3"/>
      <c r="AG17" s="3">
        <f t="shared" si="3"/>
        <v>1</v>
      </c>
      <c r="AH17" s="37" t="str">
        <f t="shared" si="0"/>
        <v>SR</v>
      </c>
      <c r="AI17" s="3" t="s">
        <v>86</v>
      </c>
      <c r="AJ17" s="11" t="s">
        <v>87</v>
      </c>
      <c r="AK17" s="3" t="s">
        <v>88</v>
      </c>
      <c r="AL17" s="3" t="s">
        <v>132</v>
      </c>
      <c r="AN17" s="63" t="s">
        <v>133</v>
      </c>
      <c r="AO17" s="63" t="s">
        <v>133</v>
      </c>
      <c r="AP17" s="63" t="s">
        <v>133</v>
      </c>
      <c r="AQ17" s="63"/>
      <c r="AR17" s="63"/>
      <c r="AS17" s="63"/>
      <c r="AT17" s="73"/>
      <c r="AU17" s="73"/>
      <c r="AV17" s="73"/>
      <c r="AW17" s="73"/>
      <c r="AX17" s="73"/>
      <c r="AY17" s="74"/>
    </row>
    <row r="18" spans="1:51" s="1" customFormat="1" ht="75">
      <c r="A18" s="3">
        <v>7</v>
      </c>
      <c r="B18" s="76" t="s">
        <v>120</v>
      </c>
      <c r="C18" s="76"/>
      <c r="D18" s="11" t="s">
        <v>121</v>
      </c>
      <c r="E18" s="11" t="s">
        <v>122</v>
      </c>
      <c r="F18" s="11" t="s">
        <v>123</v>
      </c>
      <c r="G18" s="59" t="s">
        <v>163</v>
      </c>
      <c r="H18" s="8"/>
      <c r="I18" s="8">
        <v>2</v>
      </c>
      <c r="J18" s="8"/>
      <c r="K18" s="8"/>
      <c r="L18" s="8"/>
      <c r="M18" s="3">
        <v>1</v>
      </c>
      <c r="N18" s="3"/>
      <c r="O18" s="3"/>
      <c r="P18" s="3"/>
      <c r="Q18" s="3"/>
      <c r="R18" s="3">
        <f t="shared" si="1"/>
        <v>2</v>
      </c>
      <c r="S18" s="37" t="str">
        <f t="shared" si="2"/>
        <v>LR</v>
      </c>
      <c r="T18" s="62" t="s">
        <v>166</v>
      </c>
      <c r="U18" s="77" t="s">
        <v>124</v>
      </c>
      <c r="V18" s="77"/>
      <c r="W18" s="8">
        <v>1</v>
      </c>
      <c r="X18" s="8"/>
      <c r="Y18" s="8"/>
      <c r="Z18" s="8"/>
      <c r="AA18" s="8"/>
      <c r="AB18" s="3">
        <v>1</v>
      </c>
      <c r="AC18" s="3"/>
      <c r="AD18" s="3"/>
      <c r="AE18" s="3"/>
      <c r="AF18" s="3"/>
      <c r="AG18" s="3">
        <f t="shared" si="3"/>
        <v>1</v>
      </c>
      <c r="AH18" s="37" t="str">
        <f t="shared" si="0"/>
        <v>SR</v>
      </c>
      <c r="AI18" s="3" t="s">
        <v>86</v>
      </c>
      <c r="AJ18" s="11" t="s">
        <v>87</v>
      </c>
      <c r="AK18" s="3"/>
      <c r="AL18" s="57" t="s">
        <v>142</v>
      </c>
      <c r="AN18" s="63" t="s">
        <v>134</v>
      </c>
      <c r="AO18" s="63" t="s">
        <v>134</v>
      </c>
      <c r="AP18" s="63" t="s">
        <v>134</v>
      </c>
      <c r="AQ18" s="63"/>
      <c r="AR18" s="63"/>
      <c r="AS18" s="63"/>
      <c r="AT18" s="73"/>
      <c r="AU18" s="73"/>
      <c r="AV18" s="73"/>
      <c r="AW18" s="73"/>
      <c r="AX18" s="73"/>
      <c r="AY18" s="74"/>
    </row>
    <row r="19" spans="1:51" s="1" customFormat="1" ht="71.45" customHeight="1">
      <c r="A19" s="3">
        <v>8</v>
      </c>
      <c r="B19" s="76" t="s">
        <v>125</v>
      </c>
      <c r="C19" s="76"/>
      <c r="D19" s="11" t="s">
        <v>126</v>
      </c>
      <c r="E19" s="11" t="s">
        <v>127</v>
      </c>
      <c r="F19" s="11" t="s">
        <v>128</v>
      </c>
      <c r="G19" s="59" t="s">
        <v>163</v>
      </c>
      <c r="H19" s="8"/>
      <c r="I19" s="8"/>
      <c r="J19" s="8">
        <v>3</v>
      </c>
      <c r="K19" s="8"/>
      <c r="L19" s="8"/>
      <c r="M19" s="3"/>
      <c r="N19" s="3">
        <v>2</v>
      </c>
      <c r="O19" s="3"/>
      <c r="P19" s="3"/>
      <c r="Q19" s="3"/>
      <c r="R19" s="3">
        <f t="shared" si="1"/>
        <v>6</v>
      </c>
      <c r="S19" s="37" t="str">
        <f t="shared" si="2"/>
        <v>MR</v>
      </c>
      <c r="T19" s="62" t="s">
        <v>165</v>
      </c>
      <c r="U19" s="77" t="s">
        <v>129</v>
      </c>
      <c r="V19" s="77"/>
      <c r="W19" s="8">
        <v>1</v>
      </c>
      <c r="X19" s="8"/>
      <c r="Y19" s="8"/>
      <c r="Z19" s="8"/>
      <c r="AA19" s="8"/>
      <c r="AB19" s="3">
        <v>1</v>
      </c>
      <c r="AC19" s="3"/>
      <c r="AD19" s="3"/>
      <c r="AE19" s="3"/>
      <c r="AF19" s="3"/>
      <c r="AG19" s="3">
        <f t="shared" si="3"/>
        <v>1</v>
      </c>
      <c r="AH19" s="37" t="str">
        <f t="shared" si="0"/>
        <v>SR</v>
      </c>
      <c r="AI19" s="3" t="s">
        <v>86</v>
      </c>
      <c r="AJ19" s="11" t="s">
        <v>87</v>
      </c>
      <c r="AK19" s="3" t="s">
        <v>88</v>
      </c>
      <c r="AL19" s="3" t="s">
        <v>135</v>
      </c>
      <c r="AN19" s="11" t="s">
        <v>136</v>
      </c>
      <c r="AO19" s="63" t="s">
        <v>136</v>
      </c>
      <c r="AP19" s="63" t="s">
        <v>136</v>
      </c>
      <c r="AQ19" s="63"/>
      <c r="AR19" s="63"/>
      <c r="AS19" s="63"/>
      <c r="AT19" s="73"/>
      <c r="AU19" s="73"/>
      <c r="AV19" s="73"/>
      <c r="AW19" s="73"/>
      <c r="AX19" s="73"/>
      <c r="AY19" s="74"/>
    </row>
    <row r="20" spans="1:51" s="1" customFormat="1" ht="58.15" customHeight="1">
      <c r="A20" s="3">
        <v>9</v>
      </c>
      <c r="B20" s="76" t="s">
        <v>137</v>
      </c>
      <c r="C20" s="76"/>
      <c r="D20" s="11" t="s">
        <v>138</v>
      </c>
      <c r="E20" s="11" t="s">
        <v>139</v>
      </c>
      <c r="F20" s="11" t="s">
        <v>140</v>
      </c>
      <c r="G20" s="59" t="s">
        <v>163</v>
      </c>
      <c r="H20" s="8"/>
      <c r="I20" s="8"/>
      <c r="J20" s="8">
        <v>3</v>
      </c>
      <c r="K20" s="8"/>
      <c r="L20" s="8"/>
      <c r="M20" s="3"/>
      <c r="N20" s="3">
        <v>2</v>
      </c>
      <c r="O20" s="3"/>
      <c r="P20" s="3"/>
      <c r="Q20" s="3"/>
      <c r="R20" s="3">
        <f t="shared" ref="R20" si="4">(SUM(H20:L20))*(SUM(M20:Q20))</f>
        <v>6</v>
      </c>
      <c r="S20" s="37" t="str">
        <f t="shared" ref="S20:S22" si="5">IF(R20=1,"SR",IF(AND(R20&gt;=2,R20&lt;=3),"LR",IF(AND(R20&gt;=4,R20&lt;=6),"MR",IF(AND(R20&gt;=8,R20&lt;=12),"HR","ER"))))</f>
        <v>MR</v>
      </c>
      <c r="T20" s="62" t="s">
        <v>165</v>
      </c>
      <c r="U20" s="77" t="s">
        <v>141</v>
      </c>
      <c r="V20" s="77"/>
      <c r="W20" s="8">
        <v>1</v>
      </c>
      <c r="X20" s="8"/>
      <c r="Y20" s="8"/>
      <c r="Z20" s="8"/>
      <c r="AA20" s="8"/>
      <c r="AB20" s="3">
        <v>1</v>
      </c>
      <c r="AC20" s="3"/>
      <c r="AD20" s="3"/>
      <c r="AE20" s="3"/>
      <c r="AF20" s="3"/>
      <c r="AG20" s="3">
        <f t="shared" ref="AG20" si="6">(SUM(W20:AA20))*(SUM(AB20:AF20))</f>
        <v>1</v>
      </c>
      <c r="AH20" s="37" t="str">
        <f t="shared" ref="AH20:AH21" si="7">IF(AG20=1,"SR",IF(AND(AG20&gt;=2,AG20&lt;=3),"LR",IF(AND(AG20&gt;=4,AG20&lt;=6),"MR",IF(AND(AG20&gt;=8,AG20&lt;=12),"HR","ER"))))</f>
        <v>SR</v>
      </c>
      <c r="AI20" s="3" t="s">
        <v>86</v>
      </c>
      <c r="AJ20" s="11" t="s">
        <v>87</v>
      </c>
      <c r="AK20" s="3" t="s">
        <v>88</v>
      </c>
      <c r="AL20" s="58" t="s">
        <v>159</v>
      </c>
      <c r="AN20" s="11" t="s">
        <v>136</v>
      </c>
      <c r="AO20" s="11" t="s">
        <v>136</v>
      </c>
      <c r="AP20" s="75" t="s">
        <v>136</v>
      </c>
      <c r="AQ20" s="63"/>
      <c r="AR20" s="63"/>
      <c r="AS20" s="63"/>
      <c r="AT20" s="73"/>
      <c r="AU20" s="73"/>
      <c r="AV20" s="73"/>
      <c r="AW20" s="73"/>
      <c r="AX20" s="73"/>
      <c r="AY20" s="74"/>
    </row>
    <row r="21" spans="1:51" s="1" customFormat="1" ht="73.150000000000006" customHeight="1">
      <c r="A21" s="3">
        <v>10</v>
      </c>
      <c r="B21" s="84" t="s">
        <v>143</v>
      </c>
      <c r="C21" s="85"/>
      <c r="D21" s="11" t="s">
        <v>144</v>
      </c>
      <c r="E21" s="11" t="s">
        <v>145</v>
      </c>
      <c r="F21" s="11" t="s">
        <v>146</v>
      </c>
      <c r="G21" s="59" t="s">
        <v>167</v>
      </c>
      <c r="H21" s="8"/>
      <c r="I21" s="8"/>
      <c r="J21" s="8"/>
      <c r="K21" s="8">
        <v>4</v>
      </c>
      <c r="L21" s="8"/>
      <c r="M21" s="3">
        <v>1</v>
      </c>
      <c r="N21" s="3"/>
      <c r="O21" s="3"/>
      <c r="P21" s="3"/>
      <c r="Q21" s="3"/>
      <c r="R21" s="3">
        <f t="shared" ref="R21" si="8">(SUM(H21:L21))*(SUM(M21:Q21))</f>
        <v>4</v>
      </c>
      <c r="S21" s="37" t="str">
        <f t="shared" si="5"/>
        <v>MR</v>
      </c>
      <c r="T21" s="62" t="s">
        <v>165</v>
      </c>
      <c r="U21" s="86" t="s">
        <v>150</v>
      </c>
      <c r="V21" s="87"/>
      <c r="W21" s="8">
        <v>1</v>
      </c>
      <c r="X21" s="8"/>
      <c r="Y21" s="8"/>
      <c r="Z21" s="8"/>
      <c r="AA21" s="8"/>
      <c r="AB21" s="3">
        <v>1</v>
      </c>
      <c r="AC21" s="3"/>
      <c r="AD21" s="3"/>
      <c r="AE21" s="3"/>
      <c r="AF21" s="3"/>
      <c r="AG21" s="3">
        <f t="shared" ref="AG21" si="9">(SUM(W21:AA21))*(SUM(AB21:AF21))</f>
        <v>1</v>
      </c>
      <c r="AH21" s="37" t="str">
        <f t="shared" si="7"/>
        <v>SR</v>
      </c>
      <c r="AI21" s="3" t="s">
        <v>86</v>
      </c>
      <c r="AJ21" s="11" t="s">
        <v>87</v>
      </c>
      <c r="AK21" s="3" t="s">
        <v>160</v>
      </c>
      <c r="AL21" s="3" t="s">
        <v>152</v>
      </c>
      <c r="AN21" s="63" t="s">
        <v>136</v>
      </c>
      <c r="AO21" s="63" t="s">
        <v>136</v>
      </c>
      <c r="AP21" s="63" t="s">
        <v>136</v>
      </c>
      <c r="AQ21" s="63"/>
      <c r="AR21" s="63"/>
      <c r="AS21" s="63"/>
      <c r="AT21" s="73"/>
      <c r="AU21" s="73"/>
      <c r="AV21" s="73"/>
      <c r="AW21" s="73"/>
      <c r="AX21" s="73"/>
      <c r="AY21" s="74"/>
    </row>
    <row r="22" spans="1:51" s="1" customFormat="1" ht="90">
      <c r="A22" s="3">
        <v>11</v>
      </c>
      <c r="B22" s="76" t="s">
        <v>147</v>
      </c>
      <c r="C22" s="76"/>
      <c r="D22" s="11" t="s">
        <v>149</v>
      </c>
      <c r="E22" s="11" t="s">
        <v>148</v>
      </c>
      <c r="F22" s="11" t="s">
        <v>146</v>
      </c>
      <c r="G22" s="59" t="s">
        <v>163</v>
      </c>
      <c r="H22" s="8"/>
      <c r="I22" s="8"/>
      <c r="J22" s="8">
        <v>3</v>
      </c>
      <c r="K22" s="8"/>
      <c r="L22" s="8"/>
      <c r="M22" s="3">
        <v>1</v>
      </c>
      <c r="N22" s="3"/>
      <c r="O22" s="3"/>
      <c r="P22" s="3"/>
      <c r="Q22" s="3"/>
      <c r="R22" s="3">
        <f t="shared" si="1"/>
        <v>3</v>
      </c>
      <c r="S22" s="37" t="str">
        <f t="shared" si="5"/>
        <v>LR</v>
      </c>
      <c r="T22" s="62" t="s">
        <v>166</v>
      </c>
      <c r="U22" s="77" t="s">
        <v>151</v>
      </c>
      <c r="V22" s="77"/>
      <c r="W22" s="8">
        <v>1</v>
      </c>
      <c r="X22" s="8"/>
      <c r="Y22" s="8"/>
      <c r="Z22" s="8"/>
      <c r="AA22" s="8"/>
      <c r="AB22" s="3">
        <v>1</v>
      </c>
      <c r="AC22" s="3"/>
      <c r="AD22" s="3"/>
      <c r="AE22" s="3"/>
      <c r="AF22" s="3"/>
      <c r="AG22" s="3">
        <f>(SUM(W22:AA22))*(SUM(AB22:AF22))</f>
        <v>1</v>
      </c>
      <c r="AH22" s="37" t="str">
        <f>IF(AG22=1,"SR",IF(AND(AG22&gt;=2,AG22&lt;=3),"LR",IF(AND(AG22&gt;=4,AG22&lt;=6),"MR",IF(AND(AG22&gt;=8,AG22&lt;=12),"HR","ER"))))</f>
        <v>SR</v>
      </c>
      <c r="AI22" s="3" t="s">
        <v>86</v>
      </c>
      <c r="AJ22" s="11" t="s">
        <v>87</v>
      </c>
      <c r="AK22" s="3" t="s">
        <v>160</v>
      </c>
      <c r="AL22" s="57" t="s">
        <v>161</v>
      </c>
      <c r="AN22" s="63" t="s">
        <v>136</v>
      </c>
      <c r="AO22" s="63" t="s">
        <v>136</v>
      </c>
      <c r="AP22" s="63" t="s">
        <v>136</v>
      </c>
      <c r="AQ22" s="63"/>
      <c r="AR22" s="63"/>
      <c r="AS22" s="63"/>
      <c r="AT22" s="73"/>
      <c r="AU22" s="73"/>
      <c r="AV22" s="73"/>
      <c r="AW22" s="73"/>
      <c r="AX22" s="73"/>
      <c r="AY22" s="74"/>
    </row>
    <row r="23" spans="1:51" s="1" customFormat="1">
      <c r="A23" s="45" t="s">
        <v>66</v>
      </c>
      <c r="B23" s="52"/>
      <c r="C23" s="52"/>
      <c r="D23" s="52"/>
      <c r="E23" s="52"/>
      <c r="F23" s="52"/>
      <c r="H23" s="53"/>
      <c r="I23" s="53"/>
      <c r="J23" s="53"/>
      <c r="K23" s="53"/>
      <c r="L23" s="53"/>
      <c r="R23" s="60"/>
      <c r="S23" s="37"/>
      <c r="T23" s="28"/>
      <c r="U23" s="54"/>
      <c r="V23" s="54"/>
      <c r="W23" s="53"/>
      <c r="X23" s="53"/>
      <c r="Y23" s="53"/>
      <c r="Z23" s="53"/>
      <c r="AA23" s="53"/>
      <c r="AG23" s="60"/>
      <c r="AH23" s="37"/>
    </row>
    <row r="24" spans="1:51" s="1" customFormat="1" ht="105" customHeight="1">
      <c r="A24" s="70">
        <v>1</v>
      </c>
      <c r="B24" s="83" t="s">
        <v>168</v>
      </c>
      <c r="C24" s="83"/>
      <c r="D24" s="71" t="s">
        <v>169</v>
      </c>
      <c r="E24" s="71" t="s">
        <v>170</v>
      </c>
      <c r="F24" s="71" t="s">
        <v>171</v>
      </c>
      <c r="G24" s="71" t="s">
        <v>172</v>
      </c>
      <c r="H24" s="8">
        <v>1</v>
      </c>
      <c r="I24" s="8"/>
      <c r="J24" s="8"/>
      <c r="K24" s="8"/>
      <c r="L24" s="8"/>
      <c r="M24" s="60"/>
      <c r="N24" s="60">
        <v>2</v>
      </c>
      <c r="O24" s="60"/>
      <c r="P24" s="60"/>
      <c r="Q24" s="60"/>
      <c r="R24" s="60">
        <f t="shared" ref="R24" si="10">(SUM(H24:L24))*(SUM(M24:Q24))</f>
        <v>2</v>
      </c>
      <c r="S24" s="37" t="str">
        <f t="shared" ref="S24" si="11">IF(R24=1,"SR",IF(AND(R24&gt;=2,R24&lt;=3),"LR",IF(AND(R24&gt;=4,R24&lt;=6),"MR",IF(AND(R24&gt;=8,R24&lt;=12),"HR","ER"))))</f>
        <v>LR</v>
      </c>
      <c r="T24" s="72" t="s">
        <v>174</v>
      </c>
      <c r="U24" s="77" t="s">
        <v>173</v>
      </c>
      <c r="V24" s="77"/>
      <c r="W24" s="8">
        <v>1</v>
      </c>
      <c r="X24" s="8"/>
      <c r="Y24" s="8"/>
      <c r="Z24" s="8"/>
      <c r="AA24" s="8"/>
      <c r="AB24" s="60">
        <v>1</v>
      </c>
      <c r="AC24" s="60"/>
      <c r="AD24" s="60"/>
      <c r="AE24" s="60"/>
      <c r="AF24" s="60"/>
      <c r="AG24" s="60">
        <f t="shared" ref="AG24" si="12">(SUM(W24:AA24))*(SUM(AB24:AF24))</f>
        <v>1</v>
      </c>
      <c r="AH24" s="37" t="str">
        <f t="shared" ref="AH24" si="13">IF(AG24=1,"SR",IF(AND(AG24&gt;=2,AG24&lt;=3),"LR",IF(AND(AG24&gt;=4,AG24&lt;=6),"MR",IF(AND(AG24&gt;=8,AG24&lt;=12),"HR","ER"))))</f>
        <v>SR</v>
      </c>
      <c r="AI24" s="60" t="s">
        <v>86</v>
      </c>
      <c r="AJ24" s="59" t="s">
        <v>87</v>
      </c>
      <c r="AK24" s="59" t="s">
        <v>175</v>
      </c>
      <c r="AL24" s="57"/>
      <c r="AN24" s="63" t="s">
        <v>136</v>
      </c>
      <c r="AO24" s="63" t="s">
        <v>136</v>
      </c>
      <c r="AP24" s="63" t="s">
        <v>136</v>
      </c>
      <c r="AQ24" s="63"/>
      <c r="AR24" s="63"/>
      <c r="AS24" s="63"/>
      <c r="AT24" s="73"/>
      <c r="AU24" s="73"/>
      <c r="AV24" s="73"/>
      <c r="AW24" s="73"/>
      <c r="AX24" s="73"/>
      <c r="AY24" s="74"/>
    </row>
    <row r="25" spans="1:51">
      <c r="A25" s="18"/>
      <c r="B25" s="19"/>
      <c r="C25" s="19"/>
      <c r="D25" s="19"/>
      <c r="E25" s="19"/>
      <c r="F25" s="19"/>
      <c r="G25" s="19"/>
      <c r="H25" s="24"/>
      <c r="I25" s="24"/>
      <c r="J25" s="24"/>
      <c r="K25" s="24"/>
      <c r="L25" s="24"/>
      <c r="M25" s="19"/>
      <c r="N25" s="19"/>
      <c r="O25" s="19"/>
      <c r="P25" s="19"/>
      <c r="Q25" s="19"/>
      <c r="R25" s="19"/>
      <c r="S25" s="19"/>
      <c r="T25" s="6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</row>
    <row r="26" spans="1:51">
      <c r="A26" s="26"/>
      <c r="B26" s="42" t="s">
        <v>32</v>
      </c>
      <c r="C26" s="27"/>
      <c r="D26" s="27"/>
      <c r="E26" s="27"/>
      <c r="F26" s="27"/>
      <c r="G26" s="27"/>
      <c r="H26" s="27"/>
      <c r="I26" s="27"/>
      <c r="J26" s="27"/>
      <c r="L26" s="28"/>
      <c r="M26" s="26"/>
      <c r="N26" s="26"/>
    </row>
    <row r="27" spans="1:51">
      <c r="A27" s="26"/>
      <c r="B27" s="82" t="s">
        <v>33</v>
      </c>
      <c r="C27" s="82"/>
      <c r="D27" s="82"/>
      <c r="E27" s="82"/>
      <c r="F27" s="82"/>
      <c r="G27" s="82"/>
      <c r="H27" s="82"/>
      <c r="I27" s="27"/>
      <c r="J27" s="30" t="s">
        <v>34</v>
      </c>
      <c r="K27" s="30"/>
      <c r="L27" s="28"/>
      <c r="M27" s="26"/>
      <c r="N27" s="26"/>
      <c r="O27" s="25" t="s">
        <v>54</v>
      </c>
    </row>
    <row r="28" spans="1:51" ht="2.25" customHeight="1">
      <c r="A28" s="26"/>
      <c r="B28" s="29"/>
      <c r="C28" s="29"/>
      <c r="D28" s="29"/>
      <c r="E28" s="29"/>
      <c r="F28" s="29"/>
      <c r="G28" s="29"/>
      <c r="H28" s="29"/>
      <c r="I28" s="27"/>
      <c r="J28" s="30"/>
      <c r="K28" s="30"/>
      <c r="L28" s="28"/>
      <c r="M28" s="26"/>
      <c r="N28" s="26"/>
    </row>
    <row r="29" spans="1:51" ht="21" customHeight="1">
      <c r="A29" s="103"/>
      <c r="B29" s="105"/>
      <c r="C29" s="128" t="s">
        <v>55</v>
      </c>
      <c r="D29" s="129"/>
      <c r="E29" s="129"/>
      <c r="F29" s="129"/>
      <c r="G29" s="129"/>
      <c r="H29" s="129"/>
      <c r="I29" s="27"/>
      <c r="J29" s="30"/>
      <c r="K29" s="30"/>
      <c r="L29" s="28"/>
      <c r="M29" s="26"/>
      <c r="N29" s="26"/>
      <c r="S29" s="26"/>
      <c r="U29" s="26"/>
    </row>
    <row r="30" spans="1:51">
      <c r="A30" s="118" t="s">
        <v>42</v>
      </c>
      <c r="B30" s="119"/>
      <c r="C30" s="32"/>
      <c r="D30" s="10">
        <v>1</v>
      </c>
      <c r="E30" s="10">
        <v>2</v>
      </c>
      <c r="F30" s="10">
        <v>3</v>
      </c>
      <c r="G30" s="10">
        <v>4</v>
      </c>
      <c r="H30" s="10">
        <v>5</v>
      </c>
      <c r="I30" s="27"/>
      <c r="J30" s="106" t="s">
        <v>35</v>
      </c>
      <c r="K30" s="107"/>
      <c r="L30" s="108"/>
      <c r="M30" s="33" t="s">
        <v>36</v>
      </c>
      <c r="N30" s="10"/>
      <c r="O30" s="78" t="s">
        <v>27</v>
      </c>
      <c r="P30" s="79"/>
      <c r="Q30" s="79"/>
      <c r="R30" s="79"/>
      <c r="S30" s="79"/>
      <c r="T30" s="79"/>
      <c r="U30" s="79"/>
      <c r="V30" s="80"/>
    </row>
    <row r="31" spans="1:51">
      <c r="A31" s="120"/>
      <c r="B31" s="121"/>
      <c r="C31" s="31">
        <v>1</v>
      </c>
      <c r="D31" s="35">
        <v>1</v>
      </c>
      <c r="E31" s="36">
        <v>2</v>
      </c>
      <c r="F31" s="36">
        <v>3</v>
      </c>
      <c r="G31" s="37">
        <v>4</v>
      </c>
      <c r="H31" s="37">
        <v>5</v>
      </c>
      <c r="I31" s="27"/>
      <c r="J31" s="109" t="s">
        <v>37</v>
      </c>
      <c r="K31" s="110"/>
      <c r="L31" s="111"/>
      <c r="M31" s="33" t="s">
        <v>38</v>
      </c>
      <c r="N31" s="10"/>
      <c r="O31" s="78" t="s">
        <v>28</v>
      </c>
      <c r="P31" s="79"/>
      <c r="Q31" s="79"/>
      <c r="R31" s="79"/>
      <c r="S31" s="79"/>
      <c r="T31" s="79"/>
      <c r="U31" s="79"/>
      <c r="V31" s="80"/>
    </row>
    <row r="32" spans="1:51">
      <c r="A32" s="120"/>
      <c r="B32" s="121"/>
      <c r="C32" s="31">
        <v>2</v>
      </c>
      <c r="D32" s="36">
        <v>2</v>
      </c>
      <c r="E32" s="37">
        <v>4</v>
      </c>
      <c r="F32" s="37">
        <v>6</v>
      </c>
      <c r="G32" s="38">
        <v>8</v>
      </c>
      <c r="H32" s="38">
        <v>10</v>
      </c>
      <c r="I32" s="27"/>
      <c r="J32" s="112" t="s">
        <v>39</v>
      </c>
      <c r="K32" s="113"/>
      <c r="L32" s="114"/>
      <c r="M32" s="33" t="s">
        <v>40</v>
      </c>
      <c r="N32" s="10"/>
      <c r="O32" s="78" t="s">
        <v>29</v>
      </c>
      <c r="P32" s="79"/>
      <c r="Q32" s="79"/>
      <c r="R32" s="79"/>
      <c r="S32" s="79"/>
      <c r="T32" s="79"/>
      <c r="U32" s="79"/>
      <c r="V32" s="80"/>
    </row>
    <row r="33" spans="1:28">
      <c r="A33" s="120"/>
      <c r="B33" s="121"/>
      <c r="C33" s="31">
        <v>3</v>
      </c>
      <c r="D33" s="36">
        <v>3</v>
      </c>
      <c r="E33" s="37">
        <v>6</v>
      </c>
      <c r="F33" s="38">
        <v>9</v>
      </c>
      <c r="G33" s="38">
        <v>11</v>
      </c>
      <c r="H33" s="39">
        <v>15</v>
      </c>
      <c r="I33" s="27"/>
      <c r="J33" s="115" t="s">
        <v>41</v>
      </c>
      <c r="K33" s="116"/>
      <c r="L33" s="117"/>
      <c r="M33" s="40" t="s">
        <v>155</v>
      </c>
      <c r="N33" s="10"/>
      <c r="O33" s="78" t="s">
        <v>30</v>
      </c>
      <c r="P33" s="79"/>
      <c r="Q33" s="79"/>
      <c r="R33" s="79"/>
      <c r="S33" s="79"/>
      <c r="T33" s="79"/>
      <c r="U33" s="79"/>
      <c r="V33" s="80"/>
    </row>
    <row r="34" spans="1:28">
      <c r="A34" s="120"/>
      <c r="B34" s="121"/>
      <c r="C34" s="31">
        <v>4</v>
      </c>
      <c r="D34" s="37">
        <v>4</v>
      </c>
      <c r="E34" s="38">
        <v>8</v>
      </c>
      <c r="F34" s="38">
        <v>11</v>
      </c>
      <c r="G34" s="39">
        <v>15</v>
      </c>
      <c r="H34" s="39">
        <v>20</v>
      </c>
      <c r="I34" s="27"/>
      <c r="J34" s="126" t="s">
        <v>57</v>
      </c>
      <c r="K34" s="126"/>
      <c r="L34" s="127"/>
      <c r="M34" s="124">
        <v>1</v>
      </c>
      <c r="N34" s="125"/>
      <c r="O34" s="78" t="s">
        <v>31</v>
      </c>
      <c r="P34" s="79"/>
      <c r="Q34" s="79"/>
      <c r="R34" s="79"/>
      <c r="S34" s="79"/>
      <c r="T34" s="79"/>
      <c r="U34" s="79"/>
      <c r="V34" s="80"/>
      <c r="W34" s="28"/>
      <c r="X34" s="28"/>
      <c r="Y34" s="28"/>
      <c r="Z34" s="28"/>
      <c r="AA34" s="26"/>
      <c r="AB34" s="26"/>
    </row>
    <row r="35" spans="1:28">
      <c r="A35" s="122"/>
      <c r="B35" s="123"/>
      <c r="C35" s="31">
        <v>5</v>
      </c>
      <c r="D35" s="38">
        <v>5</v>
      </c>
      <c r="E35" s="38">
        <v>10</v>
      </c>
      <c r="F35" s="39">
        <v>15</v>
      </c>
      <c r="G35" s="41">
        <v>20</v>
      </c>
      <c r="H35" s="39">
        <v>25</v>
      </c>
      <c r="I35" s="27"/>
      <c r="J35" s="27"/>
      <c r="L35" s="28"/>
      <c r="M35" s="26"/>
      <c r="N35" s="26"/>
      <c r="S35" s="34"/>
      <c r="T35" s="34"/>
      <c r="U35" s="28"/>
      <c r="V35" s="28"/>
      <c r="W35" s="28"/>
      <c r="X35" s="28"/>
      <c r="Y35" s="28"/>
      <c r="Z35" s="28"/>
      <c r="AA35" s="26"/>
      <c r="AB35" s="26"/>
    </row>
    <row r="36" spans="1:28">
      <c r="A36" s="103"/>
      <c r="B36" s="103"/>
      <c r="I36" s="27"/>
      <c r="J36" s="27"/>
      <c r="L36" s="28"/>
      <c r="M36" s="26"/>
      <c r="N36" s="26"/>
      <c r="S36" s="55"/>
      <c r="T36" s="61"/>
      <c r="U36" s="104"/>
      <c r="V36" s="104"/>
      <c r="W36" s="104"/>
      <c r="X36" s="104"/>
      <c r="Y36" s="104"/>
      <c r="Z36" s="104"/>
      <c r="AA36" s="26"/>
      <c r="AB36" s="26"/>
    </row>
    <row r="37" spans="1:28">
      <c r="A37" s="26"/>
      <c r="B37" s="27"/>
      <c r="C37" s="27"/>
      <c r="D37" s="27"/>
      <c r="E37" s="27"/>
      <c r="F37" s="27"/>
      <c r="G37" s="27"/>
      <c r="H37" s="27"/>
      <c r="I37" s="27"/>
      <c r="J37" s="27"/>
      <c r="L37" s="28"/>
      <c r="M37" s="26"/>
      <c r="N37" s="26"/>
      <c r="S37" s="26"/>
      <c r="U37" s="26"/>
      <c r="V37" s="26"/>
      <c r="W37" s="26"/>
      <c r="X37" s="26"/>
      <c r="Y37" s="26"/>
      <c r="Z37" s="26"/>
      <c r="AA37" s="26"/>
      <c r="AB37" s="26"/>
    </row>
    <row r="38" spans="1:28">
      <c r="A38" s="26"/>
      <c r="B38" s="27" t="s">
        <v>56</v>
      </c>
      <c r="C38" s="27"/>
      <c r="D38" s="27"/>
      <c r="E38" s="27"/>
      <c r="F38" s="27"/>
      <c r="G38" s="27"/>
      <c r="H38" s="27"/>
      <c r="I38" s="27"/>
      <c r="J38" s="27"/>
      <c r="L38" s="28"/>
      <c r="M38" s="26"/>
      <c r="N38" s="26"/>
    </row>
    <row r="39" spans="1:28">
      <c r="A39" s="26"/>
      <c r="B39" s="27">
        <v>1</v>
      </c>
      <c r="C39" s="27" t="s">
        <v>43</v>
      </c>
      <c r="D39" s="27"/>
      <c r="E39" s="27"/>
      <c r="F39" s="27"/>
      <c r="G39" s="27"/>
      <c r="H39" s="27"/>
      <c r="I39" s="27"/>
      <c r="J39" s="27"/>
      <c r="L39" s="28"/>
      <c r="M39" s="26"/>
      <c r="N39" s="26"/>
    </row>
    <row r="40" spans="1:28">
      <c r="A40" s="26"/>
      <c r="B40" s="27">
        <v>2</v>
      </c>
      <c r="C40" s="27" t="s">
        <v>44</v>
      </c>
      <c r="D40" s="27"/>
      <c r="E40" s="27"/>
      <c r="F40" s="27"/>
      <c r="G40" s="27"/>
      <c r="H40" s="27"/>
      <c r="I40" s="27"/>
      <c r="J40" s="27"/>
      <c r="L40" s="28"/>
      <c r="M40" s="26"/>
      <c r="N40" s="26"/>
    </row>
    <row r="41" spans="1:28">
      <c r="A41" s="26"/>
      <c r="B41" s="27">
        <v>3</v>
      </c>
      <c r="C41" s="27" t="s">
        <v>45</v>
      </c>
      <c r="D41" s="27"/>
      <c r="E41" s="27"/>
      <c r="F41" s="27"/>
      <c r="G41" s="27"/>
      <c r="H41" s="27"/>
      <c r="I41" s="27"/>
      <c r="J41" s="27"/>
      <c r="L41" s="28"/>
      <c r="M41" s="26"/>
      <c r="N41" s="26"/>
    </row>
    <row r="42" spans="1:28">
      <c r="A42" s="26"/>
      <c r="B42" s="27">
        <v>4</v>
      </c>
      <c r="C42" s="27" t="s">
        <v>46</v>
      </c>
      <c r="D42" s="27"/>
      <c r="E42" s="27"/>
      <c r="F42" s="27"/>
      <c r="G42" s="27"/>
      <c r="H42" s="27"/>
      <c r="I42" s="27"/>
      <c r="J42" s="27"/>
      <c r="L42" s="28"/>
      <c r="M42" s="26"/>
      <c r="N42" s="26"/>
    </row>
    <row r="43" spans="1:28">
      <c r="A43" s="26"/>
      <c r="B43" s="27">
        <v>5</v>
      </c>
      <c r="C43" s="27" t="s">
        <v>47</v>
      </c>
      <c r="D43" s="27"/>
      <c r="E43" s="27"/>
      <c r="F43" s="27"/>
      <c r="G43" s="27"/>
      <c r="H43" s="27"/>
      <c r="I43" s="27"/>
      <c r="J43" s="27"/>
      <c r="L43" s="28"/>
      <c r="M43" s="26"/>
      <c r="N43" s="26"/>
    </row>
    <row r="44" spans="1:28">
      <c r="A44" s="26"/>
      <c r="B44" s="27"/>
      <c r="C44" s="27"/>
      <c r="D44" s="27"/>
      <c r="E44" s="27"/>
      <c r="F44" s="27"/>
      <c r="G44" s="27"/>
      <c r="H44" s="27"/>
      <c r="I44" s="27"/>
      <c r="J44" s="27"/>
      <c r="L44" s="28"/>
      <c r="M44" s="26"/>
      <c r="N44" s="26"/>
    </row>
    <row r="45" spans="1:28">
      <c r="A45" s="26"/>
      <c r="B45" s="27" t="s">
        <v>48</v>
      </c>
      <c r="C45" s="27"/>
      <c r="D45" s="27"/>
      <c r="E45" s="27"/>
      <c r="F45" s="27"/>
      <c r="G45" s="27"/>
      <c r="H45" s="27"/>
      <c r="I45" s="27"/>
      <c r="J45" s="27"/>
      <c r="L45" s="28"/>
      <c r="M45" s="26"/>
      <c r="N45" s="26"/>
    </row>
    <row r="46" spans="1:28">
      <c r="A46" s="26"/>
      <c r="B46" s="27">
        <v>1</v>
      </c>
      <c r="C46" s="27" t="s">
        <v>49</v>
      </c>
      <c r="D46" s="27"/>
      <c r="E46" s="27"/>
      <c r="F46" s="27"/>
      <c r="G46" s="27"/>
      <c r="H46" s="27"/>
      <c r="I46" s="27"/>
      <c r="J46" s="27"/>
      <c r="L46" s="28"/>
      <c r="M46" s="26"/>
      <c r="N46" s="26"/>
    </row>
    <row r="47" spans="1:28">
      <c r="A47" s="26"/>
      <c r="B47" s="27">
        <v>2</v>
      </c>
      <c r="C47" s="27" t="s">
        <v>50</v>
      </c>
      <c r="D47" s="27"/>
      <c r="E47" s="27"/>
      <c r="F47" s="27"/>
      <c r="G47" s="27"/>
      <c r="H47" s="27"/>
      <c r="I47" s="27"/>
      <c r="J47" s="27"/>
      <c r="L47" s="28"/>
      <c r="M47" s="26"/>
      <c r="N47" s="26"/>
    </row>
    <row r="48" spans="1:28">
      <c r="A48" s="26"/>
      <c r="B48" s="27">
        <v>3</v>
      </c>
      <c r="C48" s="27" t="s">
        <v>51</v>
      </c>
      <c r="D48" s="27"/>
      <c r="E48" s="27"/>
      <c r="F48" s="27"/>
      <c r="G48" s="27"/>
      <c r="H48" s="27"/>
      <c r="I48" s="27"/>
      <c r="J48" s="27"/>
      <c r="L48" s="28"/>
      <c r="M48" s="26"/>
      <c r="N48" s="26"/>
    </row>
    <row r="49" spans="1:14">
      <c r="A49" s="26"/>
      <c r="B49" s="27">
        <v>4</v>
      </c>
      <c r="C49" s="27" t="s">
        <v>52</v>
      </c>
      <c r="D49" s="27"/>
      <c r="E49" s="27"/>
      <c r="F49" s="27"/>
      <c r="G49" s="27"/>
      <c r="H49" s="27"/>
      <c r="I49" s="27"/>
      <c r="J49" s="27"/>
      <c r="L49" s="28"/>
      <c r="M49" s="26"/>
      <c r="N49" s="26"/>
    </row>
    <row r="50" spans="1:14">
      <c r="A50" s="26"/>
      <c r="B50" s="27">
        <v>5</v>
      </c>
      <c r="C50" s="27" t="s">
        <v>53</v>
      </c>
      <c r="D50" s="27"/>
      <c r="E50" s="27"/>
      <c r="F50" s="27"/>
      <c r="G50" s="27"/>
      <c r="H50" s="27"/>
      <c r="I50" s="27"/>
      <c r="J50" s="27"/>
      <c r="L50" s="28"/>
      <c r="M50" s="26"/>
      <c r="N50" s="26"/>
    </row>
  </sheetData>
  <sortState ref="A28:H34">
    <sortCondition descending="1" ref="H28:H33"/>
  </sortState>
  <mergeCells count="73">
    <mergeCell ref="F2:AL2"/>
    <mergeCell ref="F3:AL3"/>
    <mergeCell ref="U8:V10"/>
    <mergeCell ref="B16:C16"/>
    <mergeCell ref="U16:V16"/>
    <mergeCell ref="W8:AA8"/>
    <mergeCell ref="G8:G10"/>
    <mergeCell ref="H8:L8"/>
    <mergeCell ref="M8:Q8"/>
    <mergeCell ref="B12:C12"/>
    <mergeCell ref="U12:V12"/>
    <mergeCell ref="F8:F10"/>
    <mergeCell ref="B14:C14"/>
    <mergeCell ref="U14:V14"/>
    <mergeCell ref="B13:C13"/>
    <mergeCell ref="D8:D10"/>
    <mergeCell ref="AU8:AU10"/>
    <mergeCell ref="AT8:AT10"/>
    <mergeCell ref="AY8:AY10"/>
    <mergeCell ref="AV8:AV10"/>
    <mergeCell ref="AW8:AW10"/>
    <mergeCell ref="AX8:AX10"/>
    <mergeCell ref="AQ8:AQ10"/>
    <mergeCell ref="AR8:AR10"/>
    <mergeCell ref="AS8:AS10"/>
    <mergeCell ref="AN8:AN10"/>
    <mergeCell ref="AB8:AF8"/>
    <mergeCell ref="AI8:AI10"/>
    <mergeCell ref="AG8:AH9"/>
    <mergeCell ref="AO8:AO10"/>
    <mergeCell ref="AP8:AP10"/>
    <mergeCell ref="AK8:AK10"/>
    <mergeCell ref="AL8:AL10"/>
    <mergeCell ref="AJ8:AJ10"/>
    <mergeCell ref="R8:T9"/>
    <mergeCell ref="U13:V13"/>
    <mergeCell ref="A1:C3"/>
    <mergeCell ref="A36:B36"/>
    <mergeCell ref="U36:Z36"/>
    <mergeCell ref="A29:B29"/>
    <mergeCell ref="J30:L30"/>
    <mergeCell ref="J31:L31"/>
    <mergeCell ref="J32:L32"/>
    <mergeCell ref="J33:L33"/>
    <mergeCell ref="A30:B35"/>
    <mergeCell ref="M34:N34"/>
    <mergeCell ref="J34:L34"/>
    <mergeCell ref="C29:H29"/>
    <mergeCell ref="A8:A10"/>
    <mergeCell ref="B8:C10"/>
    <mergeCell ref="E8:E10"/>
    <mergeCell ref="B27:H27"/>
    <mergeCell ref="B17:C17"/>
    <mergeCell ref="U17:V17"/>
    <mergeCell ref="B18:C18"/>
    <mergeCell ref="U18:V18"/>
    <mergeCell ref="B19:C19"/>
    <mergeCell ref="U19:V19"/>
    <mergeCell ref="B22:C22"/>
    <mergeCell ref="U22:V22"/>
    <mergeCell ref="B24:C24"/>
    <mergeCell ref="U24:V24"/>
    <mergeCell ref="B20:C20"/>
    <mergeCell ref="B21:C21"/>
    <mergeCell ref="U20:V20"/>
    <mergeCell ref="U21:V21"/>
    <mergeCell ref="B15:C15"/>
    <mergeCell ref="U15:V15"/>
    <mergeCell ref="O34:V34"/>
    <mergeCell ref="O30:V30"/>
    <mergeCell ref="O31:V31"/>
    <mergeCell ref="O32:V32"/>
    <mergeCell ref="O33:V33"/>
  </mergeCells>
  <conditionalFormatting sqref="R12:R19">
    <cfRule type="cellIs" dxfId="54" priority="169" operator="between">
      <formula>15</formula>
      <formula>25</formula>
    </cfRule>
    <cfRule type="cellIs" dxfId="53" priority="170" operator="between">
      <formula>8</formula>
      <formula>12</formula>
    </cfRule>
    <cfRule type="cellIs" dxfId="52" priority="171" operator="between">
      <formula>4</formula>
      <formula>6</formula>
    </cfRule>
    <cfRule type="cellIs" dxfId="51" priority="172" operator="between">
      <formula>1</formula>
      <formula>3</formula>
    </cfRule>
    <cfRule type="cellIs" dxfId="50" priority="173" operator="equal">
      <formula>0</formula>
    </cfRule>
  </conditionalFormatting>
  <conditionalFormatting sqref="R20:R24">
    <cfRule type="cellIs" dxfId="49" priority="74" operator="between">
      <formula>15</formula>
      <formula>25</formula>
    </cfRule>
    <cfRule type="cellIs" dxfId="48" priority="75" operator="between">
      <formula>8</formula>
      <formula>12</formula>
    </cfRule>
    <cfRule type="cellIs" dxfId="47" priority="76" operator="between">
      <formula>4</formula>
      <formula>6</formula>
    </cfRule>
    <cfRule type="cellIs" dxfId="46" priority="77" operator="between">
      <formula>1</formula>
      <formula>3</formula>
    </cfRule>
    <cfRule type="cellIs" dxfId="45" priority="78" operator="equal">
      <formula>0</formula>
    </cfRule>
  </conditionalFormatting>
  <conditionalFormatting sqref="S12:T19">
    <cfRule type="containsText" dxfId="44" priority="129" operator="containsText" text="ER">
      <formula>NOT(ISERROR(SEARCH("ER",S12)))</formula>
    </cfRule>
    <cfRule type="containsText" dxfId="43" priority="130" operator="containsText" text="HR">
      <formula>NOT(ISERROR(SEARCH("HR",S12)))</formula>
    </cfRule>
    <cfRule type="containsText" dxfId="42" priority="131" operator="containsText" text="MR">
      <formula>NOT(ISERROR(SEARCH("MR",S12)))</formula>
    </cfRule>
    <cfRule type="containsText" dxfId="41" priority="132" operator="containsText" text="LR">
      <formula>NOT(ISERROR(SEARCH("LR",S12)))</formula>
    </cfRule>
    <cfRule type="containsText" dxfId="40" priority="133" operator="containsText" text="SR">
      <formula>NOT(ISERROR(SEARCH("SR",S12)))</formula>
    </cfRule>
  </conditionalFormatting>
  <conditionalFormatting sqref="AG12:AG19">
    <cfRule type="cellIs" dxfId="39" priority="149" operator="between">
      <formula>15</formula>
      <formula>25</formula>
    </cfRule>
    <cfRule type="cellIs" dxfId="38" priority="150" operator="between">
      <formula>8</formula>
      <formula>12</formula>
    </cfRule>
    <cfRule type="cellIs" dxfId="37" priority="151" operator="between">
      <formula>4</formula>
      <formula>6</formula>
    </cfRule>
    <cfRule type="cellIs" dxfId="36" priority="152" operator="between">
      <formula>1</formula>
      <formula>3</formula>
    </cfRule>
    <cfRule type="cellIs" dxfId="35" priority="153" operator="equal">
      <formula>0</formula>
    </cfRule>
  </conditionalFormatting>
  <conditionalFormatting sqref="AG20:AG24">
    <cfRule type="cellIs" dxfId="34" priority="59" operator="between">
      <formula>15</formula>
      <formula>25</formula>
    </cfRule>
    <cfRule type="cellIs" dxfId="33" priority="60" operator="between">
      <formula>8</formula>
      <formula>12</formula>
    </cfRule>
    <cfRule type="cellIs" dxfId="32" priority="61" operator="between">
      <formula>4</formula>
      <formula>6</formula>
    </cfRule>
    <cfRule type="cellIs" dxfId="31" priority="62" operator="between">
      <formula>1</formula>
      <formula>3</formula>
    </cfRule>
    <cfRule type="cellIs" dxfId="30" priority="63" operator="equal">
      <formula>0</formula>
    </cfRule>
  </conditionalFormatting>
  <conditionalFormatting sqref="S20:S24">
    <cfRule type="containsText" dxfId="29" priority="44" operator="containsText" text="ER">
      <formula>NOT(ISERROR(SEARCH("ER",S20)))</formula>
    </cfRule>
    <cfRule type="containsText" dxfId="28" priority="45" operator="containsText" text="HR">
      <formula>NOT(ISERROR(SEARCH("HR",S20)))</formula>
    </cfRule>
    <cfRule type="containsText" dxfId="27" priority="46" operator="containsText" text="MR">
      <formula>NOT(ISERROR(SEARCH("MR",S20)))</formula>
    </cfRule>
    <cfRule type="containsText" dxfId="26" priority="47" operator="containsText" text="LR">
      <formula>NOT(ISERROR(SEARCH("LR",S20)))</formula>
    </cfRule>
    <cfRule type="containsText" dxfId="25" priority="48" operator="containsText" text="SR">
      <formula>NOT(ISERROR(SEARCH("SR",S20)))</formula>
    </cfRule>
  </conditionalFormatting>
  <conditionalFormatting sqref="AH12:AH19">
    <cfRule type="containsText" dxfId="24" priority="39" operator="containsText" text="ER">
      <formula>NOT(ISERROR(SEARCH("ER",AH12)))</formula>
    </cfRule>
    <cfRule type="containsText" dxfId="23" priority="40" operator="containsText" text="HR">
      <formula>NOT(ISERROR(SEARCH("HR",AH12)))</formula>
    </cfRule>
    <cfRule type="containsText" dxfId="22" priority="41" operator="containsText" text="MR">
      <formula>NOT(ISERROR(SEARCH("MR",AH12)))</formula>
    </cfRule>
    <cfRule type="containsText" dxfId="21" priority="42" operator="containsText" text="LR">
      <formula>NOT(ISERROR(SEARCH("LR",AH12)))</formula>
    </cfRule>
    <cfRule type="containsText" dxfId="20" priority="43" operator="containsText" text="SR">
      <formula>NOT(ISERROR(SEARCH("SR",AH12)))</formula>
    </cfRule>
  </conditionalFormatting>
  <conditionalFormatting sqref="AH20:AH24">
    <cfRule type="containsText" dxfId="19" priority="34" operator="containsText" text="ER">
      <formula>NOT(ISERROR(SEARCH("ER",AH20)))</formula>
    </cfRule>
    <cfRule type="containsText" dxfId="18" priority="35" operator="containsText" text="HR">
      <formula>NOT(ISERROR(SEARCH("HR",AH20)))</formula>
    </cfRule>
    <cfRule type="containsText" dxfId="17" priority="36" operator="containsText" text="MR">
      <formula>NOT(ISERROR(SEARCH("MR",AH20)))</formula>
    </cfRule>
    <cfRule type="containsText" dxfId="16" priority="37" operator="containsText" text="LR">
      <formula>NOT(ISERROR(SEARCH("LR",AH20)))</formula>
    </cfRule>
    <cfRule type="containsText" dxfId="15" priority="38" operator="containsText" text="SR">
      <formula>NOT(ISERROR(SEARCH("SR",AH20)))</formula>
    </cfRule>
  </conditionalFormatting>
  <conditionalFormatting sqref="T20">
    <cfRule type="containsText" dxfId="14" priority="29" operator="containsText" text="ER">
      <formula>NOT(ISERROR(SEARCH("ER",T20)))</formula>
    </cfRule>
    <cfRule type="containsText" dxfId="13" priority="30" operator="containsText" text="HR">
      <formula>NOT(ISERROR(SEARCH("HR",T20)))</formula>
    </cfRule>
    <cfRule type="containsText" dxfId="12" priority="31" operator="containsText" text="MR">
      <formula>NOT(ISERROR(SEARCH("MR",T20)))</formula>
    </cfRule>
    <cfRule type="containsText" dxfId="11" priority="32" operator="containsText" text="LR">
      <formula>NOT(ISERROR(SEARCH("LR",T20)))</formula>
    </cfRule>
    <cfRule type="containsText" dxfId="10" priority="33" operator="containsText" text="SR">
      <formula>NOT(ISERROR(SEARCH("SR",T20)))</formula>
    </cfRule>
  </conditionalFormatting>
  <conditionalFormatting sqref="T21">
    <cfRule type="containsText" dxfId="9" priority="24" operator="containsText" text="ER">
      <formula>NOT(ISERROR(SEARCH("ER",T21)))</formula>
    </cfRule>
    <cfRule type="containsText" dxfId="8" priority="25" operator="containsText" text="HR">
      <formula>NOT(ISERROR(SEARCH("HR",T21)))</formula>
    </cfRule>
    <cfRule type="containsText" dxfId="7" priority="26" operator="containsText" text="MR">
      <formula>NOT(ISERROR(SEARCH("MR",T21)))</formula>
    </cfRule>
    <cfRule type="containsText" dxfId="6" priority="27" operator="containsText" text="LR">
      <formula>NOT(ISERROR(SEARCH("LR",T21)))</formula>
    </cfRule>
    <cfRule type="containsText" dxfId="5" priority="28" operator="containsText" text="SR">
      <formula>NOT(ISERROR(SEARCH("SR",T21)))</formula>
    </cfRule>
  </conditionalFormatting>
  <conditionalFormatting sqref="T22">
    <cfRule type="containsText" dxfId="4" priority="19" operator="containsText" text="ER">
      <formula>NOT(ISERROR(SEARCH("ER",T22)))</formula>
    </cfRule>
    <cfRule type="containsText" dxfId="3" priority="20" operator="containsText" text="HR">
      <formula>NOT(ISERROR(SEARCH("HR",T22)))</formula>
    </cfRule>
    <cfRule type="containsText" dxfId="2" priority="21" operator="containsText" text="MR">
      <formula>NOT(ISERROR(SEARCH("MR",T22)))</formula>
    </cfRule>
    <cfRule type="containsText" dxfId="1" priority="22" operator="containsText" text="LR">
      <formula>NOT(ISERROR(SEARCH("LR",T22)))</formula>
    </cfRule>
    <cfRule type="containsText" dxfId="0" priority="23" operator="containsText" text="SR">
      <formula>NOT(ISERROR(SEARCH("SR",T22)))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Office RnD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HSE</cp:lastModifiedBy>
  <cp:lastPrinted>2018-12-26T01:21:18Z</cp:lastPrinted>
  <dcterms:created xsi:type="dcterms:W3CDTF">2018-07-27T03:04:23Z</dcterms:created>
  <dcterms:modified xsi:type="dcterms:W3CDTF">2026-04-06T03:45:11Z</dcterms:modified>
</cp:coreProperties>
</file>