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SISTEM MANAJEMEN\2. SISTEM MANAJEMEN TERINTEGRASI PT. CINT\KLAUSUL 7. DUKUNGAN\7.1 SUMBERDAYA\7.1.2 Orang (Sumber Daya Manusia)\"/>
    </mc:Choice>
  </mc:AlternateContent>
  <xr:revisionPtr revIDLastSave="0" documentId="13_ncr:1_{B75AFC06-8962-4D89-8A41-FE788825B561}" xr6:coauthVersionLast="47" xr6:coauthVersionMax="47" xr10:uidLastSave="{00000000-0000-0000-0000-000000000000}"/>
  <bookViews>
    <workbookView xWindow="-110" yWindow="-110" windowWidth="19420" windowHeight="10300" activeTab="3" xr2:uid="{547A177D-6C87-49C7-88CD-F13215681FBB}"/>
  </bookViews>
  <sheets>
    <sheet name="MPP" sheetId="17" r:id="rId1"/>
    <sheet name="Data Karyawan" sheetId="18" r:id="rId2"/>
    <sheet name="Pivot" sheetId="11" r:id="rId3"/>
    <sheet name="MPP by Hasil Produksi" sheetId="19" r:id="rId4"/>
    <sheet name="Rencana Hire" sheetId="12" r:id="rId5"/>
    <sheet name="MPP vs Actual" sheetId="10" r:id="rId6"/>
    <sheet name="MPP by Categori" sheetId="8" r:id="rId7"/>
  </sheets>
  <definedNames>
    <definedName name="_xlnm._FilterDatabase" localSheetId="1" hidden="1">'Data Karyawan'!$A$3:$AA$481</definedName>
    <definedName name="_xlnm._FilterDatabase" localSheetId="6" hidden="1">'MPP by Categori'!$A$1:$G$462</definedName>
    <definedName name="_xlnm._FilterDatabase" localSheetId="4" hidden="1">'Rencana Hire'!$A$2:$E$12</definedName>
    <definedName name="_xlnm.Print_Area" localSheetId="1">'Data Karyawan'!$A$2:$Q$432</definedName>
  </definedNames>
  <calcPr calcId="191029"/>
  <pivotCaches>
    <pivotCache cacheId="0" r:id="rId8"/>
    <pivotCache cacheId="1" r:id="rId9"/>
    <pivotCache cacheId="2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9" l="1"/>
  <c r="G26" i="19"/>
  <c r="H26" i="19"/>
  <c r="I26" i="19"/>
  <c r="J26" i="19"/>
  <c r="K26" i="19"/>
  <c r="L26" i="19"/>
  <c r="M26" i="19"/>
  <c r="N26" i="19"/>
  <c r="O26" i="19"/>
  <c r="P26" i="19"/>
  <c r="E26" i="19"/>
  <c r="P24" i="19"/>
  <c r="O24" i="19"/>
  <c r="H24" i="19"/>
  <c r="G24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P20" i="19"/>
  <c r="O20" i="19"/>
  <c r="L20" i="19"/>
  <c r="K20" i="19"/>
  <c r="V19" i="19"/>
  <c r="U19" i="19"/>
  <c r="T19" i="19"/>
  <c r="T21" i="19" s="1"/>
  <c r="S19" i="19"/>
  <c r="S21" i="19" s="1"/>
  <c r="R19" i="19"/>
  <c r="Q19" i="19"/>
  <c r="P19" i="19"/>
  <c r="P21" i="19" s="1"/>
  <c r="O19" i="19"/>
  <c r="O21" i="19" s="1"/>
  <c r="N19" i="19"/>
  <c r="M19" i="19"/>
  <c r="L19" i="19"/>
  <c r="L21" i="19" s="1"/>
  <c r="K19" i="19"/>
  <c r="K21" i="19" s="1"/>
  <c r="J19" i="19"/>
  <c r="J21" i="19" s="1"/>
  <c r="I19" i="19"/>
  <c r="I21" i="19" s="1"/>
  <c r="H19" i="19"/>
  <c r="H21" i="19" s="1"/>
  <c r="G19" i="19"/>
  <c r="G21" i="19" s="1"/>
  <c r="F19" i="19"/>
  <c r="E19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505" i="18"/>
  <c r="D500" i="18"/>
  <c r="D495" i="18"/>
  <c r="D490" i="18"/>
  <c r="D486" i="18"/>
  <c r="D481" i="18"/>
  <c r="N465" i="18"/>
  <c r="E465" i="18"/>
  <c r="D465" i="18"/>
  <c r="C465" i="18"/>
  <c r="N464" i="18"/>
  <c r="E464" i="18"/>
  <c r="D464" i="18"/>
  <c r="C464" i="18"/>
  <c r="N463" i="18"/>
  <c r="E463" i="18"/>
  <c r="D463" i="18"/>
  <c r="C463" i="18"/>
  <c r="N462" i="18"/>
  <c r="E462" i="18"/>
  <c r="D462" i="18"/>
  <c r="C462" i="18"/>
  <c r="N461" i="18"/>
  <c r="E461" i="18"/>
  <c r="D461" i="18"/>
  <c r="C461" i="18"/>
  <c r="N460" i="18"/>
  <c r="E460" i="18"/>
  <c r="D460" i="18"/>
  <c r="C460" i="18"/>
  <c r="N459" i="18"/>
  <c r="E459" i="18"/>
  <c r="D459" i="18"/>
  <c r="C459" i="18"/>
  <c r="N458" i="18"/>
  <c r="E458" i="18"/>
  <c r="D458" i="18"/>
  <c r="C458" i="18"/>
  <c r="N457" i="18"/>
  <c r="E457" i="18"/>
  <c r="D457" i="18"/>
  <c r="C457" i="18"/>
  <c r="N456" i="18"/>
  <c r="E456" i="18"/>
  <c r="D456" i="18"/>
  <c r="C456" i="18"/>
  <c r="N455" i="18"/>
  <c r="E455" i="18"/>
  <c r="D455" i="18"/>
  <c r="C455" i="18"/>
  <c r="N454" i="18"/>
  <c r="E454" i="18"/>
  <c r="D454" i="18"/>
  <c r="C454" i="18"/>
  <c r="N453" i="18"/>
  <c r="E453" i="18"/>
  <c r="D453" i="18"/>
  <c r="C453" i="18"/>
  <c r="N452" i="18"/>
  <c r="E452" i="18"/>
  <c r="D452" i="18"/>
  <c r="C452" i="18"/>
  <c r="N451" i="18"/>
  <c r="E451" i="18"/>
  <c r="D451" i="18"/>
  <c r="C451" i="18"/>
  <c r="N450" i="18"/>
  <c r="E450" i="18"/>
  <c r="D450" i="18"/>
  <c r="C450" i="18"/>
  <c r="N449" i="18"/>
  <c r="E449" i="18"/>
  <c r="D449" i="18"/>
  <c r="C449" i="18"/>
  <c r="N448" i="18"/>
  <c r="E448" i="18"/>
  <c r="D448" i="18"/>
  <c r="C448" i="18"/>
  <c r="N447" i="18"/>
  <c r="E447" i="18"/>
  <c r="D447" i="18"/>
  <c r="C447" i="18"/>
  <c r="N446" i="18"/>
  <c r="E446" i="18"/>
  <c r="D446" i="18"/>
  <c r="C446" i="18"/>
  <c r="N445" i="18"/>
  <c r="E445" i="18"/>
  <c r="D445" i="18"/>
  <c r="C445" i="18"/>
  <c r="N444" i="18"/>
  <c r="E444" i="18"/>
  <c r="D444" i="18"/>
  <c r="C444" i="18"/>
  <c r="N443" i="18"/>
  <c r="E443" i="18"/>
  <c r="D443" i="18"/>
  <c r="C443" i="18"/>
  <c r="N442" i="18"/>
  <c r="E442" i="18"/>
  <c r="D442" i="18"/>
  <c r="C442" i="18"/>
  <c r="N441" i="18"/>
  <c r="E441" i="18"/>
  <c r="D441" i="18"/>
  <c r="C441" i="18"/>
  <c r="N440" i="18"/>
  <c r="E440" i="18"/>
  <c r="D440" i="18"/>
  <c r="C440" i="18"/>
  <c r="N439" i="18"/>
  <c r="E439" i="18"/>
  <c r="D439" i="18"/>
  <c r="C439" i="18"/>
  <c r="N438" i="18"/>
  <c r="E438" i="18"/>
  <c r="D438" i="18"/>
  <c r="C438" i="18"/>
  <c r="N437" i="18"/>
  <c r="E437" i="18"/>
  <c r="D437" i="18"/>
  <c r="C437" i="18"/>
  <c r="N436" i="18"/>
  <c r="E436" i="18"/>
  <c r="D436" i="18"/>
  <c r="C436" i="18"/>
  <c r="N435" i="18"/>
  <c r="E435" i="18"/>
  <c r="D435" i="18"/>
  <c r="C435" i="18"/>
  <c r="N434" i="18"/>
  <c r="E434" i="18"/>
  <c r="D434" i="18"/>
  <c r="C434" i="18"/>
  <c r="N433" i="18"/>
  <c r="E433" i="18"/>
  <c r="D433" i="18"/>
  <c r="C433" i="18"/>
  <c r="N432" i="18"/>
  <c r="E432" i="18"/>
  <c r="D432" i="18"/>
  <c r="C432" i="18"/>
  <c r="N431" i="18"/>
  <c r="E431" i="18"/>
  <c r="D431" i="18"/>
  <c r="C431" i="18"/>
  <c r="N430" i="18"/>
  <c r="E430" i="18"/>
  <c r="D430" i="18"/>
  <c r="C430" i="18"/>
  <c r="N429" i="18"/>
  <c r="E429" i="18"/>
  <c r="D429" i="18"/>
  <c r="C429" i="18"/>
  <c r="N428" i="18"/>
  <c r="E428" i="18"/>
  <c r="D428" i="18"/>
  <c r="C428" i="18"/>
  <c r="N427" i="18"/>
  <c r="E427" i="18"/>
  <c r="D427" i="18"/>
  <c r="C427" i="18"/>
  <c r="N426" i="18"/>
  <c r="E426" i="18"/>
  <c r="D426" i="18"/>
  <c r="C426" i="18"/>
  <c r="N425" i="18"/>
  <c r="E425" i="18"/>
  <c r="D425" i="18"/>
  <c r="C425" i="18"/>
  <c r="N424" i="18"/>
  <c r="E424" i="18"/>
  <c r="D424" i="18"/>
  <c r="C424" i="18"/>
  <c r="N423" i="18"/>
  <c r="E423" i="18"/>
  <c r="D423" i="18"/>
  <c r="C423" i="18"/>
  <c r="N422" i="18"/>
  <c r="E422" i="18"/>
  <c r="D422" i="18"/>
  <c r="C422" i="18"/>
  <c r="N421" i="18"/>
  <c r="E421" i="18"/>
  <c r="D421" i="18"/>
  <c r="C421" i="18"/>
  <c r="N420" i="18"/>
  <c r="E420" i="18"/>
  <c r="D420" i="18"/>
  <c r="C420" i="18"/>
  <c r="N419" i="18"/>
  <c r="E419" i="18"/>
  <c r="D419" i="18"/>
  <c r="C419" i="18"/>
  <c r="N418" i="18"/>
  <c r="E418" i="18"/>
  <c r="D418" i="18"/>
  <c r="C418" i="18"/>
  <c r="N417" i="18"/>
  <c r="E417" i="18"/>
  <c r="D417" i="18"/>
  <c r="C417" i="18"/>
  <c r="N416" i="18"/>
  <c r="E416" i="18"/>
  <c r="D416" i="18"/>
  <c r="C416" i="18"/>
  <c r="N415" i="18"/>
  <c r="E415" i="18"/>
  <c r="D415" i="18"/>
  <c r="C415" i="18"/>
  <c r="N414" i="18"/>
  <c r="E414" i="18"/>
  <c r="D414" i="18"/>
  <c r="C414" i="18"/>
  <c r="N413" i="18"/>
  <c r="E413" i="18"/>
  <c r="D413" i="18"/>
  <c r="C413" i="18"/>
  <c r="N412" i="18"/>
  <c r="E412" i="18"/>
  <c r="D412" i="18"/>
  <c r="C412" i="18"/>
  <c r="N411" i="18"/>
  <c r="E411" i="18"/>
  <c r="D411" i="18"/>
  <c r="C411" i="18"/>
  <c r="N410" i="18"/>
  <c r="E410" i="18"/>
  <c r="D410" i="18"/>
  <c r="C410" i="18"/>
  <c r="N409" i="18"/>
  <c r="E409" i="18"/>
  <c r="D409" i="18"/>
  <c r="C409" i="18"/>
  <c r="N408" i="18"/>
  <c r="E408" i="18"/>
  <c r="D408" i="18"/>
  <c r="C408" i="18"/>
  <c r="N407" i="18"/>
  <c r="E407" i="18"/>
  <c r="D407" i="18"/>
  <c r="C407" i="18"/>
  <c r="N406" i="18"/>
  <c r="E406" i="18"/>
  <c r="D406" i="18"/>
  <c r="C406" i="18"/>
  <c r="N405" i="18"/>
  <c r="E405" i="18"/>
  <c r="D405" i="18"/>
  <c r="C405" i="18"/>
  <c r="N404" i="18"/>
  <c r="E404" i="18"/>
  <c r="D404" i="18"/>
  <c r="C404" i="18"/>
  <c r="N403" i="18"/>
  <c r="E403" i="18"/>
  <c r="D403" i="18"/>
  <c r="C403" i="18"/>
  <c r="N402" i="18"/>
  <c r="E402" i="18"/>
  <c r="D402" i="18"/>
  <c r="C402" i="18"/>
  <c r="N401" i="18"/>
  <c r="E401" i="18"/>
  <c r="D401" i="18"/>
  <c r="C401" i="18"/>
  <c r="N400" i="18"/>
  <c r="E400" i="18"/>
  <c r="D400" i="18"/>
  <c r="C400" i="18"/>
  <c r="N399" i="18"/>
  <c r="E399" i="18"/>
  <c r="D399" i="18"/>
  <c r="C399" i="18"/>
  <c r="N398" i="18"/>
  <c r="E398" i="18"/>
  <c r="D398" i="18"/>
  <c r="C398" i="18"/>
  <c r="N397" i="18"/>
  <c r="E397" i="18"/>
  <c r="D397" i="18"/>
  <c r="C397" i="18"/>
  <c r="N396" i="18"/>
  <c r="E396" i="18"/>
  <c r="D396" i="18"/>
  <c r="C396" i="18"/>
  <c r="N395" i="18"/>
  <c r="E395" i="18"/>
  <c r="D395" i="18"/>
  <c r="C395" i="18"/>
  <c r="N394" i="18"/>
  <c r="E394" i="18"/>
  <c r="D394" i="18"/>
  <c r="C394" i="18"/>
  <c r="N393" i="18"/>
  <c r="E393" i="18"/>
  <c r="D393" i="18"/>
  <c r="C393" i="18"/>
  <c r="N392" i="18"/>
  <c r="E392" i="18"/>
  <c r="D392" i="18"/>
  <c r="C392" i="18"/>
  <c r="N391" i="18"/>
  <c r="E391" i="18"/>
  <c r="D391" i="18"/>
  <c r="C391" i="18"/>
  <c r="N390" i="18"/>
  <c r="E390" i="18"/>
  <c r="D390" i="18"/>
  <c r="C390" i="18"/>
  <c r="N389" i="18"/>
  <c r="E389" i="18"/>
  <c r="D389" i="18"/>
  <c r="C389" i="18"/>
  <c r="N388" i="18"/>
  <c r="E388" i="18"/>
  <c r="D388" i="18"/>
  <c r="C388" i="18"/>
  <c r="N387" i="18"/>
  <c r="E387" i="18"/>
  <c r="D387" i="18"/>
  <c r="C387" i="18"/>
  <c r="N386" i="18"/>
  <c r="E386" i="18"/>
  <c r="D386" i="18"/>
  <c r="C386" i="18"/>
  <c r="N385" i="18"/>
  <c r="E385" i="18"/>
  <c r="D385" i="18"/>
  <c r="C385" i="18"/>
  <c r="N384" i="18"/>
  <c r="E384" i="18"/>
  <c r="D384" i="18"/>
  <c r="C384" i="18"/>
  <c r="N383" i="18"/>
  <c r="E383" i="18"/>
  <c r="D383" i="18"/>
  <c r="C383" i="18"/>
  <c r="N382" i="18"/>
  <c r="E382" i="18"/>
  <c r="D382" i="18"/>
  <c r="C382" i="18"/>
  <c r="N381" i="18"/>
  <c r="E381" i="18"/>
  <c r="D381" i="18"/>
  <c r="C381" i="18"/>
  <c r="N380" i="18"/>
  <c r="E380" i="18"/>
  <c r="D380" i="18"/>
  <c r="C380" i="18"/>
  <c r="N379" i="18"/>
  <c r="E379" i="18"/>
  <c r="D379" i="18"/>
  <c r="C379" i="18"/>
  <c r="N378" i="18"/>
  <c r="E378" i="18"/>
  <c r="D378" i="18"/>
  <c r="C378" i="18"/>
  <c r="N377" i="18"/>
  <c r="E377" i="18"/>
  <c r="D377" i="18"/>
  <c r="C377" i="18"/>
  <c r="N376" i="18"/>
  <c r="E376" i="18"/>
  <c r="D376" i="18"/>
  <c r="C376" i="18"/>
  <c r="N375" i="18"/>
  <c r="E375" i="18"/>
  <c r="D375" i="18"/>
  <c r="C375" i="18"/>
  <c r="N374" i="18"/>
  <c r="E374" i="18"/>
  <c r="D374" i="18"/>
  <c r="C374" i="18"/>
  <c r="N373" i="18"/>
  <c r="E373" i="18"/>
  <c r="D373" i="18"/>
  <c r="C373" i="18"/>
  <c r="N372" i="18"/>
  <c r="E372" i="18"/>
  <c r="D372" i="18"/>
  <c r="C372" i="18"/>
  <c r="N371" i="18"/>
  <c r="E371" i="18"/>
  <c r="D371" i="18"/>
  <c r="C371" i="18"/>
  <c r="N370" i="18"/>
  <c r="E370" i="18"/>
  <c r="D370" i="18"/>
  <c r="C370" i="18"/>
  <c r="N369" i="18"/>
  <c r="E369" i="18"/>
  <c r="D369" i="18"/>
  <c r="C369" i="18"/>
  <c r="N368" i="18"/>
  <c r="E368" i="18"/>
  <c r="D368" i="18"/>
  <c r="C368" i="18"/>
  <c r="N367" i="18"/>
  <c r="E367" i="18"/>
  <c r="D367" i="18"/>
  <c r="C367" i="18"/>
  <c r="N366" i="18"/>
  <c r="E366" i="18"/>
  <c r="D366" i="18"/>
  <c r="C366" i="18"/>
  <c r="N365" i="18"/>
  <c r="E365" i="18"/>
  <c r="D365" i="18"/>
  <c r="C365" i="18"/>
  <c r="N364" i="18"/>
  <c r="E364" i="18"/>
  <c r="D364" i="18"/>
  <c r="C364" i="18"/>
  <c r="N363" i="18"/>
  <c r="E363" i="18"/>
  <c r="D363" i="18"/>
  <c r="C363" i="18"/>
  <c r="N362" i="18"/>
  <c r="E362" i="18"/>
  <c r="D362" i="18"/>
  <c r="C362" i="18"/>
  <c r="N361" i="18"/>
  <c r="E361" i="18"/>
  <c r="D361" i="18"/>
  <c r="C361" i="18"/>
  <c r="N360" i="18"/>
  <c r="E360" i="18"/>
  <c r="D360" i="18"/>
  <c r="C360" i="18"/>
  <c r="N359" i="18"/>
  <c r="E359" i="18"/>
  <c r="D359" i="18"/>
  <c r="C359" i="18"/>
  <c r="N358" i="18"/>
  <c r="E358" i="18"/>
  <c r="D358" i="18"/>
  <c r="C358" i="18"/>
  <c r="N357" i="18"/>
  <c r="E357" i="18"/>
  <c r="D357" i="18"/>
  <c r="C357" i="18"/>
  <c r="N356" i="18"/>
  <c r="E356" i="18"/>
  <c r="D356" i="18"/>
  <c r="C356" i="18"/>
  <c r="N355" i="18"/>
  <c r="E355" i="18"/>
  <c r="D355" i="18"/>
  <c r="C355" i="18"/>
  <c r="N354" i="18"/>
  <c r="E354" i="18"/>
  <c r="D354" i="18"/>
  <c r="C354" i="18"/>
  <c r="N353" i="18"/>
  <c r="E353" i="18"/>
  <c r="D353" i="18"/>
  <c r="C353" i="18"/>
  <c r="N352" i="18"/>
  <c r="E352" i="18"/>
  <c r="D352" i="18"/>
  <c r="C352" i="18"/>
  <c r="N351" i="18"/>
  <c r="E351" i="18"/>
  <c r="D351" i="18"/>
  <c r="C351" i="18"/>
  <c r="N350" i="18"/>
  <c r="E350" i="18"/>
  <c r="D350" i="18"/>
  <c r="C350" i="18"/>
  <c r="N349" i="18"/>
  <c r="E349" i="18"/>
  <c r="D349" i="18"/>
  <c r="C349" i="18"/>
  <c r="N348" i="18"/>
  <c r="E348" i="18"/>
  <c r="D348" i="18"/>
  <c r="C348" i="18"/>
  <c r="N347" i="18"/>
  <c r="E347" i="18"/>
  <c r="D347" i="18"/>
  <c r="C347" i="18"/>
  <c r="N346" i="18"/>
  <c r="E346" i="18"/>
  <c r="D346" i="18"/>
  <c r="C346" i="18"/>
  <c r="N345" i="18"/>
  <c r="E345" i="18"/>
  <c r="D345" i="18"/>
  <c r="C345" i="18"/>
  <c r="N344" i="18"/>
  <c r="E344" i="18"/>
  <c r="D344" i="18"/>
  <c r="C344" i="18"/>
  <c r="N343" i="18"/>
  <c r="E343" i="18"/>
  <c r="D343" i="18"/>
  <c r="C343" i="18"/>
  <c r="N342" i="18"/>
  <c r="E342" i="18"/>
  <c r="D342" i="18"/>
  <c r="C342" i="18"/>
  <c r="N341" i="18"/>
  <c r="E341" i="18"/>
  <c r="D341" i="18"/>
  <c r="C341" i="18"/>
  <c r="N340" i="18"/>
  <c r="E340" i="18"/>
  <c r="D340" i="18"/>
  <c r="C340" i="18"/>
  <c r="N339" i="18"/>
  <c r="E339" i="18"/>
  <c r="D339" i="18"/>
  <c r="C339" i="18"/>
  <c r="N338" i="18"/>
  <c r="E338" i="18"/>
  <c r="D338" i="18"/>
  <c r="C338" i="18"/>
  <c r="N337" i="18"/>
  <c r="E337" i="18"/>
  <c r="D337" i="18"/>
  <c r="C337" i="18"/>
  <c r="N336" i="18"/>
  <c r="E336" i="18"/>
  <c r="D336" i="18"/>
  <c r="C336" i="18"/>
  <c r="N335" i="18"/>
  <c r="E335" i="18"/>
  <c r="D335" i="18"/>
  <c r="C335" i="18"/>
  <c r="N334" i="18"/>
  <c r="E334" i="18"/>
  <c r="D334" i="18"/>
  <c r="C334" i="18"/>
  <c r="N333" i="18"/>
  <c r="E333" i="18"/>
  <c r="D333" i="18"/>
  <c r="C333" i="18"/>
  <c r="N332" i="18"/>
  <c r="E332" i="18"/>
  <c r="D332" i="18"/>
  <c r="C332" i="18"/>
  <c r="N331" i="18"/>
  <c r="E331" i="18"/>
  <c r="D331" i="18"/>
  <c r="C331" i="18"/>
  <c r="N330" i="18"/>
  <c r="E330" i="18"/>
  <c r="D330" i="18"/>
  <c r="C330" i="18"/>
  <c r="N329" i="18"/>
  <c r="E329" i="18"/>
  <c r="D329" i="18"/>
  <c r="C329" i="18"/>
  <c r="N328" i="18"/>
  <c r="E328" i="18"/>
  <c r="D328" i="18"/>
  <c r="C328" i="18"/>
  <c r="N327" i="18"/>
  <c r="E327" i="18"/>
  <c r="D327" i="18"/>
  <c r="C327" i="18"/>
  <c r="N326" i="18"/>
  <c r="E326" i="18"/>
  <c r="D326" i="18"/>
  <c r="C326" i="18"/>
  <c r="N325" i="18"/>
  <c r="E325" i="18"/>
  <c r="D325" i="18"/>
  <c r="C325" i="18"/>
  <c r="N324" i="18"/>
  <c r="E324" i="18"/>
  <c r="D324" i="18"/>
  <c r="C324" i="18"/>
  <c r="N323" i="18"/>
  <c r="E323" i="18"/>
  <c r="D323" i="18"/>
  <c r="C323" i="18"/>
  <c r="N322" i="18"/>
  <c r="E322" i="18"/>
  <c r="D322" i="18"/>
  <c r="C322" i="18"/>
  <c r="N321" i="18"/>
  <c r="E321" i="18"/>
  <c r="D321" i="18"/>
  <c r="C321" i="18"/>
  <c r="N320" i="18"/>
  <c r="E320" i="18"/>
  <c r="D320" i="18"/>
  <c r="C320" i="18"/>
  <c r="N319" i="18"/>
  <c r="E319" i="18"/>
  <c r="D319" i="18"/>
  <c r="C319" i="18"/>
  <c r="N318" i="18"/>
  <c r="E318" i="18"/>
  <c r="D318" i="18"/>
  <c r="C318" i="18"/>
  <c r="N317" i="18"/>
  <c r="E317" i="18"/>
  <c r="D317" i="18"/>
  <c r="C317" i="18"/>
  <c r="N316" i="18"/>
  <c r="E316" i="18"/>
  <c r="D316" i="18"/>
  <c r="C316" i="18"/>
  <c r="N315" i="18"/>
  <c r="E315" i="18"/>
  <c r="D315" i="18"/>
  <c r="C315" i="18"/>
  <c r="N314" i="18"/>
  <c r="E314" i="18"/>
  <c r="D314" i="18"/>
  <c r="C314" i="18"/>
  <c r="N313" i="18"/>
  <c r="E313" i="18"/>
  <c r="D313" i="18"/>
  <c r="C313" i="18"/>
  <c r="N312" i="18"/>
  <c r="E312" i="18"/>
  <c r="D312" i="18"/>
  <c r="C312" i="18"/>
  <c r="N311" i="18"/>
  <c r="E311" i="18"/>
  <c r="D311" i="18"/>
  <c r="C311" i="18"/>
  <c r="N310" i="18"/>
  <c r="E310" i="18"/>
  <c r="D310" i="18"/>
  <c r="C310" i="18"/>
  <c r="N309" i="18"/>
  <c r="E309" i="18"/>
  <c r="D309" i="18"/>
  <c r="C309" i="18"/>
  <c r="N308" i="18"/>
  <c r="E308" i="18"/>
  <c r="D308" i="18"/>
  <c r="C308" i="18"/>
  <c r="N307" i="18"/>
  <c r="E307" i="18"/>
  <c r="D307" i="18"/>
  <c r="C307" i="18"/>
  <c r="N306" i="18"/>
  <c r="E306" i="18"/>
  <c r="D306" i="18"/>
  <c r="C306" i="18"/>
  <c r="N305" i="18"/>
  <c r="E305" i="18"/>
  <c r="D305" i="18"/>
  <c r="C305" i="18"/>
  <c r="N304" i="18"/>
  <c r="E304" i="18"/>
  <c r="D304" i="18"/>
  <c r="C304" i="18"/>
  <c r="N303" i="18"/>
  <c r="E303" i="18"/>
  <c r="D303" i="18"/>
  <c r="C303" i="18"/>
  <c r="N302" i="18"/>
  <c r="E302" i="18"/>
  <c r="D302" i="18"/>
  <c r="C302" i="18"/>
  <c r="N301" i="18"/>
  <c r="E301" i="18"/>
  <c r="D301" i="18"/>
  <c r="C301" i="18"/>
  <c r="N300" i="18"/>
  <c r="E300" i="18"/>
  <c r="D300" i="18"/>
  <c r="C300" i="18"/>
  <c r="N299" i="18"/>
  <c r="E299" i="18"/>
  <c r="D299" i="18"/>
  <c r="C299" i="18"/>
  <c r="N298" i="18"/>
  <c r="E298" i="18"/>
  <c r="D298" i="18"/>
  <c r="C298" i="18"/>
  <c r="N297" i="18"/>
  <c r="E297" i="18"/>
  <c r="D297" i="18"/>
  <c r="C297" i="18"/>
  <c r="N296" i="18"/>
  <c r="E296" i="18"/>
  <c r="D296" i="18"/>
  <c r="C296" i="18"/>
  <c r="N295" i="18"/>
  <c r="E295" i="18"/>
  <c r="D295" i="18"/>
  <c r="C295" i="18"/>
  <c r="N294" i="18"/>
  <c r="E294" i="18"/>
  <c r="D294" i="18"/>
  <c r="C294" i="18"/>
  <c r="N293" i="18"/>
  <c r="E293" i="18"/>
  <c r="D293" i="18"/>
  <c r="C293" i="18"/>
  <c r="N292" i="18"/>
  <c r="E292" i="18"/>
  <c r="D292" i="18"/>
  <c r="C292" i="18"/>
  <c r="N291" i="18"/>
  <c r="E291" i="18"/>
  <c r="D291" i="18"/>
  <c r="C291" i="18"/>
  <c r="N290" i="18"/>
  <c r="E290" i="18"/>
  <c r="D290" i="18"/>
  <c r="C290" i="18"/>
  <c r="N289" i="18"/>
  <c r="E289" i="18"/>
  <c r="D289" i="18"/>
  <c r="C289" i="18"/>
  <c r="N288" i="18"/>
  <c r="E288" i="18"/>
  <c r="D288" i="18"/>
  <c r="C288" i="18"/>
  <c r="N287" i="18"/>
  <c r="E287" i="18"/>
  <c r="D287" i="18"/>
  <c r="C287" i="18"/>
  <c r="N286" i="18"/>
  <c r="E286" i="18"/>
  <c r="D286" i="18"/>
  <c r="C286" i="18"/>
  <c r="N285" i="18"/>
  <c r="E285" i="18"/>
  <c r="D285" i="18"/>
  <c r="C285" i="18"/>
  <c r="N284" i="18"/>
  <c r="E284" i="18"/>
  <c r="D284" i="18"/>
  <c r="C284" i="18"/>
  <c r="N283" i="18"/>
  <c r="E283" i="18"/>
  <c r="D283" i="18"/>
  <c r="C283" i="18"/>
  <c r="N282" i="18"/>
  <c r="E282" i="18"/>
  <c r="D282" i="18"/>
  <c r="C282" i="18"/>
  <c r="N281" i="18"/>
  <c r="E281" i="18"/>
  <c r="D281" i="18"/>
  <c r="C281" i="18"/>
  <c r="N280" i="18"/>
  <c r="E280" i="18"/>
  <c r="D280" i="18"/>
  <c r="C280" i="18"/>
  <c r="N279" i="18"/>
  <c r="E279" i="18"/>
  <c r="D279" i="18"/>
  <c r="C279" i="18"/>
  <c r="N278" i="18"/>
  <c r="E278" i="18"/>
  <c r="D278" i="18"/>
  <c r="C278" i="18"/>
  <c r="N277" i="18"/>
  <c r="E277" i="18"/>
  <c r="D277" i="18"/>
  <c r="C277" i="18"/>
  <c r="N276" i="18"/>
  <c r="E276" i="18"/>
  <c r="D276" i="18"/>
  <c r="C276" i="18"/>
  <c r="N275" i="18"/>
  <c r="E275" i="18"/>
  <c r="D275" i="18"/>
  <c r="C275" i="18"/>
  <c r="N274" i="18"/>
  <c r="E274" i="18"/>
  <c r="D274" i="18"/>
  <c r="C274" i="18"/>
  <c r="N273" i="18"/>
  <c r="E273" i="18"/>
  <c r="D273" i="18"/>
  <c r="C273" i="18"/>
  <c r="N272" i="18"/>
  <c r="E272" i="18"/>
  <c r="D272" i="18"/>
  <c r="C272" i="18"/>
  <c r="N271" i="18"/>
  <c r="E271" i="18"/>
  <c r="D271" i="18"/>
  <c r="C271" i="18"/>
  <c r="N270" i="18"/>
  <c r="E270" i="18"/>
  <c r="D270" i="18"/>
  <c r="C270" i="18"/>
  <c r="N269" i="18"/>
  <c r="E269" i="18"/>
  <c r="D269" i="18"/>
  <c r="C269" i="18"/>
  <c r="N268" i="18"/>
  <c r="E268" i="18"/>
  <c r="D268" i="18"/>
  <c r="C268" i="18"/>
  <c r="N267" i="18"/>
  <c r="E267" i="18"/>
  <c r="D267" i="18"/>
  <c r="C267" i="18"/>
  <c r="N266" i="18"/>
  <c r="E266" i="18"/>
  <c r="D266" i="18"/>
  <c r="C266" i="18"/>
  <c r="N265" i="18"/>
  <c r="E265" i="18"/>
  <c r="D265" i="18"/>
  <c r="C265" i="18"/>
  <c r="N264" i="18"/>
  <c r="E264" i="18"/>
  <c r="D264" i="18"/>
  <c r="C264" i="18"/>
  <c r="N263" i="18"/>
  <c r="E263" i="18"/>
  <c r="D263" i="18"/>
  <c r="C263" i="18"/>
  <c r="N262" i="18"/>
  <c r="E262" i="18"/>
  <c r="D262" i="18"/>
  <c r="C262" i="18"/>
  <c r="N261" i="18"/>
  <c r="E261" i="18"/>
  <c r="D261" i="18"/>
  <c r="C261" i="18"/>
  <c r="N260" i="18"/>
  <c r="E260" i="18"/>
  <c r="D260" i="18"/>
  <c r="C260" i="18"/>
  <c r="N259" i="18"/>
  <c r="E259" i="18"/>
  <c r="D259" i="18"/>
  <c r="C259" i="18"/>
  <c r="N258" i="18"/>
  <c r="E258" i="18"/>
  <c r="D258" i="18"/>
  <c r="C258" i="18"/>
  <c r="N257" i="18"/>
  <c r="E257" i="18"/>
  <c r="D257" i="18"/>
  <c r="C257" i="18"/>
  <c r="N256" i="18"/>
  <c r="E256" i="18"/>
  <c r="D256" i="18"/>
  <c r="C256" i="18"/>
  <c r="N255" i="18"/>
  <c r="E255" i="18"/>
  <c r="D255" i="18"/>
  <c r="C255" i="18"/>
  <c r="N254" i="18"/>
  <c r="E254" i="18"/>
  <c r="D254" i="18"/>
  <c r="C254" i="18"/>
  <c r="N253" i="18"/>
  <c r="E253" i="18"/>
  <c r="D253" i="18"/>
  <c r="C253" i="18"/>
  <c r="N252" i="18"/>
  <c r="E252" i="18"/>
  <c r="D252" i="18"/>
  <c r="C252" i="18"/>
  <c r="N251" i="18"/>
  <c r="E251" i="18"/>
  <c r="D251" i="18"/>
  <c r="C251" i="18"/>
  <c r="N250" i="18"/>
  <c r="E250" i="18"/>
  <c r="D250" i="18"/>
  <c r="C250" i="18"/>
  <c r="N249" i="18"/>
  <c r="E249" i="18"/>
  <c r="D249" i="18"/>
  <c r="C249" i="18"/>
  <c r="N248" i="18"/>
  <c r="E248" i="18"/>
  <c r="D248" i="18"/>
  <c r="C248" i="18"/>
  <c r="N247" i="18"/>
  <c r="E247" i="18"/>
  <c r="D247" i="18"/>
  <c r="C247" i="18"/>
  <c r="N246" i="18"/>
  <c r="E246" i="18"/>
  <c r="D246" i="18"/>
  <c r="C246" i="18"/>
  <c r="N245" i="18"/>
  <c r="E245" i="18"/>
  <c r="D245" i="18"/>
  <c r="C245" i="18"/>
  <c r="N244" i="18"/>
  <c r="E244" i="18"/>
  <c r="D244" i="18"/>
  <c r="C244" i="18"/>
  <c r="N243" i="18"/>
  <c r="E243" i="18"/>
  <c r="D243" i="18"/>
  <c r="C243" i="18"/>
  <c r="N242" i="18"/>
  <c r="E242" i="18"/>
  <c r="D242" i="18"/>
  <c r="C242" i="18"/>
  <c r="N241" i="18"/>
  <c r="E241" i="18"/>
  <c r="D241" i="18"/>
  <c r="C241" i="18"/>
  <c r="N240" i="18"/>
  <c r="E240" i="18"/>
  <c r="D240" i="18"/>
  <c r="C240" i="18"/>
  <c r="N239" i="18"/>
  <c r="E239" i="18"/>
  <c r="D239" i="18"/>
  <c r="C239" i="18"/>
  <c r="N238" i="18"/>
  <c r="E238" i="18"/>
  <c r="D238" i="18"/>
  <c r="C238" i="18"/>
  <c r="N237" i="18"/>
  <c r="E237" i="18"/>
  <c r="D237" i="18"/>
  <c r="C237" i="18"/>
  <c r="N236" i="18"/>
  <c r="E236" i="18"/>
  <c r="D236" i="18"/>
  <c r="C236" i="18"/>
  <c r="N235" i="18"/>
  <c r="E235" i="18"/>
  <c r="D235" i="18"/>
  <c r="C235" i="18"/>
  <c r="N234" i="18"/>
  <c r="E234" i="18"/>
  <c r="D234" i="18"/>
  <c r="C234" i="18"/>
  <c r="N233" i="18"/>
  <c r="E233" i="18"/>
  <c r="D233" i="18"/>
  <c r="C233" i="18"/>
  <c r="N232" i="18"/>
  <c r="E232" i="18"/>
  <c r="D232" i="18"/>
  <c r="C232" i="18"/>
  <c r="N231" i="18"/>
  <c r="E231" i="18"/>
  <c r="D231" i="18"/>
  <c r="C231" i="18"/>
  <c r="N230" i="18"/>
  <c r="E230" i="18"/>
  <c r="D230" i="18"/>
  <c r="C230" i="18"/>
  <c r="N229" i="18"/>
  <c r="E229" i="18"/>
  <c r="D229" i="18"/>
  <c r="C229" i="18"/>
  <c r="N228" i="18"/>
  <c r="E228" i="18"/>
  <c r="D228" i="18"/>
  <c r="C228" i="18"/>
  <c r="N227" i="18"/>
  <c r="E227" i="18"/>
  <c r="D227" i="18"/>
  <c r="C227" i="18"/>
  <c r="N226" i="18"/>
  <c r="E226" i="18"/>
  <c r="D226" i="18"/>
  <c r="C226" i="18"/>
  <c r="N225" i="18"/>
  <c r="E225" i="18"/>
  <c r="D225" i="18"/>
  <c r="C225" i="18"/>
  <c r="N224" i="18"/>
  <c r="E224" i="18"/>
  <c r="D224" i="18"/>
  <c r="C224" i="18"/>
  <c r="N223" i="18"/>
  <c r="E223" i="18"/>
  <c r="D223" i="18"/>
  <c r="C223" i="18"/>
  <c r="N222" i="18"/>
  <c r="E222" i="18"/>
  <c r="D222" i="18"/>
  <c r="C222" i="18"/>
  <c r="N221" i="18"/>
  <c r="E221" i="18"/>
  <c r="D221" i="18"/>
  <c r="C221" i="18"/>
  <c r="N220" i="18"/>
  <c r="E220" i="18"/>
  <c r="D220" i="18"/>
  <c r="C220" i="18"/>
  <c r="N219" i="18"/>
  <c r="E219" i="18"/>
  <c r="D219" i="18"/>
  <c r="C219" i="18"/>
  <c r="N218" i="18"/>
  <c r="E218" i="18"/>
  <c r="D218" i="18"/>
  <c r="C218" i="18"/>
  <c r="N217" i="18"/>
  <c r="E217" i="18"/>
  <c r="D217" i="18"/>
  <c r="C217" i="18"/>
  <c r="N216" i="18"/>
  <c r="E216" i="18"/>
  <c r="D216" i="18"/>
  <c r="C216" i="18"/>
  <c r="N215" i="18"/>
  <c r="E215" i="18"/>
  <c r="D215" i="18"/>
  <c r="C215" i="18"/>
  <c r="N214" i="18"/>
  <c r="E214" i="18"/>
  <c r="D214" i="18"/>
  <c r="C214" i="18"/>
  <c r="N213" i="18"/>
  <c r="E213" i="18"/>
  <c r="D213" i="18"/>
  <c r="C213" i="18"/>
  <c r="N212" i="18"/>
  <c r="E212" i="18"/>
  <c r="D212" i="18"/>
  <c r="C212" i="18"/>
  <c r="N211" i="18"/>
  <c r="E211" i="18"/>
  <c r="D211" i="18"/>
  <c r="C211" i="18"/>
  <c r="N210" i="18"/>
  <c r="E210" i="18"/>
  <c r="D210" i="18"/>
  <c r="C210" i="18"/>
  <c r="N209" i="18"/>
  <c r="E209" i="18"/>
  <c r="D209" i="18"/>
  <c r="C209" i="18"/>
  <c r="N208" i="18"/>
  <c r="E208" i="18"/>
  <c r="D208" i="18"/>
  <c r="C208" i="18"/>
  <c r="N207" i="18"/>
  <c r="E207" i="18"/>
  <c r="D207" i="18"/>
  <c r="C207" i="18"/>
  <c r="N206" i="18"/>
  <c r="E206" i="18"/>
  <c r="D206" i="18"/>
  <c r="C206" i="18"/>
  <c r="N205" i="18"/>
  <c r="E205" i="18"/>
  <c r="D205" i="18"/>
  <c r="C205" i="18"/>
  <c r="N204" i="18"/>
  <c r="E204" i="18"/>
  <c r="D204" i="18"/>
  <c r="C204" i="18"/>
  <c r="N203" i="18"/>
  <c r="E203" i="18"/>
  <c r="D203" i="18"/>
  <c r="C203" i="18"/>
  <c r="N202" i="18"/>
  <c r="E202" i="18"/>
  <c r="D202" i="18"/>
  <c r="C202" i="18"/>
  <c r="N201" i="18"/>
  <c r="E201" i="18"/>
  <c r="D201" i="18"/>
  <c r="C201" i="18"/>
  <c r="N200" i="18"/>
  <c r="E200" i="18"/>
  <c r="D200" i="18"/>
  <c r="C200" i="18"/>
  <c r="N199" i="18"/>
  <c r="E199" i="18"/>
  <c r="D199" i="18"/>
  <c r="C199" i="18"/>
  <c r="N198" i="18"/>
  <c r="E198" i="18"/>
  <c r="D198" i="18"/>
  <c r="C198" i="18"/>
  <c r="N197" i="18"/>
  <c r="E197" i="18"/>
  <c r="D197" i="18"/>
  <c r="C197" i="18"/>
  <c r="N196" i="18"/>
  <c r="E196" i="18"/>
  <c r="D196" i="18"/>
  <c r="C196" i="18"/>
  <c r="N195" i="18"/>
  <c r="E195" i="18"/>
  <c r="D195" i="18"/>
  <c r="C195" i="18"/>
  <c r="N194" i="18"/>
  <c r="E194" i="18"/>
  <c r="D194" i="18"/>
  <c r="C194" i="18"/>
  <c r="N193" i="18"/>
  <c r="E193" i="18"/>
  <c r="D193" i="18"/>
  <c r="C193" i="18"/>
  <c r="N192" i="18"/>
  <c r="E192" i="18"/>
  <c r="D192" i="18"/>
  <c r="C192" i="18"/>
  <c r="N191" i="18"/>
  <c r="E191" i="18"/>
  <c r="D191" i="18"/>
  <c r="C191" i="18"/>
  <c r="N190" i="18"/>
  <c r="E190" i="18"/>
  <c r="D190" i="18"/>
  <c r="C190" i="18"/>
  <c r="N189" i="18"/>
  <c r="E189" i="18"/>
  <c r="D189" i="18"/>
  <c r="C189" i="18"/>
  <c r="N188" i="18"/>
  <c r="E188" i="18"/>
  <c r="D188" i="18"/>
  <c r="C188" i="18"/>
  <c r="N187" i="18"/>
  <c r="E187" i="18"/>
  <c r="D187" i="18"/>
  <c r="C187" i="18"/>
  <c r="N186" i="18"/>
  <c r="E186" i="18"/>
  <c r="D186" i="18"/>
  <c r="C186" i="18"/>
  <c r="N185" i="18"/>
  <c r="E185" i="18"/>
  <c r="D185" i="18"/>
  <c r="C185" i="18"/>
  <c r="N184" i="18"/>
  <c r="E184" i="18"/>
  <c r="D184" i="18"/>
  <c r="C184" i="18"/>
  <c r="N183" i="18"/>
  <c r="E183" i="18"/>
  <c r="D183" i="18"/>
  <c r="C183" i="18"/>
  <c r="N182" i="18"/>
  <c r="E182" i="18"/>
  <c r="D182" i="18"/>
  <c r="C182" i="18"/>
  <c r="N181" i="18"/>
  <c r="E181" i="18"/>
  <c r="D181" i="18"/>
  <c r="C181" i="18"/>
  <c r="N180" i="18"/>
  <c r="E180" i="18"/>
  <c r="D180" i="18"/>
  <c r="C180" i="18"/>
  <c r="N179" i="18"/>
  <c r="E179" i="18"/>
  <c r="D179" i="18"/>
  <c r="C179" i="18"/>
  <c r="N178" i="18"/>
  <c r="E178" i="18"/>
  <c r="D178" i="18"/>
  <c r="C178" i="18"/>
  <c r="N177" i="18"/>
  <c r="E177" i="18"/>
  <c r="D177" i="18"/>
  <c r="C177" i="18"/>
  <c r="N176" i="18"/>
  <c r="E176" i="18"/>
  <c r="D176" i="18"/>
  <c r="C176" i="18"/>
  <c r="N175" i="18"/>
  <c r="E175" i="18"/>
  <c r="D175" i="18"/>
  <c r="C175" i="18"/>
  <c r="N174" i="18"/>
  <c r="E174" i="18"/>
  <c r="D174" i="18"/>
  <c r="C174" i="18"/>
  <c r="N173" i="18"/>
  <c r="E173" i="18"/>
  <c r="D173" i="18"/>
  <c r="C173" i="18"/>
  <c r="N172" i="18"/>
  <c r="E172" i="18"/>
  <c r="D172" i="18"/>
  <c r="C172" i="18"/>
  <c r="N171" i="18"/>
  <c r="E171" i="18"/>
  <c r="D171" i="18"/>
  <c r="C171" i="18"/>
  <c r="N170" i="18"/>
  <c r="E170" i="18"/>
  <c r="D170" i="18"/>
  <c r="C170" i="18"/>
  <c r="N169" i="18"/>
  <c r="E169" i="18"/>
  <c r="D169" i="18"/>
  <c r="C169" i="18"/>
  <c r="N168" i="18"/>
  <c r="E168" i="18"/>
  <c r="D168" i="18"/>
  <c r="C168" i="18"/>
  <c r="N167" i="18"/>
  <c r="E167" i="18"/>
  <c r="D167" i="18"/>
  <c r="C167" i="18"/>
  <c r="N166" i="18"/>
  <c r="E166" i="18"/>
  <c r="D166" i="18"/>
  <c r="C166" i="18"/>
  <c r="N165" i="18"/>
  <c r="E165" i="18"/>
  <c r="D165" i="18"/>
  <c r="C165" i="18"/>
  <c r="N164" i="18"/>
  <c r="E164" i="18"/>
  <c r="D164" i="18"/>
  <c r="C164" i="18"/>
  <c r="N163" i="18"/>
  <c r="E163" i="18"/>
  <c r="D163" i="18"/>
  <c r="C163" i="18"/>
  <c r="N162" i="18"/>
  <c r="E162" i="18"/>
  <c r="D162" i="18"/>
  <c r="C162" i="18"/>
  <c r="N161" i="18"/>
  <c r="E161" i="18"/>
  <c r="D161" i="18"/>
  <c r="C161" i="18"/>
  <c r="N160" i="18"/>
  <c r="E160" i="18"/>
  <c r="D160" i="18"/>
  <c r="C160" i="18"/>
  <c r="N159" i="18"/>
  <c r="E159" i="18"/>
  <c r="D159" i="18"/>
  <c r="C159" i="18"/>
  <c r="N158" i="18"/>
  <c r="E158" i="18"/>
  <c r="D158" i="18"/>
  <c r="C158" i="18"/>
  <c r="N157" i="18"/>
  <c r="E157" i="18"/>
  <c r="D157" i="18"/>
  <c r="C157" i="18"/>
  <c r="N156" i="18"/>
  <c r="E156" i="18"/>
  <c r="D156" i="18"/>
  <c r="C156" i="18"/>
  <c r="N155" i="18"/>
  <c r="E155" i="18"/>
  <c r="D155" i="18"/>
  <c r="C155" i="18"/>
  <c r="N154" i="18"/>
  <c r="E154" i="18"/>
  <c r="D154" i="18"/>
  <c r="C154" i="18"/>
  <c r="N153" i="18"/>
  <c r="E153" i="18"/>
  <c r="D153" i="18"/>
  <c r="C153" i="18"/>
  <c r="N152" i="18"/>
  <c r="E152" i="18"/>
  <c r="D152" i="18"/>
  <c r="C152" i="18"/>
  <c r="N151" i="18"/>
  <c r="E151" i="18"/>
  <c r="D151" i="18"/>
  <c r="C151" i="18"/>
  <c r="N150" i="18"/>
  <c r="E150" i="18"/>
  <c r="D150" i="18"/>
  <c r="C150" i="18"/>
  <c r="N149" i="18"/>
  <c r="E149" i="18"/>
  <c r="D149" i="18"/>
  <c r="C149" i="18"/>
  <c r="N148" i="18"/>
  <c r="E148" i="18"/>
  <c r="D148" i="18"/>
  <c r="C148" i="18"/>
  <c r="N147" i="18"/>
  <c r="E147" i="18"/>
  <c r="D147" i="18"/>
  <c r="C147" i="18"/>
  <c r="N146" i="18"/>
  <c r="E146" i="18"/>
  <c r="D146" i="18"/>
  <c r="C146" i="18"/>
  <c r="N145" i="18"/>
  <c r="E145" i="18"/>
  <c r="D145" i="18"/>
  <c r="C145" i="18"/>
  <c r="N144" i="18"/>
  <c r="E144" i="18"/>
  <c r="D144" i="18"/>
  <c r="C144" i="18"/>
  <c r="N143" i="18"/>
  <c r="E143" i="18"/>
  <c r="D143" i="18"/>
  <c r="C143" i="18"/>
  <c r="N142" i="18"/>
  <c r="E142" i="18"/>
  <c r="D142" i="18"/>
  <c r="C142" i="18"/>
  <c r="N141" i="18"/>
  <c r="E141" i="18"/>
  <c r="D141" i="18"/>
  <c r="C141" i="18"/>
  <c r="N140" i="18"/>
  <c r="E140" i="18"/>
  <c r="D140" i="18"/>
  <c r="C140" i="18"/>
  <c r="N139" i="18"/>
  <c r="E139" i="18"/>
  <c r="D139" i="18"/>
  <c r="C139" i="18"/>
  <c r="N138" i="18"/>
  <c r="E138" i="18"/>
  <c r="D138" i="18"/>
  <c r="C138" i="18"/>
  <c r="N137" i="18"/>
  <c r="E137" i="18"/>
  <c r="D137" i="18"/>
  <c r="C137" i="18"/>
  <c r="N136" i="18"/>
  <c r="E136" i="18"/>
  <c r="D136" i="18"/>
  <c r="C136" i="18"/>
  <c r="N135" i="18"/>
  <c r="E135" i="18"/>
  <c r="D135" i="18"/>
  <c r="C135" i="18"/>
  <c r="N134" i="18"/>
  <c r="E134" i="18"/>
  <c r="D134" i="18"/>
  <c r="C134" i="18"/>
  <c r="N133" i="18"/>
  <c r="E133" i="18"/>
  <c r="D133" i="18"/>
  <c r="C133" i="18"/>
  <c r="N132" i="18"/>
  <c r="E132" i="18"/>
  <c r="D132" i="18"/>
  <c r="C132" i="18"/>
  <c r="N131" i="18"/>
  <c r="E131" i="18"/>
  <c r="D131" i="18"/>
  <c r="C131" i="18"/>
  <c r="N130" i="18"/>
  <c r="E130" i="18"/>
  <c r="D130" i="18"/>
  <c r="C130" i="18"/>
  <c r="N129" i="18"/>
  <c r="E129" i="18"/>
  <c r="D129" i="18"/>
  <c r="C129" i="18"/>
  <c r="N128" i="18"/>
  <c r="E128" i="18"/>
  <c r="D128" i="18"/>
  <c r="C128" i="18"/>
  <c r="N127" i="18"/>
  <c r="E127" i="18"/>
  <c r="D127" i="18"/>
  <c r="C127" i="18"/>
  <c r="N126" i="18"/>
  <c r="E126" i="18"/>
  <c r="D126" i="18"/>
  <c r="C126" i="18"/>
  <c r="N125" i="18"/>
  <c r="E125" i="18"/>
  <c r="D125" i="18"/>
  <c r="C125" i="18"/>
  <c r="N124" i="18"/>
  <c r="E124" i="18"/>
  <c r="D124" i="18"/>
  <c r="C124" i="18"/>
  <c r="N123" i="18"/>
  <c r="E123" i="18"/>
  <c r="D123" i="18"/>
  <c r="C123" i="18"/>
  <c r="N122" i="18"/>
  <c r="E122" i="18"/>
  <c r="D122" i="18"/>
  <c r="C122" i="18"/>
  <c r="N121" i="18"/>
  <c r="E121" i="18"/>
  <c r="D121" i="18"/>
  <c r="C121" i="18"/>
  <c r="N120" i="18"/>
  <c r="E120" i="18"/>
  <c r="D120" i="18"/>
  <c r="C120" i="18"/>
  <c r="N119" i="18"/>
  <c r="E119" i="18"/>
  <c r="D119" i="18"/>
  <c r="C119" i="18"/>
  <c r="N118" i="18"/>
  <c r="E118" i="18"/>
  <c r="D118" i="18"/>
  <c r="C118" i="18"/>
  <c r="N117" i="18"/>
  <c r="E117" i="18"/>
  <c r="D117" i="18"/>
  <c r="C117" i="18"/>
  <c r="N116" i="18"/>
  <c r="E116" i="18"/>
  <c r="D116" i="18"/>
  <c r="C116" i="18"/>
  <c r="N115" i="18"/>
  <c r="E115" i="18"/>
  <c r="D115" i="18"/>
  <c r="C115" i="18"/>
  <c r="N114" i="18"/>
  <c r="E114" i="18"/>
  <c r="D114" i="18"/>
  <c r="C114" i="18"/>
  <c r="N113" i="18"/>
  <c r="E113" i="18"/>
  <c r="D113" i="18"/>
  <c r="C113" i="18"/>
  <c r="N112" i="18"/>
  <c r="E112" i="18"/>
  <c r="D112" i="18"/>
  <c r="C112" i="18"/>
  <c r="N111" i="18"/>
  <c r="E111" i="18"/>
  <c r="D111" i="18"/>
  <c r="C111" i="18"/>
  <c r="N110" i="18"/>
  <c r="E110" i="18"/>
  <c r="D110" i="18"/>
  <c r="C110" i="18"/>
  <c r="N109" i="18"/>
  <c r="E109" i="18"/>
  <c r="D109" i="18"/>
  <c r="C109" i="18"/>
  <c r="N108" i="18"/>
  <c r="E108" i="18"/>
  <c r="D108" i="18"/>
  <c r="C108" i="18"/>
  <c r="N107" i="18"/>
  <c r="E107" i="18"/>
  <c r="D107" i="18"/>
  <c r="C107" i="18"/>
  <c r="N106" i="18"/>
  <c r="E106" i="18"/>
  <c r="D106" i="18"/>
  <c r="C106" i="18"/>
  <c r="N105" i="18"/>
  <c r="E105" i="18"/>
  <c r="D105" i="18"/>
  <c r="C105" i="18"/>
  <c r="N104" i="18"/>
  <c r="E104" i="18"/>
  <c r="D104" i="18"/>
  <c r="C104" i="18"/>
  <c r="N103" i="18"/>
  <c r="E103" i="18"/>
  <c r="D103" i="18"/>
  <c r="C103" i="18"/>
  <c r="N102" i="18"/>
  <c r="E102" i="18"/>
  <c r="D102" i="18"/>
  <c r="C102" i="18"/>
  <c r="N101" i="18"/>
  <c r="E101" i="18"/>
  <c r="D101" i="18"/>
  <c r="C101" i="18"/>
  <c r="N100" i="18"/>
  <c r="E100" i="18"/>
  <c r="D100" i="18"/>
  <c r="C100" i="18"/>
  <c r="N99" i="18"/>
  <c r="E99" i="18"/>
  <c r="D99" i="18"/>
  <c r="C99" i="18"/>
  <c r="N98" i="18"/>
  <c r="E98" i="18"/>
  <c r="D98" i="18"/>
  <c r="C98" i="18"/>
  <c r="N97" i="18"/>
  <c r="E97" i="18"/>
  <c r="D97" i="18"/>
  <c r="C97" i="18"/>
  <c r="N96" i="18"/>
  <c r="E96" i="18"/>
  <c r="D96" i="18"/>
  <c r="C96" i="18"/>
  <c r="N95" i="18"/>
  <c r="E95" i="18"/>
  <c r="D95" i="18"/>
  <c r="C95" i="18"/>
  <c r="N94" i="18"/>
  <c r="E94" i="18"/>
  <c r="D94" i="18"/>
  <c r="C94" i="18"/>
  <c r="N93" i="18"/>
  <c r="E93" i="18"/>
  <c r="D93" i="18"/>
  <c r="C93" i="18"/>
  <c r="N92" i="18"/>
  <c r="E92" i="18"/>
  <c r="D92" i="18"/>
  <c r="C92" i="18"/>
  <c r="N91" i="18"/>
  <c r="E91" i="18"/>
  <c r="D91" i="18"/>
  <c r="C91" i="18"/>
  <c r="N90" i="18"/>
  <c r="E90" i="18"/>
  <c r="D90" i="18"/>
  <c r="C90" i="18"/>
  <c r="N89" i="18"/>
  <c r="E89" i="18"/>
  <c r="D89" i="18"/>
  <c r="C89" i="18"/>
  <c r="N88" i="18"/>
  <c r="E88" i="18"/>
  <c r="D88" i="18"/>
  <c r="C88" i="18"/>
  <c r="N87" i="18"/>
  <c r="E87" i="18"/>
  <c r="D87" i="18"/>
  <c r="C87" i="18"/>
  <c r="N86" i="18"/>
  <c r="E86" i="18"/>
  <c r="D86" i="18"/>
  <c r="C86" i="18"/>
  <c r="N85" i="18"/>
  <c r="E85" i="18"/>
  <c r="D85" i="18"/>
  <c r="C85" i="18"/>
  <c r="N84" i="18"/>
  <c r="E84" i="18"/>
  <c r="D84" i="18"/>
  <c r="C84" i="18"/>
  <c r="N83" i="18"/>
  <c r="E83" i="18"/>
  <c r="D83" i="18"/>
  <c r="C83" i="18"/>
  <c r="N82" i="18"/>
  <c r="E82" i="18"/>
  <c r="D82" i="18"/>
  <c r="C82" i="18"/>
  <c r="N81" i="18"/>
  <c r="E81" i="18"/>
  <c r="D81" i="18"/>
  <c r="C81" i="18"/>
  <c r="N80" i="18"/>
  <c r="E80" i="18"/>
  <c r="D80" i="18"/>
  <c r="C80" i="18"/>
  <c r="N79" i="18"/>
  <c r="E79" i="18"/>
  <c r="D79" i="18"/>
  <c r="C79" i="18"/>
  <c r="N78" i="18"/>
  <c r="E78" i="18"/>
  <c r="D78" i="18"/>
  <c r="C78" i="18"/>
  <c r="N77" i="18"/>
  <c r="E77" i="18"/>
  <c r="D77" i="18"/>
  <c r="C77" i="18"/>
  <c r="N76" i="18"/>
  <c r="E76" i="18"/>
  <c r="D76" i="18"/>
  <c r="C76" i="18"/>
  <c r="N75" i="18"/>
  <c r="E75" i="18"/>
  <c r="D75" i="18"/>
  <c r="C75" i="18"/>
  <c r="N74" i="18"/>
  <c r="E74" i="18"/>
  <c r="D74" i="18"/>
  <c r="C74" i="18"/>
  <c r="N73" i="18"/>
  <c r="E73" i="18"/>
  <c r="D73" i="18"/>
  <c r="C73" i="18"/>
  <c r="N72" i="18"/>
  <c r="E72" i="18"/>
  <c r="D72" i="18"/>
  <c r="C72" i="18"/>
  <c r="N71" i="18"/>
  <c r="E71" i="18"/>
  <c r="D71" i="18"/>
  <c r="C71" i="18"/>
  <c r="N70" i="18"/>
  <c r="E70" i="18"/>
  <c r="D70" i="18"/>
  <c r="C70" i="18"/>
  <c r="N69" i="18"/>
  <c r="E69" i="18"/>
  <c r="D69" i="18"/>
  <c r="C69" i="18"/>
  <c r="N68" i="18"/>
  <c r="E68" i="18"/>
  <c r="D68" i="18"/>
  <c r="C68" i="18"/>
  <c r="N67" i="18"/>
  <c r="E67" i="18"/>
  <c r="D67" i="18"/>
  <c r="C67" i="18"/>
  <c r="N66" i="18"/>
  <c r="E66" i="18"/>
  <c r="D66" i="18"/>
  <c r="C66" i="18"/>
  <c r="N65" i="18"/>
  <c r="E65" i="18"/>
  <c r="D65" i="18"/>
  <c r="C65" i="18"/>
  <c r="N64" i="18"/>
  <c r="E64" i="18"/>
  <c r="D64" i="18"/>
  <c r="C64" i="18"/>
  <c r="N63" i="18"/>
  <c r="E63" i="18"/>
  <c r="D63" i="18"/>
  <c r="C63" i="18"/>
  <c r="N62" i="18"/>
  <c r="E62" i="18"/>
  <c r="D62" i="18"/>
  <c r="C62" i="18"/>
  <c r="N61" i="18"/>
  <c r="E61" i="18"/>
  <c r="D61" i="18"/>
  <c r="C61" i="18"/>
  <c r="N60" i="18"/>
  <c r="E60" i="18"/>
  <c r="D60" i="18"/>
  <c r="C60" i="18"/>
  <c r="N59" i="18"/>
  <c r="E59" i="18"/>
  <c r="D59" i="18"/>
  <c r="C59" i="18"/>
  <c r="N58" i="18"/>
  <c r="E58" i="18"/>
  <c r="D58" i="18"/>
  <c r="C58" i="18"/>
  <c r="N57" i="18"/>
  <c r="E57" i="18"/>
  <c r="D57" i="18"/>
  <c r="C57" i="18"/>
  <c r="N56" i="18"/>
  <c r="E56" i="18"/>
  <c r="D56" i="18"/>
  <c r="C56" i="18"/>
  <c r="N55" i="18"/>
  <c r="E55" i="18"/>
  <c r="D55" i="18"/>
  <c r="C55" i="18"/>
  <c r="N54" i="18"/>
  <c r="E54" i="18"/>
  <c r="D54" i="18"/>
  <c r="C54" i="18"/>
  <c r="N53" i="18"/>
  <c r="E53" i="18"/>
  <c r="D53" i="18"/>
  <c r="C53" i="18"/>
  <c r="N52" i="18"/>
  <c r="E52" i="18"/>
  <c r="D52" i="18"/>
  <c r="C52" i="18"/>
  <c r="N51" i="18"/>
  <c r="E51" i="18"/>
  <c r="D51" i="18"/>
  <c r="C51" i="18"/>
  <c r="N50" i="18"/>
  <c r="E50" i="18"/>
  <c r="D50" i="18"/>
  <c r="C50" i="18"/>
  <c r="N49" i="18"/>
  <c r="E49" i="18"/>
  <c r="D49" i="18"/>
  <c r="C49" i="18"/>
  <c r="N48" i="18"/>
  <c r="D48" i="18"/>
  <c r="C48" i="18"/>
  <c r="N47" i="18"/>
  <c r="E47" i="18"/>
  <c r="D47" i="18"/>
  <c r="C47" i="18"/>
  <c r="N46" i="18"/>
  <c r="E46" i="18"/>
  <c r="D46" i="18"/>
  <c r="C46" i="18"/>
  <c r="N45" i="18"/>
  <c r="E45" i="18"/>
  <c r="D45" i="18"/>
  <c r="C45" i="18"/>
  <c r="N44" i="18"/>
  <c r="E44" i="18"/>
  <c r="D44" i="18"/>
  <c r="C44" i="18"/>
  <c r="N43" i="18"/>
  <c r="E43" i="18"/>
  <c r="D43" i="18"/>
  <c r="C43" i="18"/>
  <c r="N42" i="18"/>
  <c r="E42" i="18"/>
  <c r="D42" i="18"/>
  <c r="C42" i="18"/>
  <c r="N41" i="18"/>
  <c r="E41" i="18"/>
  <c r="D41" i="18"/>
  <c r="C41" i="18"/>
  <c r="N40" i="18"/>
  <c r="E40" i="18"/>
  <c r="D40" i="18"/>
  <c r="C40" i="18"/>
  <c r="N39" i="18"/>
  <c r="E39" i="18"/>
  <c r="D39" i="18"/>
  <c r="C39" i="18"/>
  <c r="N38" i="18"/>
  <c r="E38" i="18"/>
  <c r="D38" i="18"/>
  <c r="C38" i="18"/>
  <c r="N37" i="18"/>
  <c r="E37" i="18"/>
  <c r="D37" i="18"/>
  <c r="C37" i="18"/>
  <c r="N36" i="18"/>
  <c r="E36" i="18"/>
  <c r="D36" i="18"/>
  <c r="C36" i="18"/>
  <c r="N35" i="18"/>
  <c r="E35" i="18"/>
  <c r="D35" i="18"/>
  <c r="C35" i="18"/>
  <c r="N34" i="18"/>
  <c r="E34" i="18"/>
  <c r="D34" i="18"/>
  <c r="C34" i="18"/>
  <c r="N33" i="18"/>
  <c r="E33" i="18"/>
  <c r="D33" i="18"/>
  <c r="C33" i="18"/>
  <c r="N32" i="18"/>
  <c r="E32" i="18"/>
  <c r="D32" i="18"/>
  <c r="C32" i="18"/>
  <c r="N31" i="18"/>
  <c r="E31" i="18"/>
  <c r="D31" i="18"/>
  <c r="C31" i="18"/>
  <c r="N30" i="18"/>
  <c r="E30" i="18"/>
  <c r="D30" i="18"/>
  <c r="C30" i="18"/>
  <c r="N29" i="18"/>
  <c r="E29" i="18"/>
  <c r="D29" i="18"/>
  <c r="C29" i="18"/>
  <c r="N28" i="18"/>
  <c r="E28" i="18"/>
  <c r="D28" i="18"/>
  <c r="C28" i="18"/>
  <c r="N27" i="18"/>
  <c r="E27" i="18"/>
  <c r="D27" i="18"/>
  <c r="C27" i="18"/>
  <c r="N26" i="18"/>
  <c r="E26" i="18"/>
  <c r="D26" i="18"/>
  <c r="C26" i="18"/>
  <c r="N25" i="18"/>
  <c r="E25" i="18"/>
  <c r="D25" i="18"/>
  <c r="C25" i="18"/>
  <c r="N24" i="18"/>
  <c r="E24" i="18"/>
  <c r="D24" i="18"/>
  <c r="C24" i="18"/>
  <c r="N23" i="18"/>
  <c r="E23" i="18"/>
  <c r="D23" i="18"/>
  <c r="C23" i="18"/>
  <c r="N22" i="18"/>
  <c r="E22" i="18"/>
  <c r="D22" i="18"/>
  <c r="C22" i="18"/>
  <c r="N21" i="18"/>
  <c r="E21" i="18"/>
  <c r="D21" i="18"/>
  <c r="C21" i="18"/>
  <c r="N20" i="18"/>
  <c r="E20" i="18"/>
  <c r="D20" i="18"/>
  <c r="C20" i="18"/>
  <c r="N19" i="18"/>
  <c r="E19" i="18"/>
  <c r="D19" i="18"/>
  <c r="C19" i="18"/>
  <c r="N18" i="18"/>
  <c r="E18" i="18"/>
  <c r="D18" i="18"/>
  <c r="C18" i="18"/>
  <c r="N17" i="18"/>
  <c r="E17" i="18"/>
  <c r="D17" i="18"/>
  <c r="C17" i="18"/>
  <c r="N16" i="18"/>
  <c r="E16" i="18"/>
  <c r="D16" i="18"/>
  <c r="C16" i="18"/>
  <c r="N15" i="18"/>
  <c r="E15" i="18"/>
  <c r="D15" i="18"/>
  <c r="C15" i="18"/>
  <c r="N14" i="18"/>
  <c r="E14" i="18"/>
  <c r="D14" i="18"/>
  <c r="C14" i="18"/>
  <c r="N13" i="18"/>
  <c r="E13" i="18"/>
  <c r="D13" i="18"/>
  <c r="C13" i="18"/>
  <c r="N12" i="18"/>
  <c r="E12" i="18"/>
  <c r="D12" i="18"/>
  <c r="C12" i="18"/>
  <c r="N11" i="18"/>
  <c r="E11" i="18"/>
  <c r="D11" i="18"/>
  <c r="C11" i="18"/>
  <c r="N10" i="18"/>
  <c r="E10" i="18"/>
  <c r="D10" i="18"/>
  <c r="C10" i="18"/>
  <c r="N9" i="18"/>
  <c r="E9" i="18"/>
  <c r="D9" i="18"/>
  <c r="C9" i="18"/>
  <c r="N8" i="18"/>
  <c r="E8" i="18"/>
  <c r="D8" i="18"/>
  <c r="C8" i="18"/>
  <c r="N7" i="18"/>
  <c r="E7" i="18"/>
  <c r="D7" i="18"/>
  <c r="C7" i="18"/>
  <c r="N6" i="18"/>
  <c r="E6" i="18"/>
  <c r="D6" i="18"/>
  <c r="C6" i="18"/>
  <c r="A6" i="18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A66" i="18" s="1"/>
  <c r="A67" i="18" s="1"/>
  <c r="A68" i="18" s="1"/>
  <c r="A69" i="18" s="1"/>
  <c r="A70" i="18" s="1"/>
  <c r="A71" i="18" s="1"/>
  <c r="A72" i="18" s="1"/>
  <c r="A73" i="18" s="1"/>
  <c r="A74" i="18" s="1"/>
  <c r="A75" i="18" s="1"/>
  <c r="A76" i="18" s="1"/>
  <c r="A77" i="18" s="1"/>
  <c r="A78" i="18" s="1"/>
  <c r="A79" i="18" s="1"/>
  <c r="A80" i="18" s="1"/>
  <c r="A81" i="18" s="1"/>
  <c r="A82" i="18" s="1"/>
  <c r="A83" i="18" s="1"/>
  <c r="A84" i="18" s="1"/>
  <c r="A85" i="18" s="1"/>
  <c r="A86" i="18" s="1"/>
  <c r="A87" i="18" s="1"/>
  <c r="A88" i="18" s="1"/>
  <c r="A89" i="18" s="1"/>
  <c r="A90" i="18" s="1"/>
  <c r="A91" i="18" s="1"/>
  <c r="A92" i="18" s="1"/>
  <c r="A93" i="18" s="1"/>
  <c r="A94" i="18" s="1"/>
  <c r="A95" i="18" s="1"/>
  <c r="A96" i="18" s="1"/>
  <c r="A97" i="18" s="1"/>
  <c r="A98" i="18" s="1"/>
  <c r="A99" i="18" s="1"/>
  <c r="A100" i="18" s="1"/>
  <c r="A101" i="18" s="1"/>
  <c r="A102" i="18" s="1"/>
  <c r="A103" i="18" s="1"/>
  <c r="A104" i="18" s="1"/>
  <c r="A105" i="18" s="1"/>
  <c r="A106" i="18" s="1"/>
  <c r="A107" i="18" s="1"/>
  <c r="A108" i="18" s="1"/>
  <c r="A109" i="18" s="1"/>
  <c r="A110" i="18" s="1"/>
  <c r="A111" i="18" s="1"/>
  <c r="A112" i="18" s="1"/>
  <c r="A113" i="18" s="1"/>
  <c r="A114" i="18" s="1"/>
  <c r="A115" i="18" s="1"/>
  <c r="A116" i="18" s="1"/>
  <c r="A117" i="18" s="1"/>
  <c r="A118" i="18" s="1"/>
  <c r="A119" i="18" s="1"/>
  <c r="A120" i="18" s="1"/>
  <c r="A121" i="18" s="1"/>
  <c r="A122" i="18" s="1"/>
  <c r="A123" i="18" s="1"/>
  <c r="A124" i="18" s="1"/>
  <c r="A125" i="18" s="1"/>
  <c r="A126" i="18" s="1"/>
  <c r="A127" i="18" s="1"/>
  <c r="A128" i="18" s="1"/>
  <c r="A129" i="18" s="1"/>
  <c r="A130" i="18" s="1"/>
  <c r="A131" i="18" s="1"/>
  <c r="A132" i="18" s="1"/>
  <c r="A133" i="18" s="1"/>
  <c r="A134" i="18" s="1"/>
  <c r="A135" i="18" s="1"/>
  <c r="A136" i="18" s="1"/>
  <c r="A137" i="18" s="1"/>
  <c r="A138" i="18" s="1"/>
  <c r="A139" i="18" s="1"/>
  <c r="A140" i="18" s="1"/>
  <c r="A141" i="18" s="1"/>
  <c r="A142" i="18" s="1"/>
  <c r="A143" i="18" s="1"/>
  <c r="A144" i="18" s="1"/>
  <c r="A145" i="18" s="1"/>
  <c r="A146" i="18" s="1"/>
  <c r="A147" i="18" s="1"/>
  <c r="A148" i="18" s="1"/>
  <c r="A149" i="18" s="1"/>
  <c r="A150" i="18" s="1"/>
  <c r="A151" i="18" s="1"/>
  <c r="A152" i="18" s="1"/>
  <c r="A153" i="18" s="1"/>
  <c r="A154" i="18" s="1"/>
  <c r="A155" i="18" s="1"/>
  <c r="A156" i="18" s="1"/>
  <c r="A157" i="18" s="1"/>
  <c r="A158" i="18" s="1"/>
  <c r="A159" i="18" s="1"/>
  <c r="A160" i="18" s="1"/>
  <c r="A161" i="18" s="1"/>
  <c r="A162" i="18" s="1"/>
  <c r="A163" i="18" s="1"/>
  <c r="A164" i="18" s="1"/>
  <c r="A165" i="18" s="1"/>
  <c r="A166" i="18" s="1"/>
  <c r="A167" i="18" s="1"/>
  <c r="A168" i="18" s="1"/>
  <c r="A169" i="18" s="1"/>
  <c r="A170" i="18" s="1"/>
  <c r="A171" i="18" s="1"/>
  <c r="A172" i="18" s="1"/>
  <c r="A173" i="18" s="1"/>
  <c r="A174" i="18" s="1"/>
  <c r="A175" i="18" s="1"/>
  <c r="A176" i="18" s="1"/>
  <c r="A177" i="18" s="1"/>
  <c r="A178" i="18" s="1"/>
  <c r="A179" i="18" s="1"/>
  <c r="A180" i="18" s="1"/>
  <c r="A181" i="18" s="1"/>
  <c r="A182" i="18" s="1"/>
  <c r="A183" i="18" s="1"/>
  <c r="A184" i="18" s="1"/>
  <c r="A185" i="18" s="1"/>
  <c r="A186" i="18" s="1"/>
  <c r="A187" i="18" s="1"/>
  <c r="A188" i="18" s="1"/>
  <c r="A189" i="18" s="1"/>
  <c r="A190" i="18" s="1"/>
  <c r="A191" i="18" s="1"/>
  <c r="A192" i="18" s="1"/>
  <c r="A193" i="18" s="1"/>
  <c r="A194" i="18" s="1"/>
  <c r="A195" i="18" s="1"/>
  <c r="A196" i="18" s="1"/>
  <c r="A197" i="18" s="1"/>
  <c r="A198" i="18" s="1"/>
  <c r="A199" i="18" s="1"/>
  <c r="A200" i="18" s="1"/>
  <c r="A201" i="18" s="1"/>
  <c r="A202" i="18" s="1"/>
  <c r="A203" i="18" s="1"/>
  <c r="A204" i="18" s="1"/>
  <c r="A205" i="18" s="1"/>
  <c r="A206" i="18" s="1"/>
  <c r="A207" i="18" s="1"/>
  <c r="A208" i="18" s="1"/>
  <c r="A209" i="18" s="1"/>
  <c r="A210" i="18" s="1"/>
  <c r="A211" i="18" s="1"/>
  <c r="A212" i="18" s="1"/>
  <c r="A213" i="18" s="1"/>
  <c r="A214" i="18" s="1"/>
  <c r="A215" i="18" s="1"/>
  <c r="A216" i="18" s="1"/>
  <c r="A217" i="18" s="1"/>
  <c r="A218" i="18" s="1"/>
  <c r="A219" i="18" s="1"/>
  <c r="A220" i="18" s="1"/>
  <c r="A221" i="18" s="1"/>
  <c r="A222" i="18" s="1"/>
  <c r="A223" i="18" s="1"/>
  <c r="A224" i="18" s="1"/>
  <c r="A225" i="18" s="1"/>
  <c r="A226" i="18" s="1"/>
  <c r="A227" i="18" s="1"/>
  <c r="A228" i="18" s="1"/>
  <c r="A229" i="18" s="1"/>
  <c r="A230" i="18" s="1"/>
  <c r="A231" i="18" s="1"/>
  <c r="A232" i="18" s="1"/>
  <c r="A233" i="18" s="1"/>
  <c r="A234" i="18" s="1"/>
  <c r="A235" i="18" s="1"/>
  <c r="A236" i="18" s="1"/>
  <c r="A237" i="18" s="1"/>
  <c r="A238" i="18" s="1"/>
  <c r="A239" i="18" s="1"/>
  <c r="A240" i="18" s="1"/>
  <c r="A241" i="18" s="1"/>
  <c r="A242" i="18" s="1"/>
  <c r="A243" i="18" s="1"/>
  <c r="A244" i="18" s="1"/>
  <c r="A245" i="18" s="1"/>
  <c r="A246" i="18" s="1"/>
  <c r="A247" i="18" s="1"/>
  <c r="A248" i="18" s="1"/>
  <c r="A249" i="18" s="1"/>
  <c r="A250" i="18" s="1"/>
  <c r="A251" i="18" s="1"/>
  <c r="A252" i="18" s="1"/>
  <c r="A253" i="18" s="1"/>
  <c r="A254" i="18" s="1"/>
  <c r="A255" i="18" s="1"/>
  <c r="A256" i="18" s="1"/>
  <c r="A257" i="18" s="1"/>
  <c r="A258" i="18" s="1"/>
  <c r="A259" i="18" s="1"/>
  <c r="A260" i="18" s="1"/>
  <c r="A261" i="18" s="1"/>
  <c r="A262" i="18" s="1"/>
  <c r="A263" i="18" s="1"/>
  <c r="A264" i="18" s="1"/>
  <c r="A265" i="18" s="1"/>
  <c r="A266" i="18" s="1"/>
  <c r="A267" i="18" s="1"/>
  <c r="A268" i="18" s="1"/>
  <c r="A269" i="18" s="1"/>
  <c r="A270" i="18" s="1"/>
  <c r="A271" i="18" s="1"/>
  <c r="A272" i="18" s="1"/>
  <c r="A273" i="18" s="1"/>
  <c r="A274" i="18" s="1"/>
  <c r="A275" i="18" s="1"/>
  <c r="A276" i="18" s="1"/>
  <c r="A277" i="18" s="1"/>
  <c r="A278" i="18" s="1"/>
  <c r="A279" i="18" s="1"/>
  <c r="A280" i="18" s="1"/>
  <c r="A281" i="18" s="1"/>
  <c r="A282" i="18" s="1"/>
  <c r="A283" i="18" s="1"/>
  <c r="A284" i="18" s="1"/>
  <c r="A285" i="18" s="1"/>
  <c r="A286" i="18" s="1"/>
  <c r="A287" i="18" s="1"/>
  <c r="A288" i="18" s="1"/>
  <c r="A289" i="18" s="1"/>
  <c r="A290" i="18" s="1"/>
  <c r="A291" i="18" s="1"/>
  <c r="A292" i="18" s="1"/>
  <c r="A293" i="18" s="1"/>
  <c r="A294" i="18" s="1"/>
  <c r="A295" i="18" s="1"/>
  <c r="A296" i="18" s="1"/>
  <c r="A297" i="18" s="1"/>
  <c r="A298" i="18" s="1"/>
  <c r="A299" i="18" s="1"/>
  <c r="A300" i="18" s="1"/>
  <c r="A301" i="18" s="1"/>
  <c r="A302" i="18" s="1"/>
  <c r="A303" i="18" s="1"/>
  <c r="A304" i="18" s="1"/>
  <c r="A305" i="18" s="1"/>
  <c r="A306" i="18" s="1"/>
  <c r="A307" i="18" s="1"/>
  <c r="A308" i="18" s="1"/>
  <c r="A309" i="18" s="1"/>
  <c r="A310" i="18" s="1"/>
  <c r="A311" i="18" s="1"/>
  <c r="A312" i="18" s="1"/>
  <c r="A313" i="18" s="1"/>
  <c r="A314" i="18" s="1"/>
  <c r="A315" i="18" s="1"/>
  <c r="A316" i="18" s="1"/>
  <c r="A317" i="18" s="1"/>
  <c r="A318" i="18" s="1"/>
  <c r="A319" i="18" s="1"/>
  <c r="A320" i="18" s="1"/>
  <c r="A321" i="18" s="1"/>
  <c r="A322" i="18" s="1"/>
  <c r="A323" i="18" s="1"/>
  <c r="A324" i="18" s="1"/>
  <c r="A325" i="18" s="1"/>
  <c r="A326" i="18" s="1"/>
  <c r="A327" i="18" s="1"/>
  <c r="A328" i="18" s="1"/>
  <c r="A329" i="18" s="1"/>
  <c r="A330" i="18" s="1"/>
  <c r="A331" i="18" s="1"/>
  <c r="A332" i="18" s="1"/>
  <c r="A333" i="18" s="1"/>
  <c r="A334" i="18" s="1"/>
  <c r="A335" i="18" s="1"/>
  <c r="A336" i="18" s="1"/>
  <c r="A337" i="18" s="1"/>
  <c r="A338" i="18" s="1"/>
  <c r="A339" i="18" s="1"/>
  <c r="A340" i="18" s="1"/>
  <c r="A341" i="18" s="1"/>
  <c r="A342" i="18" s="1"/>
  <c r="A343" i="18" s="1"/>
  <c r="A344" i="18" s="1"/>
  <c r="A345" i="18" s="1"/>
  <c r="A346" i="18" s="1"/>
  <c r="A347" i="18" s="1"/>
  <c r="A348" i="18" s="1"/>
  <c r="A349" i="18" s="1"/>
  <c r="A350" i="18" s="1"/>
  <c r="A351" i="18" s="1"/>
  <c r="A352" i="18" s="1"/>
  <c r="A353" i="18" s="1"/>
  <c r="A354" i="18" s="1"/>
  <c r="A355" i="18" s="1"/>
  <c r="A356" i="18" s="1"/>
  <c r="A357" i="18" s="1"/>
  <c r="A358" i="18" s="1"/>
  <c r="A359" i="18" s="1"/>
  <c r="A360" i="18" s="1"/>
  <c r="A361" i="18" s="1"/>
  <c r="A362" i="18" s="1"/>
  <c r="A363" i="18" s="1"/>
  <c r="A364" i="18" s="1"/>
  <c r="A365" i="18" s="1"/>
  <c r="A366" i="18" s="1"/>
  <c r="A367" i="18" s="1"/>
  <c r="A368" i="18" s="1"/>
  <c r="A369" i="18" s="1"/>
  <c r="A370" i="18" s="1"/>
  <c r="A371" i="18" s="1"/>
  <c r="A372" i="18" s="1"/>
  <c r="A373" i="18" s="1"/>
  <c r="A374" i="18" s="1"/>
  <c r="A375" i="18" s="1"/>
  <c r="A376" i="18" s="1"/>
  <c r="A377" i="18" s="1"/>
  <c r="A378" i="18" s="1"/>
  <c r="A379" i="18" s="1"/>
  <c r="A380" i="18" s="1"/>
  <c r="A381" i="18" s="1"/>
  <c r="A382" i="18" s="1"/>
  <c r="A383" i="18" s="1"/>
  <c r="A384" i="18" s="1"/>
  <c r="A385" i="18" s="1"/>
  <c r="A386" i="18" s="1"/>
  <c r="A387" i="18" s="1"/>
  <c r="A388" i="18" s="1"/>
  <c r="A389" i="18" s="1"/>
  <c r="A390" i="18" s="1"/>
  <c r="A391" i="18" s="1"/>
  <c r="A392" i="18" s="1"/>
  <c r="A393" i="18" s="1"/>
  <c r="A394" i="18" s="1"/>
  <c r="A395" i="18" s="1"/>
  <c r="A396" i="18" s="1"/>
  <c r="A397" i="18" s="1"/>
  <c r="A398" i="18" s="1"/>
  <c r="A399" i="18" s="1"/>
  <c r="A400" i="18" s="1"/>
  <c r="A401" i="18" s="1"/>
  <c r="A402" i="18" s="1"/>
  <c r="A403" i="18" s="1"/>
  <c r="A404" i="18" s="1"/>
  <c r="A405" i="18" s="1"/>
  <c r="A406" i="18" s="1"/>
  <c r="A407" i="18" s="1"/>
  <c r="A408" i="18" s="1"/>
  <c r="A409" i="18" s="1"/>
  <c r="A410" i="18" s="1"/>
  <c r="A411" i="18" s="1"/>
  <c r="A412" i="18" s="1"/>
  <c r="A413" i="18" s="1"/>
  <c r="A414" i="18" s="1"/>
  <c r="A415" i="18" s="1"/>
  <c r="A416" i="18" s="1"/>
  <c r="A417" i="18" s="1"/>
  <c r="A418" i="18" s="1"/>
  <c r="A419" i="18" s="1"/>
  <c r="A420" i="18" s="1"/>
  <c r="A421" i="18" s="1"/>
  <c r="A422" i="18" s="1"/>
  <c r="A423" i="18" s="1"/>
  <c r="A424" i="18" s="1"/>
  <c r="A425" i="18" s="1"/>
  <c r="A426" i="18" s="1"/>
  <c r="A427" i="18" s="1"/>
  <c r="A428" i="18" s="1"/>
  <c r="A429" i="18" s="1"/>
  <c r="A430" i="18" s="1"/>
  <c r="A431" i="18" s="1"/>
  <c r="A432" i="18" s="1"/>
  <c r="A433" i="18" s="1"/>
  <c r="A434" i="18" s="1"/>
  <c r="A435" i="18" s="1"/>
  <c r="A436" i="18" s="1"/>
  <c r="A437" i="18" s="1"/>
  <c r="A438" i="18" s="1"/>
  <c r="A439" i="18" s="1"/>
  <c r="A440" i="18" s="1"/>
  <c r="A441" i="18" s="1"/>
  <c r="A442" i="18" s="1"/>
  <c r="A443" i="18" s="1"/>
  <c r="A444" i="18" s="1"/>
  <c r="A445" i="18" s="1"/>
  <c r="A446" i="18" s="1"/>
  <c r="A447" i="18" s="1"/>
  <c r="A448" i="18" s="1"/>
  <c r="A449" i="18" s="1"/>
  <c r="A450" i="18" s="1"/>
  <c r="A451" i="18" s="1"/>
  <c r="A452" i="18" s="1"/>
  <c r="A453" i="18" s="1"/>
  <c r="A454" i="18" s="1"/>
  <c r="A455" i="18" s="1"/>
  <c r="A456" i="18" s="1"/>
  <c r="A457" i="18" s="1"/>
  <c r="A458" i="18" s="1"/>
  <c r="A459" i="18" s="1"/>
  <c r="A460" i="18" s="1"/>
  <c r="A461" i="18" s="1"/>
  <c r="A462" i="18" s="1"/>
  <c r="A463" i="18" s="1"/>
  <c r="A464" i="18" s="1"/>
  <c r="A465" i="18" s="1"/>
  <c r="N5" i="18"/>
  <c r="E5" i="18"/>
  <c r="D5" i="18"/>
  <c r="C5" i="18"/>
  <c r="A5" i="18"/>
  <c r="B1" i="18"/>
  <c r="AI26" i="17"/>
  <c r="AH26" i="17"/>
  <c r="AG26" i="17"/>
  <c r="AF26" i="17"/>
  <c r="AE26" i="17"/>
  <c r="AD26" i="17"/>
  <c r="AC26" i="17"/>
  <c r="AB26" i="17"/>
  <c r="AA26" i="17"/>
  <c r="Z26" i="17"/>
  <c r="Y26" i="17"/>
  <c r="X26" i="17"/>
  <c r="W26" i="17"/>
  <c r="V26" i="17"/>
  <c r="U26" i="17"/>
  <c r="T26" i="17"/>
  <c r="S26" i="17"/>
  <c r="R26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AM25" i="17"/>
  <c r="AK25" i="17"/>
  <c r="AJ25" i="17"/>
  <c r="AM24" i="17"/>
  <c r="AK24" i="17"/>
  <c r="AJ24" i="17"/>
  <c r="AM23" i="17"/>
  <c r="AK23" i="17"/>
  <c r="AJ23" i="17"/>
  <c r="AM22" i="17"/>
  <c r="AK22" i="17"/>
  <c r="AJ22" i="17"/>
  <c r="AM21" i="17"/>
  <c r="AK21" i="17"/>
  <c r="AJ21" i="17"/>
  <c r="AM20" i="17"/>
  <c r="AK20" i="17"/>
  <c r="AJ20" i="17"/>
  <c r="AM19" i="17"/>
  <c r="AK19" i="17"/>
  <c r="AJ19" i="17"/>
  <c r="AM18" i="17"/>
  <c r="AK18" i="17"/>
  <c r="AJ18" i="17"/>
  <c r="AM17" i="17"/>
  <c r="AK17" i="17"/>
  <c r="AJ17" i="17"/>
  <c r="AM16" i="17"/>
  <c r="AK16" i="17"/>
  <c r="AJ16" i="17"/>
  <c r="AM15" i="17"/>
  <c r="AK15" i="17"/>
  <c r="AJ15" i="17"/>
  <c r="AM14" i="17"/>
  <c r="AK14" i="17"/>
  <c r="AJ14" i="17"/>
  <c r="AM13" i="17"/>
  <c r="AK13" i="17"/>
  <c r="AJ13" i="17"/>
  <c r="AM12" i="17"/>
  <c r="AK12" i="17"/>
  <c r="AJ12" i="17"/>
  <c r="AM11" i="17"/>
  <c r="AK11" i="17"/>
  <c r="AJ11" i="17"/>
  <c r="AM10" i="17"/>
  <c r="AK10" i="17"/>
  <c r="AJ10" i="17"/>
  <c r="AM9" i="17"/>
  <c r="AK9" i="17"/>
  <c r="AJ9" i="17"/>
  <c r="S20" i="19" l="1"/>
  <c r="T20" i="19"/>
  <c r="G20" i="19"/>
  <c r="K24" i="19"/>
  <c r="AM26" i="17"/>
  <c r="H20" i="19"/>
  <c r="L24" i="19"/>
  <c r="AJ26" i="17"/>
  <c r="S24" i="19"/>
  <c r="AK26" i="17"/>
  <c r="T24" i="19"/>
  <c r="E24" i="19"/>
  <c r="E20" i="19"/>
  <c r="E21" i="19"/>
  <c r="I24" i="19"/>
  <c r="I20" i="19"/>
  <c r="M24" i="19"/>
  <c r="M20" i="19"/>
  <c r="M21" i="19"/>
  <c r="Q24" i="19"/>
  <c r="Q20" i="19"/>
  <c r="U24" i="19"/>
  <c r="U20" i="19"/>
  <c r="U21" i="19"/>
  <c r="Q21" i="19"/>
  <c r="F24" i="19"/>
  <c r="F20" i="19"/>
  <c r="F21" i="19"/>
  <c r="J24" i="19"/>
  <c r="J20" i="19"/>
  <c r="N24" i="19"/>
  <c r="N20" i="19"/>
  <c r="N21" i="19"/>
  <c r="R24" i="19"/>
  <c r="R20" i="19"/>
  <c r="V24" i="19"/>
  <c r="V20" i="19"/>
  <c r="V21" i="19"/>
  <c r="R21" i="19"/>
  <c r="E21" i="10" l="1"/>
  <c r="E5" i="10"/>
  <c r="E26" i="12" l="1"/>
  <c r="C12" i="12" l="1"/>
  <c r="B12" i="12"/>
  <c r="C21" i="10"/>
</calcChain>
</file>

<file path=xl/sharedStrings.xml><?xml version="1.0" encoding="utf-8"?>
<sst xmlns="http://schemas.openxmlformats.org/spreadsheetml/2006/main" count="10100" uniqueCount="763">
  <si>
    <t>SALES &amp; DISTRIBUTION</t>
  </si>
  <si>
    <t>GLOBAL SOURCING &amp; NSB</t>
  </si>
  <si>
    <t>P</t>
  </si>
  <si>
    <t>CORPORATE MANAGEMENT SYSTEM</t>
  </si>
  <si>
    <t>MSD &amp; ENGINEERING</t>
  </si>
  <si>
    <t>HC &amp; GA</t>
  </si>
  <si>
    <t>IT</t>
  </si>
  <si>
    <t>QC</t>
  </si>
  <si>
    <t>Qty</t>
  </si>
  <si>
    <t>%</t>
  </si>
  <si>
    <t>Grand Total</t>
  </si>
  <si>
    <t>DEPARTEMEN</t>
  </si>
  <si>
    <t>FIACO</t>
  </si>
  <si>
    <t>PURCHASING</t>
  </si>
  <si>
    <t>SCM</t>
  </si>
  <si>
    <t>PRODUKSI</t>
  </si>
  <si>
    <t>Actual</t>
  </si>
  <si>
    <t>-</t>
  </si>
  <si>
    <t>Keterangan</t>
  </si>
  <si>
    <t>MEI</t>
  </si>
  <si>
    <t>JUNI</t>
  </si>
  <si>
    <t>STATUS</t>
  </si>
  <si>
    <t>Row Labels</t>
  </si>
  <si>
    <t>KATEGORI</t>
  </si>
  <si>
    <t>NAMA</t>
  </si>
  <si>
    <t>JABATAN</t>
  </si>
  <si>
    <t>GOLONGAN</t>
  </si>
  <si>
    <t>Count of JABATAN</t>
  </si>
  <si>
    <t>KAZUHIKO AMINAKA</t>
  </si>
  <si>
    <t>A. PRES.DIREKTUR</t>
  </si>
  <si>
    <t>A. PRESIDENT DIRECTOR</t>
  </si>
  <si>
    <t>R. NURWULAN KUSUMAWATI</t>
  </si>
  <si>
    <t>B. DIREKTUR</t>
  </si>
  <si>
    <t>B. DIRECTOR</t>
  </si>
  <si>
    <t>FRETTI MEINA TAMBUNAN</t>
  </si>
  <si>
    <t>H. STAF</t>
  </si>
  <si>
    <t>G. SENIOR STAF</t>
  </si>
  <si>
    <t>B.A. ASISTANT DIRECTOR</t>
  </si>
  <si>
    <t>FATHONI NUGRAH IRKHA</t>
  </si>
  <si>
    <t>H.K. STAF (K)</t>
  </si>
  <si>
    <t>C. GENERAL MANAGER</t>
  </si>
  <si>
    <t>AGUNG TRI WAHYU</t>
  </si>
  <si>
    <t>D.A. MANAGER</t>
  </si>
  <si>
    <t>E. MANAGER</t>
  </si>
  <si>
    <t>D. MANAGER</t>
  </si>
  <si>
    <t>SITI NUR AISYAH</t>
  </si>
  <si>
    <t>IVO AGUSTIAN</t>
  </si>
  <si>
    <t>E. ASS MANAGER</t>
  </si>
  <si>
    <t>MOHAMAD ROSYIDIN</t>
  </si>
  <si>
    <t>F. KEPALA BAGIAN</t>
  </si>
  <si>
    <t>KATMO LESMANA</t>
  </si>
  <si>
    <t>G. WAKIL KEPALA BAGIAN</t>
  </si>
  <si>
    <t>WAHYU</t>
  </si>
  <si>
    <t>DEVI NUGRAHA</t>
  </si>
  <si>
    <t>EMMA SITI NURAHMAH</t>
  </si>
  <si>
    <t>IAN NURYAMIN</t>
  </si>
  <si>
    <t>J. JUNIOR SECTION CHIEF</t>
  </si>
  <si>
    <t>RINI PUSPA DEWI</t>
  </si>
  <si>
    <t>K. GROUP LEADER</t>
  </si>
  <si>
    <t>WAHYU SUPRIATNA</t>
  </si>
  <si>
    <t>L. JUNIOR GROUP LEADER</t>
  </si>
  <si>
    <t>SAIFUL ARIFIN</t>
  </si>
  <si>
    <t>M. OPERATOR</t>
  </si>
  <si>
    <t>MUHAMMAD KHAIRUL RIZAL</t>
  </si>
  <si>
    <t>K. JUNIOR SECTION CHIEF</t>
  </si>
  <si>
    <t>M.K. OPERATOR (K)</t>
  </si>
  <si>
    <t>EMAN SULAEMAN</t>
  </si>
  <si>
    <t>M. JUNIOR GROUP LEADER</t>
  </si>
  <si>
    <t>SUHENDAR NURITO</t>
  </si>
  <si>
    <t>N. OPERATOR</t>
  </si>
  <si>
    <t>YAYA SUNJAYA</t>
  </si>
  <si>
    <t>ERNA HERLINA</t>
  </si>
  <si>
    <t>MAUDINA RACHMAWATI</t>
  </si>
  <si>
    <t>REGGI RAENALDI</t>
  </si>
  <si>
    <t>DONI HERNAWAN</t>
  </si>
  <si>
    <t>I. JUNIOR STAF</t>
  </si>
  <si>
    <t>KARNIATIKA</t>
  </si>
  <si>
    <t>YANI SUMARNI</t>
  </si>
  <si>
    <t>ANDREAS ASMARA</t>
  </si>
  <si>
    <t>SYIFA FAUZIAH</t>
  </si>
  <si>
    <t>KISTY RIAGUSTINA</t>
  </si>
  <si>
    <t>F. ASS MANAGER</t>
  </si>
  <si>
    <t>ANNISA NURFITRIANI</t>
  </si>
  <si>
    <t>RADITYA PRATAMA</t>
  </si>
  <si>
    <t>RIANY NOVI ELIANA</t>
  </si>
  <si>
    <t>SAFITRI YANTI</t>
  </si>
  <si>
    <t>MOCHAMMAD ICHWAN KURNIAWAN</t>
  </si>
  <si>
    <t>INDRI RAMADIANSYAH</t>
  </si>
  <si>
    <t>KORI KURAESIN</t>
  </si>
  <si>
    <t>J. SECTION CHIEF</t>
  </si>
  <si>
    <t>R. MAULUDIN</t>
  </si>
  <si>
    <t>ANDHIKA BAYU PRASETYA</t>
  </si>
  <si>
    <t>ANYSAH MURTIRINJANI</t>
  </si>
  <si>
    <t>DARMAWAN SAPTARIA</t>
  </si>
  <si>
    <t>IMAM MIRZA</t>
  </si>
  <si>
    <t>JESSICA BUDIMAN</t>
  </si>
  <si>
    <t>DIAH NUR KUSUMAWARDHANI</t>
  </si>
  <si>
    <t>MEGA OKTAVIANI</t>
  </si>
  <si>
    <t xml:space="preserve">DIMAS RIYANTONO </t>
  </si>
  <si>
    <t>KIKI FAJAR MUCHAROM</t>
  </si>
  <si>
    <t>L. GROUP LEADER</t>
  </si>
  <si>
    <t>RIFA HENDAYANI</t>
  </si>
  <si>
    <t>FITRI NUZULIANTI NUR ENDANG</t>
  </si>
  <si>
    <t>MUHAMAD ILHAM PURNAMA</t>
  </si>
  <si>
    <t>JENAL ARIFIN</t>
  </si>
  <si>
    <t>YAYAN MULYANA</t>
  </si>
  <si>
    <t>GINANJAR ROMADHON</t>
  </si>
  <si>
    <t>TOMMY WIJAYANTO SISWANTO</t>
  </si>
  <si>
    <t>YANA HERYANA</t>
  </si>
  <si>
    <t>IWAN SETIAWAN</t>
  </si>
  <si>
    <t>JAJANG</t>
  </si>
  <si>
    <t>SUSILO</t>
  </si>
  <si>
    <t>TARWAN</t>
  </si>
  <si>
    <t>JAJANG SURYANA</t>
  </si>
  <si>
    <t>AGUS RAMDANI</t>
  </si>
  <si>
    <t>HENDRI SIMANJUNTAK</t>
  </si>
  <si>
    <t>SAMSUDI</t>
  </si>
  <si>
    <t>SUGIYANTO</t>
  </si>
  <si>
    <t>SUSANTO, ST</t>
  </si>
  <si>
    <t>HENDRO APRIANTO</t>
  </si>
  <si>
    <t>PRADIPTA FADILATUL IMAN</t>
  </si>
  <si>
    <t>SARAH WIDIANTI</t>
  </si>
  <si>
    <t>TAUFIK MUHARAMSYAH</t>
  </si>
  <si>
    <t>HENDRA OCTOPI HALIM</t>
  </si>
  <si>
    <t>AMANDA RACHMA DWI PUJI LESTARI</t>
  </si>
  <si>
    <t>HENY HENDAYANI</t>
  </si>
  <si>
    <t>AHMAD RUSTANDI</t>
  </si>
  <si>
    <t>LUKITO ANGGA PRASAKTI</t>
  </si>
  <si>
    <t>ANDRI SHANDI SUMARDI</t>
  </si>
  <si>
    <t>DENI ADI KURNIAWAN</t>
  </si>
  <si>
    <t>FIKRI YULIANTO FATURACHMAN</t>
  </si>
  <si>
    <t>ISMANTO</t>
  </si>
  <si>
    <t>TONY</t>
  </si>
  <si>
    <t>AHMAD MUHTAROMI</t>
  </si>
  <si>
    <t>MOKHAMAD MAULANA RAMDHAN</t>
  </si>
  <si>
    <t>AKHMAD MUKHLIS</t>
  </si>
  <si>
    <t>PURWANTO</t>
  </si>
  <si>
    <t>AYUB KUSNADI</t>
  </si>
  <si>
    <t>DIKDIK YOPIN</t>
  </si>
  <si>
    <t>DIKI KARYANA</t>
  </si>
  <si>
    <t>SAEPUDIN</t>
  </si>
  <si>
    <t>SATIJAN</t>
  </si>
  <si>
    <t>ALI SAEPUDIN</t>
  </si>
  <si>
    <t>ARI HERMAWAN</t>
  </si>
  <si>
    <t>GUGUN GUNAWAN</t>
  </si>
  <si>
    <t>JEPAN ANDRIANTO</t>
  </si>
  <si>
    <t>MAMAN SUHERMAN</t>
  </si>
  <si>
    <t>YOGIE FIRMANSYAH</t>
  </si>
  <si>
    <t>SHINTA SUKMADEWI</t>
  </si>
  <si>
    <t>ALDY MEILANDY</t>
  </si>
  <si>
    <t>DEWI ANGGRAINI SESKOWATI</t>
  </si>
  <si>
    <t>YUSUF FIRMANSYAH</t>
  </si>
  <si>
    <t>YUSDANI HIDAYAT</t>
  </si>
  <si>
    <t>I. SECTION CHIEF</t>
  </si>
  <si>
    <t>SRI MARYATI</t>
  </si>
  <si>
    <t>RINI NURHAYATI</t>
  </si>
  <si>
    <t>HARY KURNIA ZAKARIA</t>
  </si>
  <si>
    <t>RESA JULIAN PRATIWI</t>
  </si>
  <si>
    <t>FITRI FEBRIANI EDI PUTRI</t>
  </si>
  <si>
    <t>FEBBY FERDIANA S</t>
  </si>
  <si>
    <t>ESA ISTAWA AL HAKIM</t>
  </si>
  <si>
    <t>NISA BASYARIAH</t>
  </si>
  <si>
    <t>ANDRE NAFI P SUYADI</t>
  </si>
  <si>
    <t>D. SENIOR MANAGER</t>
  </si>
  <si>
    <t>HERYAWAN</t>
  </si>
  <si>
    <t>YUDHA SAPUTRA</t>
  </si>
  <si>
    <t>ANGGA YUDA</t>
  </si>
  <si>
    <t>ADE ARIFIN</t>
  </si>
  <si>
    <t>C. ASISTANT DIRECTOR</t>
  </si>
  <si>
    <t>DADAN RAKHMAT S</t>
  </si>
  <si>
    <t>MUHAMAD ARIFIN</t>
  </si>
  <si>
    <t>ADHI PRASETIA UTAMA</t>
  </si>
  <si>
    <t>SETO PRAYITNO</t>
  </si>
  <si>
    <t>ERIKA OCTAVIA</t>
  </si>
  <si>
    <t>RIFA AINAN LATIFAH</t>
  </si>
  <si>
    <t>BAYU SETIADI</t>
  </si>
  <si>
    <t>RISNAWATI</t>
  </si>
  <si>
    <t>TEDI SUTENDI</t>
  </si>
  <si>
    <t>MARAN</t>
  </si>
  <si>
    <t>SUBARNA</t>
  </si>
  <si>
    <t>MUJIONO MARYADI</t>
  </si>
  <si>
    <t>AJON PRASOJO</t>
  </si>
  <si>
    <t>AGUS HERMANSYAH</t>
  </si>
  <si>
    <t>AGUS INDRA KURNIA</t>
  </si>
  <si>
    <t>ALDI ACHMAD HIDAYATULAH</t>
  </si>
  <si>
    <t>ANDI RHAMDANI</t>
  </si>
  <si>
    <t>ANGGA USMANURDIN</t>
  </si>
  <si>
    <t>ASEP SEPTIANA RUSFENDI</t>
  </si>
  <si>
    <t>ASEP SUPRATMAN</t>
  </si>
  <si>
    <t>CEPI KURNIAWAN</t>
  </si>
  <si>
    <t>DENI DWIKI KURNIA PURNAMA</t>
  </si>
  <si>
    <t>DWI AFRIYANTO</t>
  </si>
  <si>
    <t>INDRA SETIAWAN</t>
  </si>
  <si>
    <t>MAMAN SUBARNA</t>
  </si>
  <si>
    <t>SAEFUL</t>
  </si>
  <si>
    <t>SARIFUDIN</t>
  </si>
  <si>
    <t>SUKAMTO</t>
  </si>
  <si>
    <t>YAYO WINARYO</t>
  </si>
  <si>
    <t>TAUFIQURROHMAN PRAKA SANJAYA</t>
  </si>
  <si>
    <t>MUHAMAD MULYADI</t>
  </si>
  <si>
    <t>ABDUL JAFAR SIDIK</t>
  </si>
  <si>
    <t>ASEP ZAENAL M</t>
  </si>
  <si>
    <t>TENDI HADIAN</t>
  </si>
  <si>
    <t>SURYANA</t>
  </si>
  <si>
    <t>HENDRI HARTADI</t>
  </si>
  <si>
    <t>HERMAN SULAEMAN</t>
  </si>
  <si>
    <t>DASEP SUPRIATMAN</t>
  </si>
  <si>
    <t>DEDE ANWAR</t>
  </si>
  <si>
    <t>DUTA MUHAMAD CHALIK</t>
  </si>
  <si>
    <t>FIKRI ARYA DAMANTARA</t>
  </si>
  <si>
    <t>IRVAN ANDRIYANTO SAPUTRA</t>
  </si>
  <si>
    <t>MUHAMAD RIZAL</t>
  </si>
  <si>
    <t>NANA PRIATNA</t>
  </si>
  <si>
    <t>RAHMAT SODIKIN</t>
  </si>
  <si>
    <t>SAEPULLOH</t>
  </si>
  <si>
    <t>TEDDY WAHYUDI</t>
  </si>
  <si>
    <t>YAYAN KARYANA</t>
  </si>
  <si>
    <t>MUHAMAD NUR FADILLAH</t>
  </si>
  <si>
    <t>PURNA AGUNG NUGRAHA</t>
  </si>
  <si>
    <t>UMAR SAEPULOH</t>
  </si>
  <si>
    <t>INDAH SETIANA DEWI</t>
  </si>
  <si>
    <t>DAMA SUGAMA</t>
  </si>
  <si>
    <t>TEDI RISWANDI</t>
  </si>
  <si>
    <t>FIRNA AMALIA APRILIAN</t>
  </si>
  <si>
    <t>SUHENDAR</t>
  </si>
  <si>
    <t>AGUS SYARIF H.</t>
  </si>
  <si>
    <t>DADANG HIDAYAT</t>
  </si>
  <si>
    <t>DEDE SUHERMAN</t>
  </si>
  <si>
    <t>IWAN PURWANTO</t>
  </si>
  <si>
    <t>ASEP KARYANA HARTATO</t>
  </si>
  <si>
    <t>DANI RUKMAYA</t>
  </si>
  <si>
    <t>GILANG NUGRAHA</t>
  </si>
  <si>
    <t>MULYANA</t>
  </si>
  <si>
    <t>NURRIS SATRIA T</t>
  </si>
  <si>
    <t>REZA PRATAMA</t>
  </si>
  <si>
    <t>SUNARNO</t>
  </si>
  <si>
    <t>RUSPENDI</t>
  </si>
  <si>
    <t>DEDI FIRMANSYAH</t>
  </si>
  <si>
    <t>ADE KURNIAWAN</t>
  </si>
  <si>
    <t>AKBAR TAWAKAL</t>
  </si>
  <si>
    <t>APANDI</t>
  </si>
  <si>
    <t>DENI RUKMANA</t>
  </si>
  <si>
    <t>DENI SOFYAN</t>
  </si>
  <si>
    <t>DEVI HENDRAWAN</t>
  </si>
  <si>
    <t>HENDAR PURNAMA</t>
  </si>
  <si>
    <t>JAJANG RAHMAT</t>
  </si>
  <si>
    <t>JENNY ERWAN ERPIAN</t>
  </si>
  <si>
    <t>M RAMZAN SUBAGJA</t>
  </si>
  <si>
    <t>MOH IRPAN HILMI</t>
  </si>
  <si>
    <t>NOVAN SODIKIN</t>
  </si>
  <si>
    <t>RIAN MARANTO</t>
  </si>
  <si>
    <t>SONI</t>
  </si>
  <si>
    <t>UNANG SUPRIATNA</t>
  </si>
  <si>
    <t>YUSEP AHMAD MAULANA</t>
  </si>
  <si>
    <t>YADI YUHANDI</t>
  </si>
  <si>
    <t>NEDI RUSNENDI</t>
  </si>
  <si>
    <t>ASEP RAHMAT</t>
  </si>
  <si>
    <t>ENGKUS KUSTIADI</t>
  </si>
  <si>
    <t>DEDE RAMDHAN YACOOB</t>
  </si>
  <si>
    <t>AGUS NOVIAR</t>
  </si>
  <si>
    <t>HENDRI WAHYU</t>
  </si>
  <si>
    <t>KARMITA</t>
  </si>
  <si>
    <t>NURRIJAL RASYADI</t>
  </si>
  <si>
    <t>PARMA SUKMA WIGUNA</t>
  </si>
  <si>
    <t>PIPIN ARIPIN</t>
  </si>
  <si>
    <t>SARJIANTO</t>
  </si>
  <si>
    <t>TAUFIK ARYA FIRMANSYAH</t>
  </si>
  <si>
    <t>ZAENAL ARIFIN</t>
  </si>
  <si>
    <t>TATANG HERYANA</t>
  </si>
  <si>
    <t>JUMYATI HIDAYAT</t>
  </si>
  <si>
    <t>DADANG FIRDAUS</t>
  </si>
  <si>
    <t>AGUS SUGIYANTO</t>
  </si>
  <si>
    <t>AHMAD SAEPULOH</t>
  </si>
  <si>
    <t>BARY</t>
  </si>
  <si>
    <t>DAYAT</t>
  </si>
  <si>
    <t>DEDE MULYADI</t>
  </si>
  <si>
    <t>DEDI HARYADI</t>
  </si>
  <si>
    <t>DEDI JUNAEDI</t>
  </si>
  <si>
    <t>EDO SOFIYAN RAHMAN</t>
  </si>
  <si>
    <t>ERVAN GUNAWAN</t>
  </si>
  <si>
    <t>GUSTIANA SEPTIAN</t>
  </si>
  <si>
    <t>NYANJANG IRAWAN</t>
  </si>
  <si>
    <t>PARMAN</t>
  </si>
  <si>
    <t>RANGGA GUMILANG</t>
  </si>
  <si>
    <t>SAEPUL ANWAR</t>
  </si>
  <si>
    <t>SUMARDIYANTO</t>
  </si>
  <si>
    <t>TATA SUWITO</t>
  </si>
  <si>
    <t>ARI RACHMADI</t>
  </si>
  <si>
    <t>MOCHAMAD SOLEH</t>
  </si>
  <si>
    <t>SUMANTRI WIDODO</t>
  </si>
  <si>
    <t>YADI SUKARYADI</t>
  </si>
  <si>
    <t>TRISA</t>
  </si>
  <si>
    <t>FERRY RAMDANI MULYADI</t>
  </si>
  <si>
    <t>IWAN SUBAGJA</t>
  </si>
  <si>
    <t>ADANG SADIKIN</t>
  </si>
  <si>
    <t>HOER APANDI</t>
  </si>
  <si>
    <t>ADI KURNIA</t>
  </si>
  <si>
    <t>AMAT RIYADI</t>
  </si>
  <si>
    <t>ANDRI HIDAYAT</t>
  </si>
  <si>
    <t>BUDIYONO</t>
  </si>
  <si>
    <t>BULDANI MUNAWAR</t>
  </si>
  <si>
    <t>NGARSIANA</t>
  </si>
  <si>
    <t>SUJARWO</t>
  </si>
  <si>
    <t>AGUS KURNIA</t>
  </si>
  <si>
    <t>AHDIAT CHANDRA</t>
  </si>
  <si>
    <t>AJI TAMA ALAMSYAH</t>
  </si>
  <si>
    <t>ANDRI IRAWAN</t>
  </si>
  <si>
    <t>CAHYADI SAPUTRA</t>
  </si>
  <si>
    <t>DADANG RAHMAN</t>
  </si>
  <si>
    <t>DEPI ANJAR PRASETYO</t>
  </si>
  <si>
    <t>DERI SUDARYANTO</t>
  </si>
  <si>
    <t>ERRY EKA PERMANA</t>
  </si>
  <si>
    <t>HENDRIANSYAH</t>
  </si>
  <si>
    <t>JAJANG ABDULLAH</t>
  </si>
  <si>
    <t>MUHAMAD ALBI</t>
  </si>
  <si>
    <t>MUHAMMAD RAFLY PRASETYO</t>
  </si>
  <si>
    <t>PRABHU DWI WIBISONO SUDIBYO</t>
  </si>
  <si>
    <t>RENDI</t>
  </si>
  <si>
    <t>RONNY RAMDAN</t>
  </si>
  <si>
    <t>SAEFUL AGUSTINA</t>
  </si>
  <si>
    <t>SUARNA</t>
  </si>
  <si>
    <t>YAHYA</t>
  </si>
  <si>
    <t>HILDA NUR HALIZA</t>
  </si>
  <si>
    <t>DENI BERIANSAH</t>
  </si>
  <si>
    <t>MUKHAMMAD SURYA</t>
  </si>
  <si>
    <t>NOVA ANGGA MAYORA</t>
  </si>
  <si>
    <t>RINI FITRIYANI</t>
  </si>
  <si>
    <t>AULIA INTAN MUTIARANI</t>
  </si>
  <si>
    <t>SONI SOFYAN ISKANDAR</t>
  </si>
  <si>
    <t>ERWIN GUSTAMAN</t>
  </si>
  <si>
    <t>TOPIK HIDAYAT</t>
  </si>
  <si>
    <t>FARDAN HERDIANSYAH</t>
  </si>
  <si>
    <t>ARIFIN FIRGIAWAN</t>
  </si>
  <si>
    <t>AVIT APRIYANTONO</t>
  </si>
  <si>
    <t>DIKI NURYANA</t>
  </si>
  <si>
    <t>IMAM PEBRIDARMAWAN</t>
  </si>
  <si>
    <t>LUTHFI FAHMI IBRAHIM</t>
  </si>
  <si>
    <t>MUHAMMAD RIZAL MAULANA</t>
  </si>
  <si>
    <t>SUGIYARTO</t>
  </si>
  <si>
    <t>WARIS KABUL MARTONO</t>
  </si>
  <si>
    <t>YUDI KUSNADI</t>
  </si>
  <si>
    <t>ANDI SUGANDI</t>
  </si>
  <si>
    <t>ADE HIDAYAT</t>
  </si>
  <si>
    <t>AHMAD FAUZI</t>
  </si>
  <si>
    <t>DEDE SYUKUR KURNIA</t>
  </si>
  <si>
    <t>EKI NUR RIZKIN</t>
  </si>
  <si>
    <t>AGAM YULIANTO</t>
  </si>
  <si>
    <t>ANDRE DELIA PURNAMA</t>
  </si>
  <si>
    <t>FAHD UL NAJIB</t>
  </si>
  <si>
    <t>IMAN SUTARMAN</t>
  </si>
  <si>
    <t>NIKI HENDRIAWAN</t>
  </si>
  <si>
    <t>RAHMAN NURSIAM</t>
  </si>
  <si>
    <t>REZZA DWINUGRAHA</t>
  </si>
  <si>
    <t>RUDIYANTO</t>
  </si>
  <si>
    <t>SOLEHIDIN</t>
  </si>
  <si>
    <t>TEGUH ERIYANTO</t>
  </si>
  <si>
    <t>TEGUH IMAN ABDILLAH</t>
  </si>
  <si>
    <t>YOGA SEPTIAN</t>
  </si>
  <si>
    <t>IWAN SYAHRONI</t>
  </si>
  <si>
    <t>JULIAN KARTIKA</t>
  </si>
  <si>
    <t>ADITYA PUTRA UTAMA</t>
  </si>
  <si>
    <t>AGIT ARIYUDA</t>
  </si>
  <si>
    <t>AGUNG ASSYARI</t>
  </si>
  <si>
    <t>AHMAD ZAIRIN</t>
  </si>
  <si>
    <t>ANDI SOPANDI</t>
  </si>
  <si>
    <t>ANI OKTAVIANI</t>
  </si>
  <si>
    <t>ARMIN GIAS</t>
  </si>
  <si>
    <t>CECEP ISMAIL</t>
  </si>
  <si>
    <t>CHEFI FIRMANSYAH</t>
  </si>
  <si>
    <t>DEDE AGUNG SETIABUDI</t>
  </si>
  <si>
    <t>DEDEN JAELANI</t>
  </si>
  <si>
    <t>DESTIO HARIPUTRO</t>
  </si>
  <si>
    <t>DIKI HERDIYANTO</t>
  </si>
  <si>
    <t>DWI RIYANTO</t>
  </si>
  <si>
    <t>FAJAR SONI</t>
  </si>
  <si>
    <t>FAJAR WAHYUDI</t>
  </si>
  <si>
    <t>GILANG BANGKIT PRATAMA</t>
  </si>
  <si>
    <t>HENDRA ANDI SAPUTRA</t>
  </si>
  <si>
    <t>INDHA MARDIA PRIAWAN</t>
  </si>
  <si>
    <t>IRFAN</t>
  </si>
  <si>
    <t>IRVAN ARDIANSYAH</t>
  </si>
  <si>
    <t>KURNIA</t>
  </si>
  <si>
    <t>NURFADILA SUGIATI</t>
  </si>
  <si>
    <t>PRAYITNO</t>
  </si>
  <si>
    <t>RIDWAN</t>
  </si>
  <si>
    <t>SRI WIDODO</t>
  </si>
  <si>
    <t>SUMARNA</t>
  </si>
  <si>
    <t>SYAILA NUR JUANDILLAH</t>
  </si>
  <si>
    <t>VEMBRIYANTO KUNCORO</t>
  </si>
  <si>
    <t>YOYON KAHYANA</t>
  </si>
  <si>
    <t>YULAN DEWI AYUSTINA</t>
  </si>
  <si>
    <t>YUSUP SUTISNA</t>
  </si>
  <si>
    <t>DERI WAHYU GUNAWAN</t>
  </si>
  <si>
    <t>FIRDAYANI NURHALIZAH</t>
  </si>
  <si>
    <t>BUDDY PEBRIANTO</t>
  </si>
  <si>
    <t>BUDYAWAN</t>
  </si>
  <si>
    <t>BANI ADAM SAPUTRA WIJAYA</t>
  </si>
  <si>
    <t>DEDI ACHMAD HIDAYATULLOH</t>
  </si>
  <si>
    <t>DIK DIK NURJAMAN</t>
  </si>
  <si>
    <t>FIAN KRISFIANSEN</t>
  </si>
  <si>
    <t>JAKA PURNAMA</t>
  </si>
  <si>
    <t>JEJEN SAEPUL LATIF</t>
  </si>
  <si>
    <t>MOCHAMMAD HENDRAWAN</t>
  </si>
  <si>
    <t>MUHAMAD AGUS SALIM</t>
  </si>
  <si>
    <t>MUNALIA HANIFAH</t>
  </si>
  <si>
    <t>RIKI GUNAWAN</t>
  </si>
  <si>
    <t>RINO</t>
  </si>
  <si>
    <t>TONI SANTONI</t>
  </si>
  <si>
    <t>WINA NURLAIKA</t>
  </si>
  <si>
    <t>RACHMAD PURWANTO</t>
  </si>
  <si>
    <t>WAWAN GUNAWAN</t>
  </si>
  <si>
    <t>RD. HERU PURNOMO</t>
  </si>
  <si>
    <t>AGUS GUNAWAN</t>
  </si>
  <si>
    <t>PIPI NURAZIZAH</t>
  </si>
  <si>
    <t>TRI ARI YUNIDA</t>
  </si>
  <si>
    <t>UGUN GUNAWAN</t>
  </si>
  <si>
    <t>WAHYUDI</t>
  </si>
  <si>
    <t>JAENUDIN ISAK</t>
  </si>
  <si>
    <t>NANDA DEAN ARDHANA</t>
  </si>
  <si>
    <t>RISWANTO</t>
  </si>
  <si>
    <t>RAMADAN SADIKIN</t>
  </si>
  <si>
    <t>A.DANI NURJAMAN</t>
  </si>
  <si>
    <t>NOFIARDI S.</t>
  </si>
  <si>
    <t>SUHARLAN</t>
  </si>
  <si>
    <t>KIKI MUSLIHAT</t>
  </si>
  <si>
    <t>IMAM MAULANA CAHYADI</t>
  </si>
  <si>
    <t>TRYO PERMADI</t>
  </si>
  <si>
    <t>ANDRI SOPIAN</t>
  </si>
  <si>
    <t>MUHAMMAD SYARIF RIDLO</t>
  </si>
  <si>
    <t>AYUB MULYO WIDODO</t>
  </si>
  <si>
    <t>OTONG TAHYA</t>
  </si>
  <si>
    <t>BUDIYANTO HENDRAWAN</t>
  </si>
  <si>
    <t>RACHMAT MULYADI</t>
  </si>
  <si>
    <t>DENY SUPRIADIN</t>
  </si>
  <si>
    <t>PANJI SOLEHUDIN</t>
  </si>
  <si>
    <t>CEP HARI RAYADI PUTRA</t>
  </si>
  <si>
    <t>HIDAYAT</t>
  </si>
  <si>
    <t>IWAN SURYANA</t>
  </si>
  <si>
    <t>ARIF PUJIANTO</t>
  </si>
  <si>
    <t>YOGI FIRMANSYAH</t>
  </si>
  <si>
    <t>DIKI DARMAWAN</t>
  </si>
  <si>
    <t>IRWAN IRMAWAN</t>
  </si>
  <si>
    <t>ANITA NITA</t>
  </si>
  <si>
    <t>SHENDY</t>
  </si>
  <si>
    <t>SAHWIN</t>
  </si>
  <si>
    <t>YUDHA PURNAMA SAKTI</t>
  </si>
  <si>
    <t>RIZKY DWI ANGGORO</t>
  </si>
  <si>
    <t>NINA RATNANINGSIH</t>
  </si>
  <si>
    <t>ANGGA PUTRA DIRGANTARA</t>
  </si>
  <si>
    <t>ASEP ROSID</t>
  </si>
  <si>
    <t>YUWAN RADIMAN</t>
  </si>
  <si>
    <t>ANDI ALI SADIKIN</t>
  </si>
  <si>
    <t>LESMANA</t>
  </si>
  <si>
    <t>HANA CAHYANA</t>
  </si>
  <si>
    <t>YUDI YUSUF</t>
  </si>
  <si>
    <t>AGUS</t>
  </si>
  <si>
    <t>BAGUS EKO NURVIYANTO</t>
  </si>
  <si>
    <t>ELVAN GALVANY</t>
  </si>
  <si>
    <t>IMAS PARTINI DEWI</t>
  </si>
  <si>
    <t>KUSWANTO</t>
  </si>
  <si>
    <t>MOHAMAD ALIP</t>
  </si>
  <si>
    <t>NURVIKA MEYDITIA</t>
  </si>
  <si>
    <t>SUHARDI</t>
  </si>
  <si>
    <t>TOMY</t>
  </si>
  <si>
    <t>IKHSAN</t>
  </si>
  <si>
    <t>YOSEP FAHANA</t>
  </si>
  <si>
    <t>INDRA GUNAWAN</t>
  </si>
  <si>
    <t>DADAN IRAWAN</t>
  </si>
  <si>
    <t>WORI</t>
  </si>
  <si>
    <t>GUN GUN GUNAWAN</t>
  </si>
  <si>
    <t>BAKRAM SOLEH</t>
  </si>
  <si>
    <t>AANG KURNALI</t>
  </si>
  <si>
    <t>DADAN SETIAWAN</t>
  </si>
  <si>
    <t>ENNA JUHANA</t>
  </si>
  <si>
    <t>HANA HANDAYANA</t>
  </si>
  <si>
    <t>KINANTI RASINI SUWARNO PUTERI</t>
  </si>
  <si>
    <t>ALDI HASAN SADIKIN</t>
  </si>
  <si>
    <t>MUHAMAD RIZKI NOVRIJAL</t>
  </si>
  <si>
    <t>UJANG RAHMAT</t>
  </si>
  <si>
    <t>ASEP SUMARNA</t>
  </si>
  <si>
    <t>ASEP YUDI WAHYUDI</t>
  </si>
  <si>
    <t>HENDI ROHENDI</t>
  </si>
  <si>
    <t>SOFYANA</t>
  </si>
  <si>
    <t>IMAM ARIEF NURDIANSYAH</t>
  </si>
  <si>
    <t>RIMA BUDIARTI</t>
  </si>
  <si>
    <t>MAHMUD FAISAL</t>
  </si>
  <si>
    <t>SITI KARTINI MULYASARI</t>
  </si>
  <si>
    <t>LILIK SARONI</t>
  </si>
  <si>
    <t>DADAN SUTRIYADIN</t>
  </si>
  <si>
    <t>SUSY RIANA</t>
  </si>
  <si>
    <t>PUSPA NINGRUM</t>
  </si>
  <si>
    <t>SHANTY MUNARTI</t>
  </si>
  <si>
    <t>AHMAD YANI</t>
  </si>
  <si>
    <t>MUCHAMMAD HUDRI</t>
  </si>
  <si>
    <t>YULAN SEPTIAN</t>
  </si>
  <si>
    <t>JEHNNI JESSICA SEPTHILA</t>
  </si>
  <si>
    <t>EKO SETIAWAN PRAMONO</t>
  </si>
  <si>
    <t>STEFANUS BAMBANG RIYANTO</t>
  </si>
  <si>
    <t>AGUS NURSYARIF</t>
  </si>
  <si>
    <t>DENDI SATRIAWANSYAH</t>
  </si>
  <si>
    <t>ELANG ADI PUTRO</t>
  </si>
  <si>
    <t>FERI PEBRIANA</t>
  </si>
  <si>
    <t>GUN GUN GANIDA</t>
  </si>
  <si>
    <t>HADI ISMANTO</t>
  </si>
  <si>
    <t>RIDWAN GUNAWAN</t>
  </si>
  <si>
    <t>SONNY SETIAWAN</t>
  </si>
  <si>
    <t>WAWAN SUTISNA</t>
  </si>
  <si>
    <t>AMIR HAMZAH</t>
  </si>
  <si>
    <t>ARIS BUDI SETIAWAN</t>
  </si>
  <si>
    <t>GIAN ERNAWAN</t>
  </si>
  <si>
    <t>IWAN NUGRAHA</t>
  </si>
  <si>
    <t>MOCH. HABDIAN PERMANA</t>
  </si>
  <si>
    <t>NANANG SUNARYA</t>
  </si>
  <si>
    <t>RIZKI RAMDANI</t>
  </si>
  <si>
    <t>GUNAWAN INDRIANTO</t>
  </si>
  <si>
    <t>GATRIA GANJAR ROCHMANO</t>
  </si>
  <si>
    <t>RUBY KAUKABIT TA'LIEM</t>
  </si>
  <si>
    <t>S1</t>
  </si>
  <si>
    <t>D3</t>
  </si>
  <si>
    <t>SLTA</t>
  </si>
  <si>
    <t>S2</t>
  </si>
  <si>
    <t>SLTP</t>
  </si>
  <si>
    <t>SD</t>
  </si>
  <si>
    <t>SMP</t>
  </si>
  <si>
    <t>JENJANG PENDIDIKAN</t>
  </si>
  <si>
    <t>TOTAL 2023</t>
  </si>
  <si>
    <t>JAN</t>
  </si>
  <si>
    <t>FEB</t>
  </si>
  <si>
    <t>MAR</t>
  </si>
  <si>
    <t>APR</t>
  </si>
  <si>
    <t>JULI</t>
  </si>
  <si>
    <t>AGS</t>
  </si>
  <si>
    <t>SEP</t>
  </si>
  <si>
    <t>OKT</t>
  </si>
  <si>
    <t>NOV</t>
  </si>
  <si>
    <t>DES</t>
  </si>
  <si>
    <t>Total MO</t>
  </si>
  <si>
    <t>DEPARTEMENT</t>
  </si>
  <si>
    <t>CORPORATE SECRETARY</t>
  </si>
  <si>
    <t>E-CATALOGUE</t>
  </si>
  <si>
    <t>SALES &amp; MARKETING ADM</t>
  </si>
  <si>
    <t>R &amp; D</t>
  </si>
  <si>
    <t>TOTAL</t>
  </si>
  <si>
    <t>Keterangan (-)</t>
  </si>
  <si>
    <t>+</t>
  </si>
  <si>
    <t>Keterangan (+)</t>
  </si>
  <si>
    <t>Pensiun Manager Feb</t>
  </si>
  <si>
    <t>Replacement Manager Pensiun (Eksternal)</t>
  </si>
  <si>
    <t>Not Peformed</t>
  </si>
  <si>
    <t>Replacement Accounting (Eksternal)</t>
  </si>
  <si>
    <t>Pensiun Manager 2025 (Eksternal)</t>
  </si>
  <si>
    <t>Replacement HC (Eksternal)</t>
  </si>
  <si>
    <t>- New Business Process (Eksternal): 2 Staf
- Promotion 2 Staf to Wakabag</t>
  </si>
  <si>
    <t>PJT CDAKB (Pharmacist / Medrep)</t>
  </si>
  <si>
    <t>Process Business Changes</t>
  </si>
  <si>
    <t>- Manager Advisor R&amp;D per July (Rotation)
- Promotion Section Chief to Staf</t>
  </si>
  <si>
    <t>Pensiun Manager 2023</t>
  </si>
  <si>
    <t>Asmen Resign</t>
  </si>
  <si>
    <t>Replacement Resign (Eksternal)</t>
  </si>
  <si>
    <t>MPP</t>
  </si>
  <si>
    <t>A.0. UTAMA</t>
  </si>
  <si>
    <t>A.0.0. ADMINISTRASI &amp; KEUANGAN</t>
  </si>
  <si>
    <t>A.0.1 CORPORATE SECRETARY</t>
  </si>
  <si>
    <t>A.0.2. CORPORATE MANAGEMENT SYSTEM</t>
  </si>
  <si>
    <t>A.0.3. R&amp;D</t>
  </si>
  <si>
    <t>A.1. FINANCE ACCOUNTING &amp; CONTROLLER (FIACO)</t>
  </si>
  <si>
    <t>A.1.1. ACCOUNTING &amp; CONTROLLING</t>
  </si>
  <si>
    <t>A.1.2. FINANCE</t>
  </si>
  <si>
    <t>A.2. PURCHASING</t>
  </si>
  <si>
    <t>A.2. PURCHASING (S)</t>
  </si>
  <si>
    <t>A.3. INFORMATION TECHNOLOGY</t>
  </si>
  <si>
    <t>A.3. INFORMATION TECHNOLOGY (S)</t>
  </si>
  <si>
    <t xml:space="preserve">A.4. SUBSUDIARY ADMINISTRATION </t>
  </si>
  <si>
    <t>A.5. HC &amp; GA</t>
  </si>
  <si>
    <t>A.5.1. HC</t>
  </si>
  <si>
    <t>A.5.2. HSE &amp; GA</t>
  </si>
  <si>
    <t>A.5.4. PU &amp; BUILDING MAINTENANCE</t>
  </si>
  <si>
    <t>A.5.5. PENGEMUDI</t>
  </si>
  <si>
    <t>B.0. SALES &amp; MARKETING</t>
  </si>
  <si>
    <t>B.1. MKT &amp; SYSTEM DEVELOPMENT</t>
  </si>
  <si>
    <t>B.1. MKT &amp; SYSTEM DEVELOPMENT (S)</t>
  </si>
  <si>
    <t>B.2. SALES</t>
  </si>
  <si>
    <t>B.2. SALES &amp; DISTRIBUTION (S)</t>
  </si>
  <si>
    <t>B.2.1. AFTER SALES SERVICE</t>
  </si>
  <si>
    <t>B.2.2. WAREHOUSE &amp; EXPEDISI</t>
  </si>
  <si>
    <t>B.3. E-CATALOGUE</t>
  </si>
  <si>
    <t>B.4. SALES &amp; MARKETING ADM</t>
  </si>
  <si>
    <t>B.4. SALES &amp; MARKETING ADM (S)</t>
  </si>
  <si>
    <t>B.5. GLOBAL SOURCING &amp; NSB</t>
  </si>
  <si>
    <t>B.7. BUSINESS DEVELOPMENT</t>
  </si>
  <si>
    <t>B.7.1. B2C</t>
  </si>
  <si>
    <t>B.7.2. AS PROJECT</t>
  </si>
  <si>
    <t>B.7.3 OEM PROJECT</t>
  </si>
  <si>
    <t>C.0. PRODUKSI</t>
  </si>
  <si>
    <t>C.1. PRODUCTION REGULER</t>
  </si>
  <si>
    <t>C.1.01. ASSEMBLING FOLDING</t>
  </si>
  <si>
    <t>C.1.02. ASSEMBLING MULTY</t>
  </si>
  <si>
    <t>C.1.03. KONSTRUKSI FOLDING</t>
  </si>
  <si>
    <t>C.1.04. KONSTRUKSI MULTY WELDING</t>
  </si>
  <si>
    <t>C.1.05. KONSTRUKSI MULTY BENDING</t>
  </si>
  <si>
    <t>C.1.06. CAT</t>
  </si>
  <si>
    <t>C.1.07. CHROME</t>
  </si>
  <si>
    <t>C.2. NURSING BED &amp; PROJECT</t>
  </si>
  <si>
    <t>C.2.01. ASSEMBLING BED &amp; TABLE</t>
  </si>
  <si>
    <t>C.2.02. KONSTRUKSI BED &amp; TABLE</t>
  </si>
  <si>
    <t>C.2.03. ASSEMBLING BAROS</t>
  </si>
  <si>
    <t>C.2.04. WOODLINE</t>
  </si>
  <si>
    <t>C.2.05. C-PRO</t>
  </si>
  <si>
    <t>C.3.01. ENG MAINTENANCE</t>
  </si>
  <si>
    <t>C.3.02. ENG WORKSHOP</t>
  </si>
  <si>
    <t>C.3.03. ENG UTILITY</t>
  </si>
  <si>
    <t>C.4. PPIC (S)</t>
  </si>
  <si>
    <t>C.4.1. PPC &amp; MRP</t>
  </si>
  <si>
    <t>C.4.2. WAREHOUSE</t>
  </si>
  <si>
    <t>C.4.3. OUTSOURCE</t>
  </si>
  <si>
    <t>C.4.4. ADMIN MO &amp; SAP</t>
  </si>
  <si>
    <t>C.5. QUALITY CONTROL</t>
  </si>
  <si>
    <t>C.6. MSD</t>
  </si>
  <si>
    <t>C.6. MSD &amp; ENGINEERING (S)</t>
  </si>
  <si>
    <t>Count of NAMA</t>
  </si>
  <si>
    <t>SUBSIDIARY ADMINISTRATION</t>
  </si>
  <si>
    <t>CMS</t>
  </si>
  <si>
    <t>MKT &amp; SYSDEV</t>
  </si>
  <si>
    <t>GS &amp; NSB</t>
  </si>
  <si>
    <t>BUSDEV</t>
  </si>
  <si>
    <t>MSD &amp; ENG</t>
  </si>
  <si>
    <t>Deviasi</t>
  </si>
  <si>
    <t>Standard</t>
  </si>
  <si>
    <t>Penambahan</t>
  </si>
  <si>
    <t>Pengurangan</t>
  </si>
  <si>
    <t>On Progress</t>
  </si>
  <si>
    <t>USIA</t>
  </si>
  <si>
    <t>&lt; 20 Tahun</t>
  </si>
  <si>
    <t>31 - 40 tahun</t>
  </si>
  <si>
    <t>41 - 50 Tahun</t>
  </si>
  <si>
    <t>&gt; 50 Tahun</t>
  </si>
  <si>
    <t>21 - 30 Tahun</t>
  </si>
  <si>
    <t>Range Usia</t>
  </si>
  <si>
    <t>Jml Karyawan</t>
  </si>
  <si>
    <t>SELURUH KARYAWAN</t>
  </si>
  <si>
    <t>PT. Chitose Internasional Tbk</t>
  </si>
  <si>
    <t>Jl. Industri III No. 5, Utama - Cimahi</t>
  </si>
  <si>
    <t>Departemen HC &amp; GA</t>
  </si>
  <si>
    <t>REKAPITULASI PERENCANAAN TENAGA KERJA PERIODIK TAHUN 2024</t>
  </si>
  <si>
    <t>NO.</t>
  </si>
  <si>
    <t>OPERATOR</t>
  </si>
  <si>
    <t>JR. GROUP LEADER</t>
  </si>
  <si>
    <t>GROUP LEADER</t>
  </si>
  <si>
    <t>JR. SECTION CHIEF</t>
  </si>
  <si>
    <t>SECTION CHIEF</t>
  </si>
  <si>
    <t>STAF</t>
  </si>
  <si>
    <t>WAKABAG</t>
  </si>
  <si>
    <t>KABAG</t>
  </si>
  <si>
    <t>ASS MANAGER</t>
  </si>
  <si>
    <t>MANAGER</t>
  </si>
  <si>
    <t>GENERAL MANAGER</t>
  </si>
  <si>
    <t>√</t>
  </si>
  <si>
    <t>MKT &amp; SYSTEM DEVELOPMENT</t>
  </si>
  <si>
    <t>BUSINESS DEVELOPMENT</t>
  </si>
  <si>
    <t>SUPPLY CHAIN MANAGEMENT</t>
  </si>
  <si>
    <t>QUALITY CONTROL</t>
  </si>
  <si>
    <t>Keterangan:</t>
  </si>
  <si>
    <t>Jumlah karyawan existing</t>
  </si>
  <si>
    <t xml:space="preserve">Jumlah </t>
  </si>
  <si>
    <t>Jumlah usulan penambahan karyawan</t>
  </si>
  <si>
    <t>Dibuat Oleh:</t>
  </si>
  <si>
    <t>Diah Nur Kusumawardhani</t>
  </si>
  <si>
    <t>(Manager HCGA)</t>
  </si>
  <si>
    <t xml:space="preserve">DATA KARYAWAN PT.CHITOSE INTERNASIONAL. TBK </t>
  </si>
  <si>
    <t>NIK</t>
  </si>
  <si>
    <t>TANGGAL TRISULA</t>
  </si>
  <si>
    <t>MASA KERJA</t>
  </si>
  <si>
    <t>BAGIAN</t>
  </si>
  <si>
    <t>PENDIDIKAN</t>
  </si>
  <si>
    <t>JENIS KELAMIN</t>
  </si>
  <si>
    <t>TGL. LAHIR</t>
  </si>
  <si>
    <t>Tanggal</t>
  </si>
  <si>
    <t>Tanggal Lahir</t>
  </si>
  <si>
    <t>AGAMA</t>
  </si>
  <si>
    <t>NAMA ATASAN</t>
  </si>
  <si>
    <t>PAYGROUP</t>
  </si>
  <si>
    <t>LOKASI KERJA</t>
  </si>
  <si>
    <t>TANGGAL MASUK CINT</t>
  </si>
  <si>
    <t>HABIS KONTRAK</t>
  </si>
  <si>
    <t>TANGGAL MASUK TRISULA</t>
  </si>
  <si>
    <t>TH</t>
  </si>
  <si>
    <t>BLN</t>
  </si>
  <si>
    <t>Tgl</t>
  </si>
  <si>
    <t>Bln</t>
  </si>
  <si>
    <t>Thn</t>
  </si>
  <si>
    <t>L</t>
  </si>
  <si>
    <t>KRISTEN</t>
  </si>
  <si>
    <t>BOD</t>
  </si>
  <si>
    <t>TETAP</t>
  </si>
  <si>
    <t>BO</t>
  </si>
  <si>
    <t>INDUSTRY</t>
  </si>
  <si>
    <t>0000-00-00</t>
  </si>
  <si>
    <t>ISLAM</t>
  </si>
  <si>
    <t>STAFF</t>
  </si>
  <si>
    <t>ADMINISTRASI</t>
  </si>
  <si>
    <t>KONTRAK</t>
  </si>
  <si>
    <t>2023-11-31</t>
  </si>
  <si>
    <t>2024-11-31</t>
  </si>
  <si>
    <t>ADVISOR</t>
  </si>
  <si>
    <t>FO</t>
  </si>
  <si>
    <t>PENJUALAN</t>
  </si>
  <si>
    <t>NON-STAFF</t>
  </si>
  <si>
    <t>A.0.0. ADMINISTRASI KEUANGAN</t>
  </si>
  <si>
    <t>STAFF OCI</t>
  </si>
  <si>
    <t>i. SECTION CHIEF</t>
  </si>
  <si>
    <t>OCI</t>
  </si>
  <si>
    <t>2023-13-12</t>
  </si>
  <si>
    <t>0000-00-01</t>
  </si>
  <si>
    <t>BAROS</t>
  </si>
  <si>
    <t>BUDHA</t>
  </si>
  <si>
    <t>B.2. SALES &amp; DISTRIBUTION</t>
  </si>
  <si>
    <t>FEBBY FERDIANA</t>
  </si>
  <si>
    <t>ANDRE NAFI PATRIARSO SUYADI</t>
  </si>
  <si>
    <t>MO</t>
  </si>
  <si>
    <t>DIRECT</t>
  </si>
  <si>
    <t xml:space="preserve">ISLAM </t>
  </si>
  <si>
    <t>00/00/0000</t>
  </si>
  <si>
    <t>INDIRECT</t>
  </si>
  <si>
    <t>C.3. MSD &amp; ENGINEERING</t>
  </si>
  <si>
    <t>C.4. SCM</t>
  </si>
  <si>
    <t>KERISTEN</t>
  </si>
  <si>
    <t>Per Tgl</t>
  </si>
  <si>
    <t>JMLH</t>
  </si>
  <si>
    <t>General Manager</t>
  </si>
  <si>
    <t>Manager/Ass Man</t>
  </si>
  <si>
    <t>Kepala Bagian/ Wakil Kepala Bagian</t>
  </si>
  <si>
    <t>Staf</t>
  </si>
  <si>
    <t>Kasi /SECTION CHIEF</t>
  </si>
  <si>
    <t>Wakasi / JUNIOR SECTION CHIEF</t>
  </si>
  <si>
    <t>Karu / GROUP LEADER</t>
  </si>
  <si>
    <t>Wakaru / JUNIOR GROUP LEADER</t>
  </si>
  <si>
    <t>Operator</t>
  </si>
  <si>
    <t xml:space="preserve">Operator Kontrak </t>
  </si>
  <si>
    <t>JUMLAH TOTAL KARYAWAN</t>
  </si>
  <si>
    <t>Karyawan Tetap</t>
  </si>
  <si>
    <t>Karyawan Kontrak</t>
  </si>
  <si>
    <t>Karyawan Laki-laki</t>
  </si>
  <si>
    <t xml:space="preserve">Karyawan Perempuan </t>
  </si>
  <si>
    <t>.</t>
  </si>
  <si>
    <t>Industri</t>
  </si>
  <si>
    <t>Baros</t>
  </si>
  <si>
    <t>NON STAF</t>
  </si>
  <si>
    <t>KOMPARASI HASIL PRODUKSI DENGAN JUMLAH KARYAWAN (GENERAL)</t>
  </si>
  <si>
    <t>PAREMETER</t>
  </si>
  <si>
    <t>UNIT</t>
  </si>
  <si>
    <t>Production</t>
  </si>
  <si>
    <t>Pcs</t>
  </si>
  <si>
    <t>All Labor</t>
  </si>
  <si>
    <t>Person</t>
  </si>
  <si>
    <t>RASIO</t>
  </si>
  <si>
    <t>Pcs / Person</t>
  </si>
  <si>
    <t>KOMPARASI HASIL PRODUKSI DENGAN JUMLAH KARYAWAN PRODUKSI</t>
  </si>
  <si>
    <t>Labor Middle Office</t>
  </si>
  <si>
    <t>Direct</t>
  </si>
  <si>
    <t>Indirect</t>
  </si>
  <si>
    <t>% Direct</t>
  </si>
  <si>
    <t>% Indirect</t>
  </si>
  <si>
    <t>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</si>
</sst>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-* #,##0_-;\-* #,##0_-;_-* &quot;-&quot;_-;_-@_-"/>
    <numFmt numFmtId="166" formatCode="0.0%"/>
    <numFmt numFmtId="167" formatCode="d\-mmm\-yy;@"/>
    <numFmt numFmtId="168" formatCode="[$-23809]m/d/yy;@"/>
    <numFmt numFmtId="169" formatCode="yyyy\-mm\-dd;@"/>
    <numFmt numFmtId="170" formatCode="dd/mm/yyyy;@"/>
    <numFmt numFmtId="171" formatCode="[$-409]d\-mmm\-yy;@"/>
    <numFmt numFmtId="172" formatCode="yyyy/mm/dd;@"/>
    <numFmt numFmtId="173" formatCode="[$-409]General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Times New Roman"/>
      <family val="1"/>
    </font>
    <font>
      <b/>
      <u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u/>
      <sz val="9"/>
      <color theme="1"/>
      <name val="Calibri"/>
      <family val="2"/>
      <scheme val="minor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sz val="10"/>
      <color theme="0"/>
      <name val="Arial"/>
      <family val="2"/>
    </font>
    <font>
      <b/>
      <sz val="1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990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rgb="FFEBF1DE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EBF1DE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rgb="FFFF9900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EBF1DE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49998474074526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double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22" fillId="0" borderId="0"/>
    <xf numFmtId="173" fontId="23" fillId="0" borderId="0"/>
    <xf numFmtId="0" fontId="24" fillId="0" borderId="0" applyFill="0" applyProtection="0"/>
    <xf numFmtId="0" fontId="1" fillId="0" borderId="0"/>
  </cellStyleXfs>
  <cellXfs count="361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9" fontId="0" fillId="0" borderId="0" xfId="0" applyNumberFormat="1"/>
    <xf numFmtId="9" fontId="0" fillId="0" borderId="0" xfId="2" applyFont="1"/>
    <xf numFmtId="0" fontId="0" fillId="0" borderId="1" xfId="0" applyBorder="1"/>
    <xf numFmtId="164" fontId="0" fillId="0" borderId="0" xfId="1" applyNumberFormat="1" applyFont="1"/>
    <xf numFmtId="0" fontId="0" fillId="0" borderId="0" xfId="0" pivotButton="1"/>
    <xf numFmtId="0" fontId="0" fillId="0" borderId="0" xfId="0" applyAlignment="1">
      <alignment horizontal="left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center" vertical="center"/>
    </xf>
    <xf numFmtId="41" fontId="5" fillId="3" borderId="1" xfId="3" applyFont="1" applyFill="1" applyBorder="1" applyAlignment="1">
      <alignment horizontal="center" vertical="center" wrapText="1"/>
    </xf>
    <xf numFmtId="165" fontId="4" fillId="0" borderId="8" xfId="0" applyNumberFormat="1" applyFont="1" applyBorder="1" applyAlignment="1">
      <alignment vertical="center"/>
    </xf>
    <xf numFmtId="165" fontId="4" fillId="0" borderId="19" xfId="0" applyNumberFormat="1" applyFont="1" applyBorder="1" applyAlignment="1">
      <alignment vertical="center"/>
    </xf>
    <xf numFmtId="0" fontId="2" fillId="4" borderId="17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0" fillId="5" borderId="0" xfId="0" applyFill="1"/>
    <xf numFmtId="166" fontId="0" fillId="0" borderId="0" xfId="2" applyNumberFormat="1" applyFont="1"/>
    <xf numFmtId="0" fontId="0" fillId="0" borderId="0" xfId="0" applyFill="1"/>
    <xf numFmtId="0" fontId="0" fillId="0" borderId="0" xfId="0" applyFill="1" applyAlignment="1">
      <alignment horizontal="left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0" fillId="0" borderId="0" xfId="0" applyFont="1" applyAlignment="1">
      <alignment vertical="center"/>
    </xf>
    <xf numFmtId="0" fontId="9" fillId="0" borderId="20" xfId="0" applyFont="1" applyBorder="1" applyAlignment="1">
      <alignment horizontal="left" vertical="center"/>
    </xf>
    <xf numFmtId="0" fontId="0" fillId="0" borderId="20" xfId="0" applyBorder="1" applyAlignment="1">
      <alignment vertical="center" wrapText="1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4" fillId="6" borderId="24" xfId="0" applyFont="1" applyFill="1" applyBorder="1" applyAlignment="1">
      <alignment horizontal="center" vertical="center"/>
    </xf>
    <xf numFmtId="0" fontId="14" fillId="6" borderId="1" xfId="0" quotePrefix="1" applyFont="1" applyFill="1" applyBorder="1" applyAlignment="1">
      <alignment horizontal="center" vertical="center"/>
    </xf>
    <xf numFmtId="0" fontId="13" fillId="6" borderId="25" xfId="0" quotePrefix="1" applyFont="1" applyFill="1" applyBorder="1" applyAlignment="1">
      <alignment horizontal="center" vertical="center"/>
    </xf>
    <xf numFmtId="0" fontId="14" fillId="6" borderId="4" xfId="0" applyFont="1" applyFill="1" applyBorder="1" applyAlignment="1">
      <alignment horizontal="center" vertical="center"/>
    </xf>
    <xf numFmtId="0" fontId="13" fillId="6" borderId="2" xfId="0" quotePrefix="1" applyFont="1" applyFill="1" applyBorder="1" applyAlignment="1">
      <alignment horizontal="center" vertical="center"/>
    </xf>
    <xf numFmtId="0" fontId="14" fillId="8" borderId="24" xfId="0" applyFont="1" applyFill="1" applyBorder="1" applyAlignment="1">
      <alignment horizontal="center" vertical="center"/>
    </xf>
    <xf numFmtId="0" fontId="14" fillId="8" borderId="1" xfId="0" quotePrefix="1" applyFont="1" applyFill="1" applyBorder="1" applyAlignment="1">
      <alignment horizontal="center" vertical="center"/>
    </xf>
    <xf numFmtId="0" fontId="13" fillId="8" borderId="1" xfId="0" quotePrefix="1" applyFont="1" applyFill="1" applyBorder="1" applyAlignment="1">
      <alignment horizontal="center" vertical="center"/>
    </xf>
    <xf numFmtId="0" fontId="13" fillId="8" borderId="25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center" vertical="center" wrapText="1"/>
    </xf>
    <xf numFmtId="1" fontId="4" fillId="9" borderId="2" xfId="0" applyNumberFormat="1" applyFont="1" applyFill="1" applyBorder="1" applyAlignment="1">
      <alignment vertical="center" wrapText="1"/>
    </xf>
    <xf numFmtId="0" fontId="12" fillId="10" borderId="24" xfId="0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/>
    </xf>
    <xf numFmtId="0" fontId="12" fillId="10" borderId="25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10" borderId="4" xfId="0" applyFont="1" applyFill="1" applyBorder="1" applyAlignment="1">
      <alignment horizontal="center" vertical="center"/>
    </xf>
    <xf numFmtId="0" fontId="12" fillId="10" borderId="2" xfId="0" applyFont="1" applyFill="1" applyBorder="1" applyAlignment="1">
      <alignment horizontal="center" vertical="center"/>
    </xf>
    <xf numFmtId="0" fontId="12" fillId="10" borderId="4" xfId="0" quotePrefix="1" applyFont="1" applyFill="1" applyBorder="1" applyAlignment="1">
      <alignment horizontal="center" vertical="center"/>
    </xf>
    <xf numFmtId="0" fontId="12" fillId="10" borderId="1" xfId="0" quotePrefix="1" applyFont="1" applyFill="1" applyBorder="1" applyAlignment="1">
      <alignment horizontal="center" vertical="center"/>
    </xf>
    <xf numFmtId="0" fontId="12" fillId="10" borderId="2" xfId="0" quotePrefix="1" applyFont="1" applyFill="1" applyBorder="1" applyAlignment="1">
      <alignment horizontal="center" vertical="center"/>
    </xf>
    <xf numFmtId="0" fontId="12" fillId="0" borderId="24" xfId="0" quotePrefix="1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2" fillId="0" borderId="25" xfId="0" quotePrefix="1" applyFont="1" applyBorder="1" applyAlignment="1">
      <alignment horizontal="center" vertical="center"/>
    </xf>
    <xf numFmtId="0" fontId="12" fillId="0" borderId="26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4" fillId="9" borderId="2" xfId="6" applyNumberFormat="1" applyFont="1" applyFill="1" applyBorder="1" applyAlignment="1">
      <alignment vertical="center" wrapText="1"/>
    </xf>
    <xf numFmtId="0" fontId="12" fillId="0" borderId="25" xfId="0" quotePrefix="1" applyFont="1" applyBorder="1" applyAlignment="1">
      <alignment horizontal="left" vertical="center"/>
    </xf>
    <xf numFmtId="0" fontId="12" fillId="0" borderId="2" xfId="0" applyFont="1" applyBorder="1" applyAlignment="1">
      <alignment vertical="center"/>
    </xf>
    <xf numFmtId="0" fontId="12" fillId="0" borderId="26" xfId="0" quotePrefix="1" applyFont="1" applyBorder="1" applyAlignment="1">
      <alignment vertical="center" wrapText="1"/>
    </xf>
    <xf numFmtId="0" fontId="12" fillId="0" borderId="2" xfId="0" applyFont="1" applyBorder="1" applyAlignment="1">
      <alignment horizontal="left" vertical="center" wrapText="1"/>
    </xf>
    <xf numFmtId="0" fontId="12" fillId="10" borderId="24" xfId="0" quotePrefix="1" applyFont="1" applyFill="1" applyBorder="1" applyAlignment="1">
      <alignment horizontal="center" vertical="center"/>
    </xf>
    <xf numFmtId="0" fontId="4" fillId="11" borderId="2" xfId="6" applyNumberFormat="1" applyFont="1" applyFill="1" applyBorder="1" applyAlignment="1">
      <alignment vertical="center" wrapText="1"/>
    </xf>
    <xf numFmtId="0" fontId="2" fillId="12" borderId="27" xfId="0" applyFont="1" applyFill="1" applyBorder="1" applyAlignment="1">
      <alignment horizontal="center" vertical="center"/>
    </xf>
    <xf numFmtId="0" fontId="2" fillId="12" borderId="17" xfId="0" applyFont="1" applyFill="1" applyBorder="1" applyAlignment="1">
      <alignment horizontal="center" vertical="center"/>
    </xf>
    <xf numFmtId="0" fontId="2" fillId="12" borderId="18" xfId="0" applyFont="1" applyFill="1" applyBorder="1" applyAlignment="1">
      <alignment horizontal="center" vertical="center"/>
    </xf>
    <xf numFmtId="0" fontId="2" fillId="12" borderId="29" xfId="0" applyFont="1" applyFill="1" applyBorder="1" applyAlignment="1">
      <alignment horizontal="center" vertical="center"/>
    </xf>
    <xf numFmtId="0" fontId="2" fillId="12" borderId="28" xfId="0" applyFont="1" applyFill="1" applyBorder="1" applyAlignment="1">
      <alignment horizontal="center" vertical="center"/>
    </xf>
    <xf numFmtId="0" fontId="2" fillId="8" borderId="27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/>
    </xf>
    <xf numFmtId="0" fontId="0" fillId="8" borderId="30" xfId="0" applyFill="1" applyBorder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2" fillId="0" borderId="9" xfId="0" applyFont="1" applyBorder="1" applyAlignment="1">
      <alignment horizontal="center" vertical="center" wrapText="1"/>
    </xf>
    <xf numFmtId="167" fontId="12" fillId="0" borderId="0" xfId="0" applyNumberFormat="1" applyFont="1" applyAlignment="1">
      <alignment horizontal="center"/>
    </xf>
    <xf numFmtId="167" fontId="0" fillId="0" borderId="0" xfId="0" applyNumberFormat="1" applyAlignment="1">
      <alignment horizontal="center"/>
    </xf>
    <xf numFmtId="167" fontId="0" fillId="0" borderId="0" xfId="0" applyNumberFormat="1" applyAlignment="1">
      <alignment horizontal="right"/>
    </xf>
    <xf numFmtId="168" fontId="0" fillId="0" borderId="0" xfId="0" applyNumberFormat="1" applyAlignment="1">
      <alignment horizontal="left"/>
    </xf>
    <xf numFmtId="169" fontId="0" fillId="0" borderId="0" xfId="0" applyNumberFormat="1"/>
    <xf numFmtId="0" fontId="2" fillId="13" borderId="1" xfId="0" applyFont="1" applyFill="1" applyBorder="1"/>
    <xf numFmtId="0" fontId="3" fillId="13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/>
    </xf>
    <xf numFmtId="0" fontId="21" fillId="15" borderId="1" xfId="0" applyFont="1" applyFill="1" applyBorder="1" applyAlignment="1">
      <alignment horizontal="center" vertical="center" wrapText="1"/>
    </xf>
    <xf numFmtId="0" fontId="21" fillId="15" borderId="1" xfId="6" applyNumberFormat="1" applyFont="1" applyFill="1" applyBorder="1" applyAlignment="1">
      <alignment horizontal="center" wrapText="1"/>
    </xf>
    <xf numFmtId="170" fontId="21" fillId="15" borderId="1" xfId="6" applyNumberFormat="1" applyFont="1" applyFill="1" applyBorder="1" applyAlignment="1">
      <alignment horizontal="center" vertical="center"/>
    </xf>
    <xf numFmtId="0" fontId="21" fillId="15" borderId="1" xfId="6" applyNumberFormat="1" applyFont="1" applyFill="1" applyBorder="1" applyAlignment="1">
      <alignment vertical="center"/>
    </xf>
    <xf numFmtId="0" fontId="21" fillId="0" borderId="1" xfId="0" applyFont="1" applyBorder="1" applyAlignment="1">
      <alignment vertical="center" wrapText="1"/>
    </xf>
    <xf numFmtId="1" fontId="21" fillId="15" borderId="1" xfId="0" applyNumberFormat="1" applyFont="1" applyFill="1" applyBorder="1" applyAlignment="1">
      <alignment horizontal="left" vertical="center" wrapText="1"/>
    </xf>
    <xf numFmtId="1" fontId="21" fillId="9" borderId="1" xfId="0" applyNumberFormat="1" applyFont="1" applyFill="1" applyBorder="1" applyAlignment="1">
      <alignment horizontal="left" vertical="center" wrapText="1"/>
    </xf>
    <xf numFmtId="1" fontId="21" fillId="15" borderId="1" xfId="0" applyNumberFormat="1" applyFont="1" applyFill="1" applyBorder="1" applyAlignment="1">
      <alignment vertical="center" wrapText="1"/>
    </xf>
    <xf numFmtId="0" fontId="21" fillId="15" borderId="1" xfId="0" applyFont="1" applyFill="1" applyBorder="1"/>
    <xf numFmtId="167" fontId="21" fillId="15" borderId="1" xfId="0" applyNumberFormat="1" applyFont="1" applyFill="1" applyBorder="1" applyAlignment="1">
      <alignment horizontal="right"/>
    </xf>
    <xf numFmtId="1" fontId="21" fillId="15" borderId="1" xfId="0" applyNumberFormat="1" applyFont="1" applyFill="1" applyBorder="1" applyAlignment="1">
      <alignment horizontal="right"/>
    </xf>
    <xf numFmtId="0" fontId="21" fillId="15" borderId="1" xfId="0" applyFont="1" applyFill="1" applyBorder="1" applyAlignment="1">
      <alignment horizontal="left"/>
    </xf>
    <xf numFmtId="0" fontId="21" fillId="5" borderId="1" xfId="0" applyFont="1" applyFill="1" applyBorder="1" applyAlignment="1">
      <alignment vertical="center" wrapText="1"/>
    </xf>
    <xf numFmtId="0" fontId="21" fillId="15" borderId="1" xfId="0" applyFont="1" applyFill="1" applyBorder="1" applyAlignment="1">
      <alignment horizontal="center"/>
    </xf>
    <xf numFmtId="169" fontId="21" fillId="15" borderId="1" xfId="0" applyNumberFormat="1" applyFont="1" applyFill="1" applyBorder="1" applyAlignment="1">
      <alignment horizontal="center" vertical="center"/>
    </xf>
    <xf numFmtId="169" fontId="21" fillId="15" borderId="1" xfId="0" applyNumberFormat="1" applyFont="1" applyFill="1" applyBorder="1" applyAlignment="1">
      <alignment horizontal="center"/>
    </xf>
    <xf numFmtId="169" fontId="21" fillId="15" borderId="1" xfId="6" applyNumberFormat="1" applyFont="1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0" fillId="15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15" borderId="1" xfId="0" applyFill="1" applyBorder="1" applyAlignment="1">
      <alignment horizontal="left" vertical="center"/>
    </xf>
    <xf numFmtId="0" fontId="21" fillId="15" borderId="1" xfId="0" applyFont="1" applyFill="1" applyBorder="1" applyAlignment="1">
      <alignment vertical="center" wrapText="1"/>
    </xf>
    <xf numFmtId="0" fontId="21" fillId="0" borderId="1" xfId="0" applyFont="1" applyBorder="1" applyAlignment="1">
      <alignment vertical="center"/>
    </xf>
    <xf numFmtId="0" fontId="21" fillId="9" borderId="1" xfId="0" applyFont="1" applyFill="1" applyBorder="1" applyAlignment="1">
      <alignment vertical="center" wrapText="1"/>
    </xf>
    <xf numFmtId="0" fontId="0" fillId="15" borderId="1" xfId="0" applyFill="1" applyBorder="1"/>
    <xf numFmtId="167" fontId="21" fillId="15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21" fillId="0" borderId="1" xfId="6" applyFont="1" applyFill="1" applyBorder="1" applyAlignment="1">
      <alignment horizontal="left" vertical="center"/>
    </xf>
    <xf numFmtId="0" fontId="21" fillId="9" borderId="0" xfId="0" applyFont="1" applyFill="1" applyAlignment="1">
      <alignment vertical="center" wrapText="1"/>
    </xf>
    <xf numFmtId="0" fontId="21" fillId="9" borderId="1" xfId="6" applyNumberFormat="1" applyFont="1" applyFill="1" applyBorder="1" applyAlignment="1">
      <alignment horizontal="left" vertical="center" wrapText="1"/>
    </xf>
    <xf numFmtId="0" fontId="0" fillId="2" borderId="0" xfId="0" applyFill="1"/>
    <xf numFmtId="0" fontId="21" fillId="11" borderId="1" xfId="0" applyFont="1" applyFill="1" applyBorder="1" applyAlignment="1">
      <alignment vertical="center" wrapText="1"/>
    </xf>
    <xf numFmtId="0" fontId="21" fillId="15" borderId="0" xfId="6" applyNumberFormat="1" applyFont="1" applyFill="1" applyBorder="1" applyAlignment="1">
      <alignment horizontal="center" wrapText="1"/>
    </xf>
    <xf numFmtId="0" fontId="21" fillId="15" borderId="1" xfId="6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21" fillId="0" borderId="1" xfId="0" applyFont="1" applyBorder="1" applyAlignment="1">
      <alignment horizontal="center"/>
    </xf>
    <xf numFmtId="0" fontId="21" fillId="16" borderId="1" xfId="0" applyFont="1" applyFill="1" applyBorder="1"/>
    <xf numFmtId="0" fontId="21" fillId="0" borderId="1" xfId="0" applyFont="1" applyBorder="1"/>
    <xf numFmtId="0" fontId="21" fillId="15" borderId="1" xfId="0" applyFont="1" applyFill="1" applyBorder="1" applyAlignment="1">
      <alignment horizontal="center" wrapText="1"/>
    </xf>
    <xf numFmtId="0" fontId="21" fillId="5" borderId="1" xfId="0" applyFont="1" applyFill="1" applyBorder="1"/>
    <xf numFmtId="0" fontId="21" fillId="0" borderId="1" xfId="0" applyFont="1" applyBorder="1" applyAlignment="1">
      <alignment horizontal="left"/>
    </xf>
    <xf numFmtId="15" fontId="0" fillId="0" borderId="1" xfId="0" applyNumberFormat="1" applyBorder="1"/>
    <xf numFmtId="0" fontId="21" fillId="15" borderId="1" xfId="6" applyNumberFormat="1" applyFont="1" applyFill="1" applyBorder="1"/>
    <xf numFmtId="171" fontId="21" fillId="15" borderId="1" xfId="0" applyNumberFormat="1" applyFont="1" applyFill="1" applyBorder="1" applyAlignment="1">
      <alignment horizontal="right"/>
    </xf>
    <xf numFmtId="0" fontId="21" fillId="15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/>
    </xf>
    <xf numFmtId="0" fontId="21" fillId="15" borderId="1" xfId="0" applyFont="1" applyFill="1" applyBorder="1" applyAlignment="1">
      <alignment horizontal="left" vertical="center"/>
    </xf>
    <xf numFmtId="15" fontId="21" fillId="15" borderId="1" xfId="0" applyNumberFormat="1" applyFont="1" applyFill="1" applyBorder="1" applyAlignment="1">
      <alignment horizontal="right" vertical="center"/>
    </xf>
    <xf numFmtId="0" fontId="21" fillId="15" borderId="1" xfId="0" applyFont="1" applyFill="1" applyBorder="1" applyAlignment="1">
      <alignment horizontal="right" vertical="center"/>
    </xf>
    <xf numFmtId="0" fontId="0" fillId="5" borderId="1" xfId="0" applyFill="1" applyBorder="1" applyAlignment="1">
      <alignment vertical="center"/>
    </xf>
    <xf numFmtId="1" fontId="21" fillId="9" borderId="1" xfId="0" applyNumberFormat="1" applyFont="1" applyFill="1" applyBorder="1" applyAlignment="1">
      <alignment vertical="center" wrapText="1"/>
    </xf>
    <xf numFmtId="15" fontId="21" fillId="15" borderId="1" xfId="0" applyNumberFormat="1" applyFont="1" applyFill="1" applyBorder="1"/>
    <xf numFmtId="0" fontId="21" fillId="15" borderId="1" xfId="0" applyFont="1" applyFill="1" applyBorder="1" applyAlignment="1">
      <alignment vertical="center"/>
    </xf>
    <xf numFmtId="167" fontId="21" fillId="15" borderId="1" xfId="0" applyNumberFormat="1" applyFont="1" applyFill="1" applyBorder="1" applyAlignment="1">
      <alignment horizontal="right" vertical="center"/>
    </xf>
    <xf numFmtId="1" fontId="21" fillId="15" borderId="1" xfId="0" applyNumberFormat="1" applyFont="1" applyFill="1" applyBorder="1" applyAlignment="1">
      <alignment horizontal="right" vertical="center"/>
    </xf>
    <xf numFmtId="0" fontId="21" fillId="15" borderId="1" xfId="7" applyFont="1" applyFill="1" applyBorder="1" applyAlignment="1">
      <alignment horizontal="center"/>
    </xf>
    <xf numFmtId="0" fontId="21" fillId="9" borderId="1" xfId="6" applyNumberFormat="1" applyFont="1" applyFill="1" applyBorder="1" applyAlignment="1">
      <alignment horizontal="center" vertical="center"/>
    </xf>
    <xf numFmtId="0" fontId="21" fillId="9" borderId="1" xfId="6" applyNumberFormat="1" applyFont="1" applyFill="1" applyBorder="1" applyAlignment="1">
      <alignment horizontal="right" vertical="center"/>
    </xf>
    <xf numFmtId="0" fontId="21" fillId="9" borderId="1" xfId="6" applyNumberFormat="1" applyFont="1" applyFill="1" applyBorder="1" applyAlignment="1">
      <alignment vertical="center" wrapText="1"/>
    </xf>
    <xf numFmtId="172" fontId="21" fillId="15" borderId="1" xfId="6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21" fillId="0" borderId="1" xfId="6" applyNumberFormat="1" applyFont="1" applyFill="1" applyBorder="1" applyAlignment="1">
      <alignment horizontal="left" vertical="center" wrapText="1"/>
    </xf>
    <xf numFmtId="1" fontId="21" fillId="0" borderId="1" xfId="0" applyNumberFormat="1" applyFont="1" applyBorder="1" applyAlignment="1">
      <alignment vertical="center" wrapText="1"/>
    </xf>
    <xf numFmtId="0" fontId="21" fillId="15" borderId="1" xfId="6" applyNumberFormat="1" applyFont="1" applyFill="1" applyBorder="1" applyAlignment="1">
      <alignment horizontal="left" wrapText="1"/>
    </xf>
    <xf numFmtId="167" fontId="21" fillId="15" borderId="1" xfId="6" applyNumberFormat="1" applyFont="1" applyFill="1" applyBorder="1" applyAlignment="1">
      <alignment horizontal="right" wrapText="1"/>
    </xf>
    <xf numFmtId="173" fontId="21" fillId="15" borderId="1" xfId="8" applyFont="1" applyFill="1" applyBorder="1" applyAlignment="1">
      <alignment horizontal="left" vertical="center"/>
    </xf>
    <xf numFmtId="0" fontId="21" fillId="15" borderId="0" xfId="0" applyFont="1" applyFill="1" applyAlignment="1">
      <alignment vertical="center" wrapText="1"/>
    </xf>
    <xf numFmtId="0" fontId="0" fillId="5" borderId="1" xfId="0" applyFill="1" applyBorder="1"/>
    <xf numFmtId="0" fontId="21" fillId="0" borderId="1" xfId="9" applyFont="1" applyFill="1" applyBorder="1" applyProtection="1"/>
    <xf numFmtId="0" fontId="21" fillId="0" borderId="1" xfId="6" applyNumberFormat="1" applyFont="1" applyFill="1" applyBorder="1" applyAlignment="1">
      <alignment vertical="center" wrapText="1"/>
    </xf>
    <xf numFmtId="173" fontId="21" fillId="15" borderId="1" xfId="8" applyFont="1" applyFill="1" applyBorder="1" applyAlignment="1">
      <alignment horizontal="left"/>
    </xf>
    <xf numFmtId="170" fontId="21" fillId="0" borderId="1" xfId="6" applyNumberFormat="1" applyFont="1" applyFill="1" applyBorder="1" applyAlignment="1">
      <alignment horizontal="center" vertical="center"/>
    </xf>
    <xf numFmtId="0" fontId="21" fillId="0" borderId="1" xfId="6" applyNumberFormat="1" applyFont="1" applyFill="1" applyBorder="1" applyAlignment="1">
      <alignment vertical="center"/>
    </xf>
    <xf numFmtId="173" fontId="21" fillId="0" borderId="1" xfId="8" applyFont="1" applyBorder="1" applyAlignment="1">
      <alignment horizontal="left"/>
    </xf>
    <xf numFmtId="167" fontId="21" fillId="0" borderId="1" xfId="0" applyNumberFormat="1" applyFont="1" applyBorder="1" applyAlignment="1">
      <alignment horizontal="right"/>
    </xf>
    <xf numFmtId="1" fontId="21" fillId="0" borderId="1" xfId="0" applyNumberFormat="1" applyFont="1" applyBorder="1" applyAlignment="1">
      <alignment horizontal="right"/>
    </xf>
    <xf numFmtId="169" fontId="21" fillId="0" borderId="1" xfId="6" applyNumberFormat="1" applyFont="1" applyFill="1" applyBorder="1" applyAlignment="1">
      <alignment horizontal="center" vertical="center"/>
    </xf>
    <xf numFmtId="169" fontId="21" fillId="0" borderId="1" xfId="0" applyNumberFormat="1" applyFont="1" applyBorder="1" applyAlignment="1">
      <alignment horizontal="center"/>
    </xf>
    <xf numFmtId="15" fontId="21" fillId="0" borderId="1" xfId="0" applyNumberFormat="1" applyFont="1" applyBorder="1" applyAlignment="1">
      <alignment vertical="center"/>
    </xf>
    <xf numFmtId="169" fontId="21" fillId="0" borderId="1" xfId="0" applyNumberFormat="1" applyFont="1" applyBorder="1" applyAlignment="1">
      <alignment horizontal="center" vertical="center"/>
    </xf>
    <xf numFmtId="15" fontId="21" fillId="15" borderId="1" xfId="0" applyNumberFormat="1" applyFont="1" applyFill="1" applyBorder="1" applyAlignment="1">
      <alignment vertical="center"/>
    </xf>
    <xf numFmtId="173" fontId="21" fillId="0" borderId="1" xfId="8" applyFont="1" applyBorder="1" applyAlignment="1">
      <alignment vertical="center"/>
    </xf>
    <xf numFmtId="171" fontId="21" fillId="15" borderId="1" xfId="8" applyNumberFormat="1" applyFont="1" applyFill="1" applyBorder="1" applyAlignment="1">
      <alignment vertical="center"/>
    </xf>
    <xf numFmtId="0" fontId="21" fillId="15" borderId="1" xfId="0" applyFont="1" applyFill="1" applyBorder="1" applyAlignment="1">
      <alignment horizontal="right"/>
    </xf>
    <xf numFmtId="0" fontId="21" fillId="17" borderId="1" xfId="0" applyFont="1" applyFill="1" applyBorder="1" applyAlignment="1">
      <alignment horizontal="left"/>
    </xf>
    <xf numFmtId="0" fontId="21" fillId="18" borderId="0" xfId="0" applyFont="1" applyFill="1"/>
    <xf numFmtId="0" fontId="21" fillId="0" borderId="1" xfId="7" applyFont="1" applyBorder="1" applyAlignment="1">
      <alignment vertical="center"/>
    </xf>
    <xf numFmtId="15" fontId="21" fillId="15" borderId="1" xfId="0" applyNumberFormat="1" applyFont="1" applyFill="1" applyBorder="1" applyAlignment="1">
      <alignment horizontal="right"/>
    </xf>
    <xf numFmtId="1" fontId="21" fillId="15" borderId="1" xfId="0" applyNumberFormat="1" applyFont="1" applyFill="1" applyBorder="1"/>
    <xf numFmtId="0" fontId="21" fillId="0" borderId="1" xfId="0" applyFont="1" applyBorder="1" applyAlignment="1">
      <alignment horizontal="center" vertical="center"/>
    </xf>
    <xf numFmtId="0" fontId="21" fillId="18" borderId="1" xfId="0" applyFont="1" applyFill="1" applyBorder="1" applyAlignment="1">
      <alignment horizontal="center" wrapText="1"/>
    </xf>
    <xf numFmtId="170" fontId="21" fillId="18" borderId="1" xfId="6" applyNumberFormat="1" applyFont="1" applyFill="1" applyBorder="1" applyAlignment="1">
      <alignment horizontal="center" vertical="center"/>
    </xf>
    <xf numFmtId="0" fontId="21" fillId="18" borderId="1" xfId="6" applyNumberFormat="1" applyFont="1" applyFill="1" applyBorder="1" applyAlignment="1">
      <alignment vertical="center"/>
    </xf>
    <xf numFmtId="0" fontId="21" fillId="18" borderId="1" xfId="0" applyFont="1" applyFill="1" applyBorder="1" applyAlignment="1">
      <alignment vertical="center" wrapText="1"/>
    </xf>
    <xf numFmtId="1" fontId="21" fillId="18" borderId="1" xfId="0" applyNumberFormat="1" applyFont="1" applyFill="1" applyBorder="1" applyAlignment="1">
      <alignment vertical="center" wrapText="1"/>
    </xf>
    <xf numFmtId="0" fontId="21" fillId="18" borderId="1" xfId="0" applyFont="1" applyFill="1" applyBorder="1" applyAlignment="1">
      <alignment horizontal="left" vertical="center"/>
    </xf>
    <xf numFmtId="0" fontId="21" fillId="18" borderId="1" xfId="0" applyFont="1" applyFill="1" applyBorder="1"/>
    <xf numFmtId="167" fontId="21" fillId="18" borderId="1" xfId="0" applyNumberFormat="1" applyFont="1" applyFill="1" applyBorder="1" applyAlignment="1">
      <alignment horizontal="right"/>
    </xf>
    <xf numFmtId="1" fontId="21" fillId="18" borderId="1" xfId="0" applyNumberFormat="1" applyFont="1" applyFill="1" applyBorder="1" applyAlignment="1">
      <alignment horizontal="right"/>
    </xf>
    <xf numFmtId="0" fontId="21" fillId="18" borderId="1" xfId="0" applyFont="1" applyFill="1" applyBorder="1" applyAlignment="1">
      <alignment horizontal="left"/>
    </xf>
    <xf numFmtId="0" fontId="21" fillId="18" borderId="1" xfId="0" applyFont="1" applyFill="1" applyBorder="1" applyAlignment="1">
      <alignment horizontal="center"/>
    </xf>
    <xf numFmtId="169" fontId="21" fillId="18" borderId="1" xfId="0" applyNumberFormat="1" applyFont="1" applyFill="1" applyBorder="1" applyAlignment="1">
      <alignment horizontal="center" vertical="center"/>
    </xf>
    <xf numFmtId="169" fontId="21" fillId="18" borderId="1" xfId="0" applyNumberFormat="1" applyFont="1" applyFill="1" applyBorder="1" applyAlignment="1">
      <alignment horizontal="center"/>
    </xf>
    <xf numFmtId="169" fontId="21" fillId="18" borderId="1" xfId="6" applyNumberFormat="1" applyFont="1" applyFill="1" applyBorder="1" applyAlignment="1">
      <alignment horizontal="center" vertical="center"/>
    </xf>
    <xf numFmtId="0" fontId="21" fillId="15" borderId="6" xfId="0" applyFont="1" applyFill="1" applyBorder="1"/>
    <xf numFmtId="171" fontId="21" fillId="15" borderId="1" xfId="0" applyNumberFormat="1" applyFont="1" applyFill="1" applyBorder="1" applyAlignment="1">
      <alignment horizontal="left"/>
    </xf>
    <xf numFmtId="0" fontId="21" fillId="0" borderId="2" xfId="0" applyFont="1" applyBorder="1"/>
    <xf numFmtId="0" fontId="21" fillId="0" borderId="32" xfId="0" applyFont="1" applyBorder="1"/>
    <xf numFmtId="0" fontId="0" fillId="15" borderId="2" xfId="0" applyFill="1" applyBorder="1" applyAlignment="1">
      <alignment horizontal="left" vertical="center"/>
    </xf>
    <xf numFmtId="0" fontId="21" fillId="0" borderId="0" xfId="0" applyFont="1"/>
    <xf numFmtId="0" fontId="21" fillId="0" borderId="10" xfId="0" applyFont="1" applyBorder="1"/>
    <xf numFmtId="0" fontId="21" fillId="5" borderId="2" xfId="0" applyFont="1" applyFill="1" applyBorder="1"/>
    <xf numFmtId="0" fontId="21" fillId="0" borderId="2" xfId="0" applyFont="1" applyBorder="1" applyAlignment="1">
      <alignment vertical="center"/>
    </xf>
    <xf numFmtId="0" fontId="0" fillId="18" borderId="0" xfId="0" applyFill="1"/>
    <xf numFmtId="0" fontId="21" fillId="19" borderId="0" xfId="0" applyFont="1" applyFill="1" applyAlignment="1">
      <alignment vertical="center" wrapText="1"/>
    </xf>
    <xf numFmtId="1" fontId="21" fillId="19" borderId="1" xfId="0" applyNumberFormat="1" applyFont="1" applyFill="1" applyBorder="1" applyAlignment="1">
      <alignment vertical="center" wrapText="1"/>
    </xf>
    <xf numFmtId="0" fontId="0" fillId="18" borderId="1" xfId="0" applyFill="1" applyBorder="1" applyAlignment="1">
      <alignment horizontal="left" vertical="center"/>
    </xf>
    <xf numFmtId="1" fontId="0" fillId="0" borderId="1" xfId="0" applyNumberFormat="1" applyBorder="1" applyAlignment="1">
      <alignment horizontal="right"/>
    </xf>
    <xf numFmtId="171" fontId="21" fillId="15" borderId="1" xfId="0" applyNumberFormat="1" applyFont="1" applyFill="1" applyBorder="1" applyAlignment="1">
      <alignment horizontal="right" vertical="center"/>
    </xf>
    <xf numFmtId="173" fontId="21" fillId="15" borderId="1" xfId="8" applyFont="1" applyFill="1" applyBorder="1" applyAlignment="1">
      <alignment vertical="center"/>
    </xf>
    <xf numFmtId="173" fontId="21" fillId="0" borderId="1" xfId="8" applyFont="1" applyBorder="1" applyAlignment="1">
      <alignment horizontal="left" vertical="center"/>
    </xf>
    <xf numFmtId="0" fontId="21" fillId="15" borderId="1" xfId="10" applyFont="1" applyFill="1" applyBorder="1" applyAlignment="1">
      <alignment vertical="center"/>
    </xf>
    <xf numFmtId="0" fontId="21" fillId="15" borderId="2" xfId="0" applyFont="1" applyFill="1" applyBorder="1" applyAlignment="1">
      <alignment vertical="center" wrapText="1"/>
    </xf>
    <xf numFmtId="0" fontId="0" fillId="20" borderId="0" xfId="0" applyFill="1"/>
    <xf numFmtId="0" fontId="21" fillId="0" borderId="1" xfId="0" applyFont="1" applyBorder="1" applyAlignment="1">
      <alignment horizontal="center" wrapText="1"/>
    </xf>
    <xf numFmtId="169" fontId="21" fillId="15" borderId="1" xfId="0" quotePrefix="1" applyNumberFormat="1" applyFont="1" applyFill="1" applyBorder="1" applyAlignment="1">
      <alignment horizontal="center"/>
    </xf>
    <xf numFmtId="0" fontId="21" fillId="9" borderId="0" xfId="6" applyNumberFormat="1" applyFont="1" applyFill="1" applyBorder="1" applyAlignment="1">
      <alignment vertical="center" wrapText="1"/>
    </xf>
    <xf numFmtId="0" fontId="21" fillId="15" borderId="1" xfId="6" applyFont="1" applyFill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21" fillId="0" borderId="1" xfId="6" applyNumberFormat="1" applyFont="1" applyFill="1" applyBorder="1" applyAlignment="1">
      <alignment horizontal="center" wrapText="1"/>
    </xf>
    <xf numFmtId="169" fontId="21" fillId="0" borderId="1" xfId="0" quotePrefix="1" applyNumberFormat="1" applyFont="1" applyBorder="1" applyAlignment="1">
      <alignment horizontal="center"/>
    </xf>
    <xf numFmtId="0" fontId="21" fillId="15" borderId="0" xfId="0" applyFont="1" applyFill="1" applyAlignment="1">
      <alignment horizontal="center" vertical="center" wrapText="1"/>
    </xf>
    <xf numFmtId="170" fontId="21" fillId="15" borderId="0" xfId="6" applyNumberFormat="1" applyFont="1" applyFill="1" applyBorder="1" applyAlignment="1">
      <alignment horizontal="center" vertical="center"/>
    </xf>
    <xf numFmtId="0" fontId="21" fillId="15" borderId="0" xfId="6" applyNumberFormat="1" applyFont="1" applyFill="1" applyBorder="1" applyAlignment="1">
      <alignment vertical="center"/>
    </xf>
    <xf numFmtId="0" fontId="21" fillId="15" borderId="0" xfId="6" applyFont="1" applyFill="1" applyBorder="1" applyAlignment="1">
      <alignment horizontal="left" vertical="center"/>
    </xf>
    <xf numFmtId="1" fontId="21" fillId="9" borderId="0" xfId="0" applyNumberFormat="1" applyFont="1" applyFill="1" applyAlignment="1">
      <alignment vertical="center" wrapText="1"/>
    </xf>
    <xf numFmtId="0" fontId="0" fillId="15" borderId="0" xfId="0" applyFill="1" applyAlignment="1">
      <alignment horizontal="left" vertical="center"/>
    </xf>
    <xf numFmtId="0" fontId="21" fillId="15" borderId="0" xfId="0" applyFont="1" applyFill="1"/>
    <xf numFmtId="167" fontId="21" fillId="15" borderId="0" xfId="0" applyNumberFormat="1" applyFont="1" applyFill="1" applyAlignment="1">
      <alignment horizontal="right"/>
    </xf>
    <xf numFmtId="1" fontId="21" fillId="15" borderId="0" xfId="0" applyNumberFormat="1" applyFont="1" applyFill="1" applyAlignment="1">
      <alignment horizontal="right"/>
    </xf>
    <xf numFmtId="0" fontId="21" fillId="15" borderId="0" xfId="0" applyFont="1" applyFill="1" applyAlignment="1">
      <alignment horizontal="left"/>
    </xf>
    <xf numFmtId="0" fontId="21" fillId="15" borderId="0" xfId="0" applyFont="1" applyFill="1" applyAlignment="1">
      <alignment horizontal="left" vertical="center"/>
    </xf>
    <xf numFmtId="0" fontId="21" fillId="15" borderId="0" xfId="0" applyFont="1" applyFill="1" applyAlignment="1">
      <alignment horizontal="center"/>
    </xf>
    <xf numFmtId="169" fontId="21" fillId="15" borderId="0" xfId="0" applyNumberFormat="1" applyFont="1" applyFill="1" applyAlignment="1">
      <alignment horizontal="center" vertical="center"/>
    </xf>
    <xf numFmtId="169" fontId="21" fillId="15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15" fontId="0" fillId="0" borderId="0" xfId="0" applyNumberFormat="1" applyAlignment="1">
      <alignment horizontal="center"/>
    </xf>
    <xf numFmtId="0" fontId="12" fillId="0" borderId="2" xfId="0" applyFont="1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vertical="center"/>
    </xf>
    <xf numFmtId="0" fontId="13" fillId="0" borderId="2" xfId="0" applyFont="1" applyBorder="1" applyAlignment="1">
      <alignment horizontal="left"/>
    </xf>
    <xf numFmtId="0" fontId="2" fillId="0" borderId="1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25" fillId="22" borderId="0" xfId="0" applyFont="1" applyFill="1" applyAlignment="1">
      <alignment vertical="center"/>
    </xf>
    <xf numFmtId="0" fontId="0" fillId="22" borderId="0" xfId="0" applyFill="1"/>
    <xf numFmtId="0" fontId="3" fillId="23" borderId="17" xfId="0" applyFont="1" applyFill="1" applyBorder="1" applyAlignment="1">
      <alignment horizontal="center" vertical="center"/>
    </xf>
    <xf numFmtId="0" fontId="3" fillId="23" borderId="18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41" fontId="5" fillId="24" borderId="1" xfId="3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right" vertical="center"/>
    </xf>
    <xf numFmtId="0" fontId="13" fillId="24" borderId="1" xfId="0" applyFont="1" applyFill="1" applyBorder="1" applyAlignment="1">
      <alignment horizontal="right" vertical="center"/>
    </xf>
    <xf numFmtId="165" fontId="4" fillId="0" borderId="1" xfId="0" applyNumberFormat="1" applyFont="1" applyBorder="1" applyAlignment="1">
      <alignment vertical="center"/>
    </xf>
    <xf numFmtId="165" fontId="4" fillId="0" borderId="25" xfId="0" applyNumberFormat="1" applyFont="1" applyBorder="1" applyAlignment="1">
      <alignment vertical="center"/>
    </xf>
    <xf numFmtId="0" fontId="2" fillId="4" borderId="27" xfId="0" applyFont="1" applyFill="1" applyBorder="1" applyAlignment="1">
      <alignment vertical="center"/>
    </xf>
    <xf numFmtId="43" fontId="2" fillId="4" borderId="17" xfId="0" applyNumberFormat="1" applyFont="1" applyFill="1" applyBorder="1" applyAlignment="1">
      <alignment vertical="center"/>
    </xf>
    <xf numFmtId="43" fontId="2" fillId="4" borderId="18" xfId="0" applyNumberFormat="1" applyFont="1" applyFill="1" applyBorder="1" applyAlignment="1">
      <alignment vertical="center"/>
    </xf>
    <xf numFmtId="0" fontId="26" fillId="25" borderId="0" xfId="0" applyFont="1" applyFill="1" applyAlignment="1">
      <alignment vertical="center"/>
    </xf>
    <xf numFmtId="0" fontId="8" fillId="25" borderId="0" xfId="0" applyFont="1" applyFill="1"/>
    <xf numFmtId="165" fontId="4" fillId="3" borderId="8" xfId="0" applyNumberFormat="1" applyFont="1" applyFill="1" applyBorder="1" applyAlignment="1">
      <alignment vertical="center"/>
    </xf>
    <xf numFmtId="165" fontId="4" fillId="3" borderId="1" xfId="0" applyNumberFormat="1" applyFont="1" applyFill="1" applyBorder="1" applyAlignment="1">
      <alignment vertical="center"/>
    </xf>
    <xf numFmtId="0" fontId="12" fillId="0" borderId="5" xfId="0" applyFont="1" applyBorder="1" applyAlignment="1">
      <alignment horizontal="left" vertical="center"/>
    </xf>
    <xf numFmtId="165" fontId="12" fillId="0" borderId="5" xfId="0" applyNumberFormat="1" applyFont="1" applyBorder="1" applyAlignment="1">
      <alignment horizontal="right" vertical="center"/>
    </xf>
    <xf numFmtId="165" fontId="12" fillId="3" borderId="5" xfId="0" applyNumberFormat="1" applyFont="1" applyFill="1" applyBorder="1" applyAlignment="1">
      <alignment horizontal="right" vertical="center"/>
    </xf>
    <xf numFmtId="0" fontId="12" fillId="4" borderId="5" xfId="0" applyFont="1" applyFill="1" applyBorder="1" applyAlignment="1">
      <alignment horizontal="left" vertical="center" wrapText="1"/>
    </xf>
    <xf numFmtId="10" fontId="12" fillId="4" borderId="5" xfId="2" applyNumberFormat="1" applyFont="1" applyFill="1" applyBorder="1" applyAlignment="1">
      <alignment horizontal="right" vertical="center"/>
    </xf>
    <xf numFmtId="10" fontId="12" fillId="3" borderId="5" xfId="2" applyNumberFormat="1" applyFont="1" applyFill="1" applyBorder="1" applyAlignment="1">
      <alignment horizontal="right" vertical="center"/>
    </xf>
    <xf numFmtId="0" fontId="0" fillId="4" borderId="0" xfId="0" applyFill="1" applyAlignment="1">
      <alignment horizontal="left" vertical="center"/>
    </xf>
    <xf numFmtId="0" fontId="2" fillId="4" borderId="41" xfId="0" applyFont="1" applyFill="1" applyBorder="1" applyAlignment="1">
      <alignment vertical="center"/>
    </xf>
    <xf numFmtId="43" fontId="2" fillId="4" borderId="42" xfId="0" applyNumberFormat="1" applyFont="1" applyFill="1" applyBorder="1" applyAlignment="1">
      <alignment vertical="center"/>
    </xf>
    <xf numFmtId="43" fontId="2" fillId="4" borderId="43" xfId="0" applyNumberFormat="1" applyFont="1" applyFill="1" applyBorder="1" applyAlignment="1">
      <alignment vertical="center"/>
    </xf>
    <xf numFmtId="0" fontId="2" fillId="12" borderId="27" xfId="0" applyFont="1" applyFill="1" applyBorder="1" applyAlignment="1">
      <alignment horizontal="center" vertical="center"/>
    </xf>
    <xf numFmtId="0" fontId="2" fillId="12" borderId="28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6" borderId="12" xfId="0" applyFont="1" applyFill="1" applyBorder="1" applyAlignment="1">
      <alignment horizontal="center" vertical="center" wrapText="1"/>
    </xf>
    <xf numFmtId="0" fontId="13" fillId="6" borderId="23" xfId="0" applyFont="1" applyFill="1" applyBorder="1" applyAlignment="1">
      <alignment horizontal="center" vertical="center" wrapText="1"/>
    </xf>
    <xf numFmtId="0" fontId="13" fillId="6" borderId="15" xfId="0" applyFont="1" applyFill="1" applyBorder="1" applyAlignment="1">
      <alignment horizontal="center" vertical="center" wrapText="1"/>
    </xf>
    <xf numFmtId="0" fontId="13" fillId="8" borderId="23" xfId="0" applyFont="1" applyFill="1" applyBorder="1" applyAlignment="1">
      <alignment horizontal="center" vertical="center" wrapText="1"/>
    </xf>
    <xf numFmtId="0" fontId="13" fillId="8" borderId="12" xfId="0" applyFont="1" applyFill="1" applyBorder="1" applyAlignment="1">
      <alignment horizontal="center" vertical="center" wrapText="1"/>
    </xf>
    <xf numFmtId="0" fontId="13" fillId="8" borderId="15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6" borderId="21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center" wrapText="1"/>
    </xf>
    <xf numFmtId="1" fontId="9" fillId="7" borderId="22" xfId="0" applyNumberFormat="1" applyFont="1" applyFill="1" applyBorder="1" applyAlignment="1">
      <alignment horizontal="center" vertical="center" wrapText="1"/>
    </xf>
    <xf numFmtId="1" fontId="9" fillId="7" borderId="2" xfId="0" applyNumberFormat="1" applyFont="1" applyFill="1" applyBorder="1" applyAlignment="1">
      <alignment horizontal="center" vertical="center" wrapText="1"/>
    </xf>
    <xf numFmtId="0" fontId="12" fillId="21" borderId="2" xfId="0" applyFont="1" applyFill="1" applyBorder="1" applyAlignment="1">
      <alignment horizontal="center"/>
    </xf>
    <xf numFmtId="0" fontId="12" fillId="21" borderId="3" xfId="0" applyFont="1" applyFill="1" applyBorder="1" applyAlignment="1">
      <alignment horizontal="center"/>
    </xf>
    <xf numFmtId="0" fontId="12" fillId="21" borderId="4" xfId="0" applyFont="1" applyFill="1" applyBorder="1" applyAlignment="1">
      <alignment horizontal="center"/>
    </xf>
    <xf numFmtId="0" fontId="12" fillId="0" borderId="1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15" borderId="2" xfId="0" applyFill="1" applyBorder="1" applyAlignment="1">
      <alignment horizontal="left"/>
    </xf>
    <xf numFmtId="0" fontId="0" fillId="15" borderId="4" xfId="0" applyFill="1" applyBorder="1" applyAlignment="1">
      <alignment horizontal="left"/>
    </xf>
    <xf numFmtId="169" fontId="2" fillId="14" borderId="1" xfId="0" applyNumberFormat="1" applyFont="1" applyFill="1" applyBorder="1" applyAlignment="1">
      <alignment horizontal="center" vertical="center" wrapText="1"/>
    </xf>
    <xf numFmtId="169" fontId="2" fillId="14" borderId="31" xfId="0" applyNumberFormat="1" applyFont="1" applyFill="1" applyBorder="1" applyAlignment="1">
      <alignment horizontal="center" vertical="center" wrapText="1"/>
    </xf>
    <xf numFmtId="0" fontId="3" fillId="13" borderId="31" xfId="0" applyFont="1" applyFill="1" applyBorder="1" applyAlignment="1">
      <alignment horizontal="center" vertical="center" wrapText="1"/>
    </xf>
    <xf numFmtId="0" fontId="3" fillId="13" borderId="8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/>
    </xf>
    <xf numFmtId="0" fontId="2" fillId="14" borderId="31" xfId="0" applyFont="1" applyFill="1" applyBorder="1" applyAlignment="1">
      <alignment horizontal="center" vertical="center"/>
    </xf>
    <xf numFmtId="0" fontId="2" fillId="14" borderId="8" xfId="0" applyFont="1" applyFill="1" applyBorder="1" applyAlignment="1">
      <alignment horizontal="center" vertical="center"/>
    </xf>
    <xf numFmtId="168" fontId="3" fillId="13" borderId="31" xfId="0" applyNumberFormat="1" applyFont="1" applyFill="1" applyBorder="1" applyAlignment="1">
      <alignment horizontal="center" vertical="center" wrapText="1"/>
    </xf>
    <xf numFmtId="168" fontId="3" fillId="13" borderId="8" xfId="0" applyNumberFormat="1" applyFont="1" applyFill="1" applyBorder="1" applyAlignment="1">
      <alignment horizontal="center" vertical="center" wrapText="1"/>
    </xf>
    <xf numFmtId="1" fontId="3" fillId="13" borderId="1" xfId="0" applyNumberFormat="1" applyFont="1" applyFill="1" applyBorder="1" applyAlignment="1">
      <alignment horizontal="center" vertical="center" wrapText="1"/>
    </xf>
    <xf numFmtId="167" fontId="3" fillId="13" borderId="1" xfId="0" applyNumberFormat="1" applyFont="1" applyFill="1" applyBorder="1" applyAlignment="1">
      <alignment horizontal="center" vertical="center" wrapText="1"/>
    </xf>
    <xf numFmtId="0" fontId="20" fillId="13" borderId="2" xfId="0" applyFont="1" applyFill="1" applyBorder="1" applyAlignment="1">
      <alignment horizontal="center" vertical="center"/>
    </xf>
    <xf numFmtId="0" fontId="20" fillId="13" borderId="1" xfId="0" applyFont="1" applyFill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3" fillId="13" borderId="1" xfId="0" applyNumberFormat="1" applyFont="1" applyFill="1" applyBorder="1" applyAlignment="1">
      <alignment horizontal="center" vertical="center"/>
    </xf>
    <xf numFmtId="0" fontId="3" fillId="13" borderId="31" xfId="0" applyFont="1" applyFill="1" applyBorder="1" applyAlignment="1">
      <alignment horizontal="center" vertical="center"/>
    </xf>
    <xf numFmtId="0" fontId="3" fillId="13" borderId="8" xfId="0" applyFont="1" applyFill="1" applyBorder="1" applyAlignment="1">
      <alignment horizontal="center" vertical="center"/>
    </xf>
    <xf numFmtId="1" fontId="3" fillId="13" borderId="31" xfId="0" applyNumberFormat="1" applyFont="1" applyFill="1" applyBorder="1" applyAlignment="1">
      <alignment horizontal="center" vertical="center"/>
    </xf>
    <xf numFmtId="1" fontId="3" fillId="13" borderId="8" xfId="0" applyNumberFormat="1" applyFont="1" applyFill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5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12" fillId="0" borderId="44" xfId="0" applyFont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45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left" vertical="center"/>
    </xf>
    <xf numFmtId="0" fontId="2" fillId="4" borderId="40" xfId="0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23" borderId="33" xfId="0" applyFont="1" applyFill="1" applyBorder="1" applyAlignment="1">
      <alignment horizontal="center" vertical="center"/>
    </xf>
    <xf numFmtId="0" fontId="3" fillId="23" borderId="34" xfId="0" applyFont="1" applyFill="1" applyBorder="1" applyAlignment="1">
      <alignment horizontal="center" vertical="center"/>
    </xf>
    <xf numFmtId="0" fontId="3" fillId="23" borderId="35" xfId="0" applyFont="1" applyFill="1" applyBorder="1" applyAlignment="1">
      <alignment horizontal="center" vertical="center"/>
    </xf>
    <xf numFmtId="0" fontId="3" fillId="23" borderId="36" xfId="0" applyFont="1" applyFill="1" applyBorder="1" applyAlignment="1">
      <alignment horizontal="center" vertical="center"/>
    </xf>
    <xf numFmtId="0" fontId="3" fillId="23" borderId="11" xfId="0" applyFont="1" applyFill="1" applyBorder="1" applyAlignment="1">
      <alignment horizontal="center" vertical="center"/>
    </xf>
    <xf numFmtId="0" fontId="3" fillId="23" borderId="16" xfId="0" applyFont="1" applyFill="1" applyBorder="1" applyAlignment="1">
      <alignment horizontal="center" vertical="center"/>
    </xf>
    <xf numFmtId="0" fontId="3" fillId="23" borderId="12" xfId="0" applyFont="1" applyFill="1" applyBorder="1" applyAlignment="1">
      <alignment horizontal="center" vertical="center"/>
    </xf>
    <xf numFmtId="0" fontId="3" fillId="23" borderId="13" xfId="0" applyFont="1" applyFill="1" applyBorder="1" applyAlignment="1">
      <alignment horizontal="center" vertical="center"/>
    </xf>
    <xf numFmtId="0" fontId="3" fillId="23" borderId="14" xfId="0" applyFont="1" applyFill="1" applyBorder="1" applyAlignment="1">
      <alignment horizontal="center" vertical="center" wrapText="1"/>
    </xf>
    <xf numFmtId="0" fontId="3" fillId="23" borderId="17" xfId="0" applyFont="1" applyFill="1" applyBorder="1" applyAlignment="1">
      <alignment horizontal="center" vertical="center" wrapText="1"/>
    </xf>
    <xf numFmtId="0" fontId="3" fillId="23" borderId="15" xfId="0" applyFont="1" applyFill="1" applyBorder="1" applyAlignment="1">
      <alignment horizontal="center" vertical="center"/>
    </xf>
    <xf numFmtId="43" fontId="0" fillId="0" borderId="0" xfId="0" applyNumberFormat="1"/>
  </cellXfs>
  <cellStyles count="11">
    <cellStyle name="Comma" xfId="1" builtinId="3"/>
    <cellStyle name="Comma [0]" xfId="3" builtinId="6"/>
    <cellStyle name="Comma [0] 2" xfId="4" xr:uid="{CC66FBDD-8587-48E4-AF6A-52CCC13B025B}"/>
    <cellStyle name="Comma [0] 2 14" xfId="5" xr:uid="{B4E3F5B9-5FE2-49CE-82ED-15AC0A70419F}"/>
    <cellStyle name="Excel Built-in Normal" xfId="8" xr:uid="{43D84FF6-3576-4239-9028-B31BC7AC3C66}"/>
    <cellStyle name="Explanatory Text" xfId="6" builtinId="53"/>
    <cellStyle name="Normal" xfId="0" builtinId="0"/>
    <cellStyle name="Normal 2" xfId="7" xr:uid="{3FBAE9D5-3C4A-41BB-A0AA-41A1B04233FC}"/>
    <cellStyle name="Normal 2 2" xfId="10" xr:uid="{FF0B4FC6-13FA-4999-A35E-AE6C7B80D8A5}"/>
    <cellStyle name="Normal 3" xfId="9" xr:uid="{0C2FBBDB-D55B-4328-A73A-BDF42A1D5F2A}"/>
    <cellStyle name="Percent" xfId="2" builtinId="5"/>
  </cellStyles>
  <dxfs count="7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rgbClr val="002060"/>
                </a:solidFill>
              </a:rPr>
              <a:t>MPP vs Actual Karyawan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'MPP vs Actual'!$B$2</c:f>
              <c:strCache>
                <c:ptCount val="1"/>
                <c:pt idx="0">
                  <c:v>MPP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'MPP vs Actual'!$A$3:$A$21</c:f>
              <c:strCache>
                <c:ptCount val="19"/>
                <c:pt idx="0">
                  <c:v>CORPORATE SECRETARY</c:v>
                </c:pt>
                <c:pt idx="1">
                  <c:v>CMS</c:v>
                </c:pt>
                <c:pt idx="2">
                  <c:v>FIACO</c:v>
                </c:pt>
                <c:pt idx="3">
                  <c:v>PURCHASING</c:v>
                </c:pt>
                <c:pt idx="4">
                  <c:v>IT</c:v>
                </c:pt>
                <c:pt idx="5">
                  <c:v>HC &amp; GA</c:v>
                </c:pt>
                <c:pt idx="6">
                  <c:v>MKT &amp; SYSDEV</c:v>
                </c:pt>
                <c:pt idx="7">
                  <c:v>GS &amp; NSB</c:v>
                </c:pt>
                <c:pt idx="8">
                  <c:v>SALES &amp; DISTRIBUTION</c:v>
                </c:pt>
                <c:pt idx="9">
                  <c:v>E-CATALOGUE</c:v>
                </c:pt>
                <c:pt idx="10">
                  <c:v>SALES &amp; MARKETING ADM</c:v>
                </c:pt>
                <c:pt idx="11">
                  <c:v>BUSDEV</c:v>
                </c:pt>
                <c:pt idx="12">
                  <c:v>R &amp; D</c:v>
                </c:pt>
                <c:pt idx="13">
                  <c:v>PRODUKSI</c:v>
                </c:pt>
                <c:pt idx="14">
                  <c:v>MSD &amp; ENG</c:v>
                </c:pt>
                <c:pt idx="15">
                  <c:v>SCM</c:v>
                </c:pt>
                <c:pt idx="16">
                  <c:v>QC</c:v>
                </c:pt>
                <c:pt idx="17">
                  <c:v>SUBSIDIARY ADMINISTRATION</c:v>
                </c:pt>
                <c:pt idx="18">
                  <c:v>SELURUH KARYAWAN</c:v>
                </c:pt>
              </c:strCache>
            </c:strRef>
          </c:cat>
          <c:val>
            <c:numRef>
              <c:f>'MPP vs Actual'!$B$3:$B$21</c:f>
              <c:numCache>
                <c:formatCode>General</c:formatCode>
                <c:ptCount val="19"/>
                <c:pt idx="0">
                  <c:v>2</c:v>
                </c:pt>
                <c:pt idx="1">
                  <c:v>2</c:v>
                </c:pt>
                <c:pt idx="2">
                  <c:v>13</c:v>
                </c:pt>
                <c:pt idx="3">
                  <c:v>4</c:v>
                </c:pt>
                <c:pt idx="4">
                  <c:v>4</c:v>
                </c:pt>
                <c:pt idx="5">
                  <c:v>21</c:v>
                </c:pt>
                <c:pt idx="6">
                  <c:v>5</c:v>
                </c:pt>
                <c:pt idx="7">
                  <c:v>4</c:v>
                </c:pt>
                <c:pt idx="8">
                  <c:v>24</c:v>
                </c:pt>
                <c:pt idx="9">
                  <c:v>3</c:v>
                </c:pt>
                <c:pt idx="10">
                  <c:v>7</c:v>
                </c:pt>
                <c:pt idx="11">
                  <c:v>4</c:v>
                </c:pt>
                <c:pt idx="12">
                  <c:v>13</c:v>
                </c:pt>
                <c:pt idx="13">
                  <c:v>252</c:v>
                </c:pt>
                <c:pt idx="14">
                  <c:v>26</c:v>
                </c:pt>
                <c:pt idx="15">
                  <c:v>49</c:v>
                </c:pt>
                <c:pt idx="16">
                  <c:v>23</c:v>
                </c:pt>
                <c:pt idx="17">
                  <c:v>0</c:v>
                </c:pt>
                <c:pt idx="18">
                  <c:v>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14-43FC-8A6F-A31799CAA1E8}"/>
            </c:ext>
          </c:extLst>
        </c:ser>
        <c:ser>
          <c:idx val="1"/>
          <c:order val="1"/>
          <c:tx>
            <c:strRef>
              <c:f>'MPP vs Actual'!$C$2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'MPP vs Actual'!$A$3:$A$21</c:f>
              <c:strCache>
                <c:ptCount val="19"/>
                <c:pt idx="0">
                  <c:v>CORPORATE SECRETARY</c:v>
                </c:pt>
                <c:pt idx="1">
                  <c:v>CMS</c:v>
                </c:pt>
                <c:pt idx="2">
                  <c:v>FIACO</c:v>
                </c:pt>
                <c:pt idx="3">
                  <c:v>PURCHASING</c:v>
                </c:pt>
                <c:pt idx="4">
                  <c:v>IT</c:v>
                </c:pt>
                <c:pt idx="5">
                  <c:v>HC &amp; GA</c:v>
                </c:pt>
                <c:pt idx="6">
                  <c:v>MKT &amp; SYSDEV</c:v>
                </c:pt>
                <c:pt idx="7">
                  <c:v>GS &amp; NSB</c:v>
                </c:pt>
                <c:pt idx="8">
                  <c:v>SALES &amp; DISTRIBUTION</c:v>
                </c:pt>
                <c:pt idx="9">
                  <c:v>E-CATALOGUE</c:v>
                </c:pt>
                <c:pt idx="10">
                  <c:v>SALES &amp; MARKETING ADM</c:v>
                </c:pt>
                <c:pt idx="11">
                  <c:v>BUSDEV</c:v>
                </c:pt>
                <c:pt idx="12">
                  <c:v>R &amp; D</c:v>
                </c:pt>
                <c:pt idx="13">
                  <c:v>PRODUKSI</c:v>
                </c:pt>
                <c:pt idx="14">
                  <c:v>MSD &amp; ENG</c:v>
                </c:pt>
                <c:pt idx="15">
                  <c:v>SCM</c:v>
                </c:pt>
                <c:pt idx="16">
                  <c:v>QC</c:v>
                </c:pt>
                <c:pt idx="17">
                  <c:v>SUBSIDIARY ADMINISTRATION</c:v>
                </c:pt>
                <c:pt idx="18">
                  <c:v>SELURUH KARYAWAN</c:v>
                </c:pt>
              </c:strCache>
            </c:strRef>
          </c:cat>
          <c:val>
            <c:numRef>
              <c:f>'MPP vs Actual'!$C$3:$C$21</c:f>
              <c:numCache>
                <c:formatCode>General</c:formatCode>
                <c:ptCount val="19"/>
                <c:pt idx="0">
                  <c:v>2</c:v>
                </c:pt>
                <c:pt idx="1">
                  <c:v>2</c:v>
                </c:pt>
                <c:pt idx="2">
                  <c:v>14</c:v>
                </c:pt>
                <c:pt idx="3">
                  <c:v>4</c:v>
                </c:pt>
                <c:pt idx="4">
                  <c:v>4</c:v>
                </c:pt>
                <c:pt idx="5">
                  <c:v>21</c:v>
                </c:pt>
                <c:pt idx="6">
                  <c:v>5</c:v>
                </c:pt>
                <c:pt idx="7">
                  <c:v>3</c:v>
                </c:pt>
                <c:pt idx="8">
                  <c:v>24</c:v>
                </c:pt>
                <c:pt idx="9">
                  <c:v>3</c:v>
                </c:pt>
                <c:pt idx="10">
                  <c:v>7</c:v>
                </c:pt>
                <c:pt idx="11">
                  <c:v>4</c:v>
                </c:pt>
                <c:pt idx="12">
                  <c:v>13</c:v>
                </c:pt>
                <c:pt idx="13">
                  <c:v>253</c:v>
                </c:pt>
                <c:pt idx="14">
                  <c:v>26</c:v>
                </c:pt>
                <c:pt idx="15">
                  <c:v>49</c:v>
                </c:pt>
                <c:pt idx="16">
                  <c:v>23</c:v>
                </c:pt>
                <c:pt idx="17">
                  <c:v>1</c:v>
                </c:pt>
                <c:pt idx="18">
                  <c:v>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14-43FC-8A6F-A31799CAA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7117880"/>
        <c:axId val="737118960"/>
      </c:barChart>
      <c:lineChart>
        <c:grouping val="standard"/>
        <c:varyColors val="0"/>
        <c:ser>
          <c:idx val="2"/>
          <c:order val="2"/>
          <c:tx>
            <c:strRef>
              <c:f>'MPP vs Actual'!$D$2</c:f>
              <c:strCache>
                <c:ptCount val="1"/>
                <c:pt idx="0">
                  <c:v>Standard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'MPP vs Actual'!$A$3:$A$21</c:f>
              <c:strCache>
                <c:ptCount val="19"/>
                <c:pt idx="0">
                  <c:v>CORPORATE SECRETARY</c:v>
                </c:pt>
                <c:pt idx="1">
                  <c:v>CMS</c:v>
                </c:pt>
                <c:pt idx="2">
                  <c:v>FIACO</c:v>
                </c:pt>
                <c:pt idx="3">
                  <c:v>PURCHASING</c:v>
                </c:pt>
                <c:pt idx="4">
                  <c:v>IT</c:v>
                </c:pt>
                <c:pt idx="5">
                  <c:v>HC &amp; GA</c:v>
                </c:pt>
                <c:pt idx="6">
                  <c:v>MKT &amp; SYSDEV</c:v>
                </c:pt>
                <c:pt idx="7">
                  <c:v>GS &amp; NSB</c:v>
                </c:pt>
                <c:pt idx="8">
                  <c:v>SALES &amp; DISTRIBUTION</c:v>
                </c:pt>
                <c:pt idx="9">
                  <c:v>E-CATALOGUE</c:v>
                </c:pt>
                <c:pt idx="10">
                  <c:v>SALES &amp; MARKETING ADM</c:v>
                </c:pt>
                <c:pt idx="11">
                  <c:v>BUSDEV</c:v>
                </c:pt>
                <c:pt idx="12">
                  <c:v>R &amp; D</c:v>
                </c:pt>
                <c:pt idx="13">
                  <c:v>PRODUKSI</c:v>
                </c:pt>
                <c:pt idx="14">
                  <c:v>MSD &amp; ENG</c:v>
                </c:pt>
                <c:pt idx="15">
                  <c:v>SCM</c:v>
                </c:pt>
                <c:pt idx="16">
                  <c:v>QC</c:v>
                </c:pt>
                <c:pt idx="17">
                  <c:v>SUBSIDIARY ADMINISTRATION</c:v>
                </c:pt>
                <c:pt idx="18">
                  <c:v>SELURUH KARYAWAN</c:v>
                </c:pt>
              </c:strCache>
            </c:strRef>
          </c:cat>
          <c:val>
            <c:numRef>
              <c:f>'MPP vs Actual'!$D$3:$D$21</c:f>
              <c:numCache>
                <c:formatCode>0%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14-43FC-8A6F-A31799CAA1E8}"/>
            </c:ext>
          </c:extLst>
        </c:ser>
        <c:ser>
          <c:idx val="3"/>
          <c:order val="3"/>
          <c:tx>
            <c:strRef>
              <c:f>'MPP vs Actual'!$E$2</c:f>
              <c:strCache>
                <c:ptCount val="1"/>
                <c:pt idx="0">
                  <c:v>Deviasi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'MPP vs Actual'!$A$3:$A$21</c:f>
              <c:strCache>
                <c:ptCount val="19"/>
                <c:pt idx="0">
                  <c:v>CORPORATE SECRETARY</c:v>
                </c:pt>
                <c:pt idx="1">
                  <c:v>CMS</c:v>
                </c:pt>
                <c:pt idx="2">
                  <c:v>FIACO</c:v>
                </c:pt>
                <c:pt idx="3">
                  <c:v>PURCHASING</c:v>
                </c:pt>
                <c:pt idx="4">
                  <c:v>IT</c:v>
                </c:pt>
                <c:pt idx="5">
                  <c:v>HC &amp; GA</c:v>
                </c:pt>
                <c:pt idx="6">
                  <c:v>MKT &amp; SYSDEV</c:v>
                </c:pt>
                <c:pt idx="7">
                  <c:v>GS &amp; NSB</c:v>
                </c:pt>
                <c:pt idx="8">
                  <c:v>SALES &amp; DISTRIBUTION</c:v>
                </c:pt>
                <c:pt idx="9">
                  <c:v>E-CATALOGUE</c:v>
                </c:pt>
                <c:pt idx="10">
                  <c:v>SALES &amp; MARKETING ADM</c:v>
                </c:pt>
                <c:pt idx="11">
                  <c:v>BUSDEV</c:v>
                </c:pt>
                <c:pt idx="12">
                  <c:v>R &amp; D</c:v>
                </c:pt>
                <c:pt idx="13">
                  <c:v>PRODUKSI</c:v>
                </c:pt>
                <c:pt idx="14">
                  <c:v>MSD &amp; ENG</c:v>
                </c:pt>
                <c:pt idx="15">
                  <c:v>SCM</c:v>
                </c:pt>
                <c:pt idx="16">
                  <c:v>QC</c:v>
                </c:pt>
                <c:pt idx="17">
                  <c:v>SUBSIDIARY ADMINISTRATION</c:v>
                </c:pt>
                <c:pt idx="18">
                  <c:v>SELURUH KARYAWAN</c:v>
                </c:pt>
              </c:strCache>
            </c:strRef>
          </c:cat>
          <c:val>
            <c:numRef>
              <c:f>'MPP vs Actual'!$E$3:$E$21</c:f>
              <c:numCache>
                <c:formatCode>0%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7.6923076923076927E-2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-0.25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 formatCode="0.0%">
                  <c:v>6.5934065934065934E-3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B14-43FC-8A6F-A31799CAA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7105280"/>
        <c:axId val="737106360"/>
      </c:lineChart>
      <c:catAx>
        <c:axId val="737117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118960"/>
        <c:crosses val="autoZero"/>
        <c:auto val="1"/>
        <c:lblAlgn val="ctr"/>
        <c:lblOffset val="100"/>
        <c:noMultiLvlLbl val="0"/>
      </c:catAx>
      <c:valAx>
        <c:axId val="73711896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Jumlah</a:t>
                </a:r>
                <a:r>
                  <a:rPr lang="en-US" sz="900" baseline="0"/>
                  <a:t> Karyawan</a:t>
                </a:r>
                <a:endParaRPr lang="en-US" sz="9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117880"/>
        <c:crosses val="autoZero"/>
        <c:crossBetween val="between"/>
      </c:valAx>
      <c:valAx>
        <c:axId val="737106360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105280"/>
        <c:crosses val="max"/>
        <c:crossBetween val="between"/>
      </c:valAx>
      <c:catAx>
        <c:axId val="737105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710636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 Sumber Daya Manusia-Karyawan.xlsx]MPP by Categori!PivotTable12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rgbClr val="002060"/>
                </a:solidFill>
              </a:rPr>
              <a:t>Karyawan PT Chitose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'MPP by Categori'!$J$1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'MPP by Categori'!$I$2:$I$19</c:f>
              <c:strCache>
                <c:ptCount val="17"/>
                <c:pt idx="0">
                  <c:v>A. PRES.DIREKTUR</c:v>
                </c:pt>
                <c:pt idx="1">
                  <c:v>B. DIREKTUR</c:v>
                </c:pt>
                <c:pt idx="2">
                  <c:v>B.A. ASISTANT DIRECTOR</c:v>
                </c:pt>
                <c:pt idx="3">
                  <c:v>C. GENERAL MANAGER</c:v>
                </c:pt>
                <c:pt idx="4">
                  <c:v>D. MANAGER</c:v>
                </c:pt>
                <c:pt idx="5">
                  <c:v>D.A. MANAGER</c:v>
                </c:pt>
                <c:pt idx="6">
                  <c:v>E. ASS MANAGER</c:v>
                </c:pt>
                <c:pt idx="7">
                  <c:v>F. KEPALA BAGIAN</c:v>
                </c:pt>
                <c:pt idx="8">
                  <c:v>G. WAKIL KEPALA BAGIAN</c:v>
                </c:pt>
                <c:pt idx="9">
                  <c:v>H. STAF</c:v>
                </c:pt>
                <c:pt idx="10">
                  <c:v>H.K. STAF (K)</c:v>
                </c:pt>
                <c:pt idx="11">
                  <c:v>I. SECTION CHIEF</c:v>
                </c:pt>
                <c:pt idx="12">
                  <c:v>J. JUNIOR SECTION CHIEF</c:v>
                </c:pt>
                <c:pt idx="13">
                  <c:v>K. GROUP LEADER</c:v>
                </c:pt>
                <c:pt idx="14">
                  <c:v>L. JUNIOR GROUP LEADER</c:v>
                </c:pt>
                <c:pt idx="15">
                  <c:v>M. OPERATOR</c:v>
                </c:pt>
                <c:pt idx="16">
                  <c:v>M.K. OPERATOR (K)</c:v>
                </c:pt>
              </c:strCache>
            </c:strRef>
          </c:cat>
          <c:val>
            <c:numRef>
              <c:f>'MPP by Categori'!$J$2:$J$19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11</c:v>
                </c:pt>
                <c:pt idx="5">
                  <c:v>2</c:v>
                </c:pt>
                <c:pt idx="6">
                  <c:v>8</c:v>
                </c:pt>
                <c:pt idx="7">
                  <c:v>22</c:v>
                </c:pt>
                <c:pt idx="8">
                  <c:v>13</c:v>
                </c:pt>
                <c:pt idx="9">
                  <c:v>32</c:v>
                </c:pt>
                <c:pt idx="10">
                  <c:v>7</c:v>
                </c:pt>
                <c:pt idx="11">
                  <c:v>8</c:v>
                </c:pt>
                <c:pt idx="12">
                  <c:v>23</c:v>
                </c:pt>
                <c:pt idx="13">
                  <c:v>20</c:v>
                </c:pt>
                <c:pt idx="14">
                  <c:v>56</c:v>
                </c:pt>
                <c:pt idx="15">
                  <c:v>247</c:v>
                </c:pt>
                <c:pt idx="16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E6-4E5F-B133-EE409E698B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24934176"/>
        <c:axId val="724940296"/>
      </c:barChart>
      <c:catAx>
        <c:axId val="72493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940296"/>
        <c:crosses val="autoZero"/>
        <c:auto val="1"/>
        <c:lblAlgn val="ctr"/>
        <c:lblOffset val="100"/>
        <c:noMultiLvlLbl val="0"/>
      </c:catAx>
      <c:valAx>
        <c:axId val="724940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493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 Sumber Daya Manusia-Karyawan.xlsx]MPP by Categori!PivotTable15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rgbClr val="002060"/>
                </a:solidFill>
              </a:rPr>
              <a:t>Data</a:t>
            </a:r>
            <a:r>
              <a:rPr lang="en-US" sz="1200" b="1" baseline="0">
                <a:solidFill>
                  <a:srgbClr val="002060"/>
                </a:solidFill>
              </a:rPr>
              <a:t> Karyawan dari Jenjang Pendidikan</a:t>
            </a:r>
            <a:endParaRPr lang="en-US" sz="1200" b="1">
              <a:solidFill>
                <a:srgbClr val="00206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noFill/>
          </a:ln>
          <a:effectLst/>
        </c:spPr>
        <c:marker>
          <c:symbol val="none"/>
        </c:marker>
        <c:dLbl>
          <c:idx val="0"/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2060"/>
          </a:solidFill>
          <a:ln w="19050">
            <a:noFill/>
          </a:ln>
          <a:effectLst/>
        </c:spPr>
      </c:pivotFmt>
      <c:pivotFmt>
        <c:idx val="2"/>
        <c:spPr>
          <a:solidFill>
            <a:schemeClr val="accent1">
              <a:lumMod val="60000"/>
              <a:lumOff val="40000"/>
            </a:schemeClr>
          </a:solidFill>
          <a:ln w="19050">
            <a:noFill/>
          </a:ln>
          <a:effectLst/>
        </c:spPr>
      </c:pivotFmt>
      <c:pivotFmt>
        <c:idx val="3"/>
        <c:spPr>
          <a:solidFill>
            <a:srgbClr val="00B0F0"/>
          </a:solidFill>
          <a:ln w="19050">
            <a:noFill/>
          </a:ln>
          <a:effectLst>
            <a:glow rad="101600">
              <a:schemeClr val="accent3">
                <a:satMod val="175000"/>
                <a:alpha val="15000"/>
              </a:schemeClr>
            </a:glow>
            <a:outerShdw blurRad="50800" dist="38100" algn="l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5.2777777777777778E-2"/>
              <c:y val="8.3333333333333329E-2"/>
            </c:manualLayout>
          </c:layout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5">
              <a:lumMod val="75000"/>
            </a:schemeClr>
          </a:solidFill>
          <a:ln w="19050">
            <a:noFill/>
          </a:ln>
          <a:effectLst/>
        </c:spPr>
        <c:dLbl>
          <c:idx val="0"/>
          <c:layout>
            <c:manualLayout>
              <c:x val="-6.6666666666666666E-2"/>
              <c:y val="-3.7037037037037035E-2"/>
            </c:manualLayout>
          </c:layout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19050">
            <a:noFill/>
          </a:ln>
          <a:effectLst/>
        </c:spPr>
        <c:dLbl>
          <c:idx val="0"/>
          <c:layout>
            <c:manualLayout>
              <c:x val="4.4444444444444446E-2"/>
              <c:y val="-1.3888888888888911E-2"/>
            </c:manualLayout>
          </c:layout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19050">
            <a:noFill/>
          </a:ln>
          <a:effectLst/>
        </c:spPr>
        <c:dLbl>
          <c:idx val="0"/>
          <c:layout>
            <c:manualLayout>
              <c:x val="-1.0185067526415994E-16"/>
              <c:y val="0.1111111111111111"/>
            </c:manualLayout>
          </c:layout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19050">
            <a:noFill/>
          </a:ln>
          <a:effectLst/>
        </c:spPr>
        <c:dLbl>
          <c:idx val="0"/>
          <c:layout>
            <c:manualLayout>
              <c:x val="1.9444444444444344E-2"/>
              <c:y val="-2.7777777777777863E-2"/>
            </c:manualLayout>
          </c:layout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rgbClr val="00206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'MPP by Categori'!$Q$1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explosion val="18"/>
            <c:spPr>
              <a:solidFill>
                <a:srgbClr val="00B0F0"/>
              </a:solidFill>
              <a:ln w="19050">
                <a:noFill/>
              </a:ln>
              <a:effectLst>
                <a:glow rad="101600">
                  <a:schemeClr val="accent3">
                    <a:satMod val="175000"/>
                    <a:alpha val="15000"/>
                  </a:schemeClr>
                </a:glow>
                <a:outerShdw blurRad="50800" dist="38100" algn="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2A8D-4226-BBD1-AB7762BA730E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A8D-4226-BBD1-AB7762BA730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2A8D-4226-BBD1-AB7762BA730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A8D-4226-BBD1-AB7762BA730E}"/>
              </c:ext>
            </c:extLst>
          </c:dPt>
          <c:dPt>
            <c:idx val="4"/>
            <c:bubble3D val="0"/>
            <c:spPr>
              <a:solidFill>
                <a:srgbClr val="00206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A8D-4226-BBD1-AB7762BA730E}"/>
              </c:ext>
            </c:extLst>
          </c:dPt>
          <c:dPt>
            <c:idx val="5"/>
            <c:bubble3D val="0"/>
            <c:spPr>
              <a:solidFill>
                <a:schemeClr val="accent5">
                  <a:lumMod val="7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A8D-4226-BBD1-AB7762BA730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2A8D-4226-BBD1-AB7762BA730E}"/>
              </c:ext>
            </c:extLst>
          </c:dPt>
          <c:dLbls>
            <c:dLbl>
              <c:idx val="0"/>
              <c:layout>
                <c:manualLayout>
                  <c:x val="5.2777777777777778E-2"/>
                  <c:y val="8.3333333333333329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A8D-4226-BBD1-AB7762BA730E}"/>
                </c:ext>
              </c:extLst>
            </c:dLbl>
            <c:dLbl>
              <c:idx val="2"/>
              <c:layout>
                <c:manualLayout>
                  <c:x val="1.9444444444444344E-2"/>
                  <c:y val="-2.777777777777786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A8D-4226-BBD1-AB7762BA730E}"/>
                </c:ext>
              </c:extLst>
            </c:dLbl>
            <c:dLbl>
              <c:idx val="3"/>
              <c:layout>
                <c:manualLayout>
                  <c:x val="-1.0185067526415994E-16"/>
                  <c:y val="0.1111111111111111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A8D-4226-BBD1-AB7762BA730E}"/>
                </c:ext>
              </c:extLst>
            </c:dLbl>
            <c:dLbl>
              <c:idx val="5"/>
              <c:layout>
                <c:manualLayout>
                  <c:x val="-6.6666666666666666E-2"/>
                  <c:y val="-3.703703703703703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A8D-4226-BBD1-AB7762BA730E}"/>
                </c:ext>
              </c:extLst>
            </c:dLbl>
            <c:dLbl>
              <c:idx val="6"/>
              <c:layout>
                <c:manualLayout>
                  <c:x val="4.4444444444444446E-2"/>
                  <c:y val="-1.388888888888891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A8D-4226-BBD1-AB7762BA730E}"/>
                </c:ext>
              </c:extLst>
            </c:dLbl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'MPP by Categori'!$P$2:$P$9</c:f>
              <c:strCache>
                <c:ptCount val="7"/>
                <c:pt idx="0">
                  <c:v>D3</c:v>
                </c:pt>
                <c:pt idx="1">
                  <c:v>S1</c:v>
                </c:pt>
                <c:pt idx="2">
                  <c:v>S2</c:v>
                </c:pt>
                <c:pt idx="3">
                  <c:v>SD</c:v>
                </c:pt>
                <c:pt idx="4">
                  <c:v>SLTA</c:v>
                </c:pt>
                <c:pt idx="5">
                  <c:v>SLTP</c:v>
                </c:pt>
                <c:pt idx="6">
                  <c:v>SMP</c:v>
                </c:pt>
              </c:strCache>
            </c:strRef>
          </c:cat>
          <c:val>
            <c:numRef>
              <c:f>'MPP by Categori'!$Q$2:$Q$9</c:f>
              <c:numCache>
                <c:formatCode>General</c:formatCode>
                <c:ptCount val="7"/>
                <c:pt idx="0">
                  <c:v>32</c:v>
                </c:pt>
                <c:pt idx="1">
                  <c:v>64</c:v>
                </c:pt>
                <c:pt idx="2">
                  <c:v>7</c:v>
                </c:pt>
                <c:pt idx="3">
                  <c:v>1</c:v>
                </c:pt>
                <c:pt idx="4">
                  <c:v>340</c:v>
                </c:pt>
                <c:pt idx="5">
                  <c:v>16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8D-4226-BBD1-AB7762BA7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rgbClr val="002060"/>
                </a:solidFill>
              </a:rPr>
              <a:t>Data Karyawan dari Kategori Usia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'MPP by Categori'!$U$10</c:f>
              <c:strCache>
                <c:ptCount val="1"/>
                <c:pt idx="0">
                  <c:v>Jml Karyawan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5BE-4F1F-BB50-C31E5E94A838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070B-46B6-AC6E-91979BDDCFA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5BE-4F1F-BB50-C31E5E94A838}"/>
              </c:ext>
            </c:extLst>
          </c:dPt>
          <c:dPt>
            <c:idx val="3"/>
            <c:bubble3D val="0"/>
            <c:spPr>
              <a:solidFill>
                <a:srgbClr val="002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70B-46B6-AC6E-91979BDDCFA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70B-46B6-AC6E-91979BDDCFAA}"/>
              </c:ext>
            </c:extLst>
          </c:dPt>
          <c:dLbls>
            <c:dLbl>
              <c:idx val="4"/>
              <c:layout>
                <c:manualLayout>
                  <c:x val="-4.4444444444444446E-2"/>
                  <c:y val="4.166666666666666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70B-46B6-AC6E-91979BDDCFAA}"/>
                </c:ext>
              </c:extLst>
            </c:dLbl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'MPP by Categori'!$T$11:$T$15</c:f>
              <c:strCache>
                <c:ptCount val="5"/>
                <c:pt idx="0">
                  <c:v>&lt; 20 Tahun</c:v>
                </c:pt>
                <c:pt idx="1">
                  <c:v>21 - 30 Tahun</c:v>
                </c:pt>
                <c:pt idx="2">
                  <c:v>31 - 40 tahun</c:v>
                </c:pt>
                <c:pt idx="3">
                  <c:v>41 - 50 Tahun</c:v>
                </c:pt>
                <c:pt idx="4">
                  <c:v>&gt; 50 Tahun</c:v>
                </c:pt>
              </c:strCache>
            </c:strRef>
          </c:cat>
          <c:val>
            <c:numRef>
              <c:f>'MPP by Categori'!$U$11:$U$15</c:f>
              <c:numCache>
                <c:formatCode>General</c:formatCode>
                <c:ptCount val="5"/>
                <c:pt idx="0">
                  <c:v>1</c:v>
                </c:pt>
                <c:pt idx="1">
                  <c:v>109</c:v>
                </c:pt>
                <c:pt idx="2">
                  <c:v>122</c:v>
                </c:pt>
                <c:pt idx="3">
                  <c:v>179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0B-46B6-AC6E-91979BDDC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100965</xdr:colOff>
      <xdr:row>0</xdr:row>
      <xdr:rowOff>152400</xdr:rowOff>
    </xdr:from>
    <xdr:to>
      <xdr:col>30</xdr:col>
      <xdr:colOff>266700</xdr:colOff>
      <xdr:row>2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78665" y="152400"/>
          <a:ext cx="90868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171715</xdr:colOff>
      <xdr:row>6</xdr:row>
      <xdr:rowOff>38101</xdr:rowOff>
    </xdr:from>
    <xdr:to>
      <xdr:col>0</xdr:col>
      <xdr:colOff>502216</xdr:colOff>
      <xdr:row>6</xdr:row>
      <xdr:rowOff>358141</xdr:rowOff>
    </xdr:to>
    <xdr:pic>
      <xdr:nvPicPr>
        <xdr:cNvPr id="2" name="Picture 1" descr="Production Icon Svg Png Icon Free Download (#344201) - OnlineWebFonts.COM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1715" y="1381126"/>
          <a:ext cx="330501" cy="320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146050</xdr:colOff>
          <xdr:row>7</xdr:row>
          <xdr:rowOff>38100</xdr:rowOff>
        </xdr:from>
        <xdr:to>
          <xdr:col>0</xdr:col>
          <xdr:colOff>565150</xdr:colOff>
          <xdr:row>8</xdr:row>
          <xdr:rowOff>0</xdr:rowOff>
        </xdr:to>
        <xdr:sp macro="" textlink="">
          <xdr:nvSpPr>
            <xdr:cNvPr id="11265" name="Object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3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</xdr:spPr>
        </xdr:sp>
        <xdr:clientData/>
      </xdr:twoCellAnchor>
    </mc:Choice>
    <mc:Fallback/>
  </mc:AlternateContent>
  <xdr:oneCellAnchor>
    <xdr:from>
      <xdr:col>0</xdr:col>
      <xdr:colOff>171715</xdr:colOff>
      <xdr:row>15</xdr:row>
      <xdr:rowOff>38101</xdr:rowOff>
    </xdr:from>
    <xdr:ext cx="330501" cy="320040"/>
    <xdr:pic>
      <xdr:nvPicPr>
        <xdr:cNvPr id="3" name="Picture 2" descr="Production Icon Svg Png Icon Free Download (#344201) - OnlineWebFonts.COM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1715" y="3867151"/>
          <a:ext cx="330501" cy="3200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146050</xdr:colOff>
          <xdr:row>17</xdr:row>
          <xdr:rowOff>38100</xdr:rowOff>
        </xdr:from>
        <xdr:to>
          <xdr:col>0</xdr:col>
          <xdr:colOff>565150</xdr:colOff>
          <xdr:row>18</xdr:row>
          <xdr:rowOff>0</xdr:rowOff>
        </xdr:to>
        <xdr:sp macro="" textlink="">
          <xdr:nvSpPr>
            <xdr:cNvPr id="11266" name="Object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3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</xdr:spPr>
        </xdr:sp>
        <xdr:clientData/>
      </xdr:twoCellAnchor>
    </mc:Choice>
    <mc:Fallback/>
  </mc:AlternateContent>
  <xdr:twoCellAnchor editAs="oneCell">
    <xdr:from>
      <xdr:col>0</xdr:col>
      <xdr:colOff>65700</xdr:colOff>
      <xdr:row>20</xdr:row>
      <xdr:rowOff>342900</xdr:rowOff>
    </xdr:from>
    <xdr:to>
      <xdr:col>0</xdr:col>
      <xdr:colOff>554237</xdr:colOff>
      <xdr:row>22</xdr:row>
      <xdr:rowOff>7620</xdr:rowOff>
    </xdr:to>
    <xdr:pic>
      <xdr:nvPicPr>
        <xdr:cNvPr id="4" name="Picture 3" descr="Kode bandingkan - User interface dan Gestures Icons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00" y="6076950"/>
          <a:ext cx="488537" cy="4267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38100</xdr:rowOff>
    </xdr:from>
    <xdr:to>
      <xdr:col>10</xdr:col>
      <xdr:colOff>242888</xdr:colOff>
      <xdr:row>44</xdr:row>
      <xdr:rowOff>61912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14286</xdr:colOff>
      <xdr:row>18</xdr:row>
      <xdr:rowOff>185737</xdr:rowOff>
    </xdr:from>
    <xdr:to>
      <xdr:col>14</xdr:col>
      <xdr:colOff>228599</xdr:colOff>
      <xdr:row>33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442912</xdr:colOff>
      <xdr:row>19</xdr:row>
      <xdr:rowOff>33337</xdr:rowOff>
    </xdr:from>
    <xdr:to>
      <xdr:col>20</xdr:col>
      <xdr:colOff>538162</xdr:colOff>
      <xdr:row>33</xdr:row>
      <xdr:rowOff>109537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595312</xdr:colOff>
      <xdr:row>19</xdr:row>
      <xdr:rowOff>52387</xdr:rowOff>
    </xdr:from>
    <xdr:to>
      <xdr:col>27</xdr:col>
      <xdr:colOff>509587</xdr:colOff>
      <xdr:row>33</xdr:row>
      <xdr:rowOff>128587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T05" refreshedDate="45475.544234837966" createdVersion="8" refreshedVersion="8" minRefreshableVersion="3" recordCount="461" xr:uid="{58FDE982-4E86-4EDD-8F59-35F928016134}">
  <cacheSource type="worksheet">
    <worksheetSource ref="A1:D462" sheet="MPP by Categori"/>
  </cacheSource>
  <cacheFields count="4">
    <cacheField name="NAMA" numFmtId="0">
      <sharedItems/>
    </cacheField>
    <cacheField name="JABATAN" numFmtId="0">
      <sharedItems count="17">
        <s v="A. PRES.DIREKTUR"/>
        <s v="B. DIREKTUR"/>
        <s v="H. STAF"/>
        <s v="H.K. STAF (K)"/>
        <s v="D.A. MANAGER"/>
        <s v="D. MANAGER"/>
        <s v="F. KEPALA BAGIAN"/>
        <s v="G. WAKIL KEPALA BAGIAN"/>
        <s v="J. JUNIOR SECTION CHIEF"/>
        <s v="L. JUNIOR GROUP LEADER"/>
        <s v="M. OPERATOR"/>
        <s v="E. ASS MANAGER"/>
        <s v="I. SECTION CHIEF"/>
        <s v="K. GROUP LEADER"/>
        <s v="M.K. OPERATOR (K)"/>
        <s v="B.A. ASISTANT DIRECTOR"/>
        <s v="C. GENERAL MANAGER"/>
      </sharedItems>
    </cacheField>
    <cacheField name="GOLONGAN" numFmtId="0">
      <sharedItems/>
    </cacheField>
    <cacheField name="JENJANG PENDIDIKAN" numFmtId="0">
      <sharedItems count="7">
        <s v="S1"/>
        <s v="D3"/>
        <s v="SLTA"/>
        <s v="S2"/>
        <s v="SLTP"/>
        <s v="SD"/>
        <s v="SMP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T05" refreshedDate="45475.559092361109" createdVersion="8" refreshedVersion="8" minRefreshableVersion="3" recordCount="461" xr:uid="{C072F206-F7CE-484B-B054-0FB0AA9282E6}">
  <cacheSource type="worksheet">
    <worksheetSource ref="A1:E462" sheet="MPP by Categori"/>
  </cacheSource>
  <cacheFields count="5">
    <cacheField name="NAMA" numFmtId="0">
      <sharedItems/>
    </cacheField>
    <cacheField name="JABATAN" numFmtId="0">
      <sharedItems/>
    </cacheField>
    <cacheField name="GOLONGAN" numFmtId="0">
      <sharedItems/>
    </cacheField>
    <cacheField name="JENJANG PENDIDIKAN" numFmtId="0">
      <sharedItems/>
    </cacheField>
    <cacheField name="DEPARTEMEN" numFmtId="0">
      <sharedItems count="59">
        <s v="A.0. UTAMA"/>
        <s v="A.0.0. ADMINISTRASI &amp; KEUANGAN"/>
        <s v="A.0.1 CORPORATE SECRETARY"/>
        <s v="A.0.2. CORPORATE MANAGEMENT SYSTEM"/>
        <s v="A.0.3. R&amp;D"/>
        <s v="A.1. FINANCE ACCOUNTING &amp; CONTROLLER (FIACO)"/>
        <s v="A.1.1. ACCOUNTING &amp; CONTROLLING"/>
        <s v="A.1.2. FINANCE"/>
        <s v="A.2. PURCHASING"/>
        <s v="A.2. PURCHASING (S)"/>
        <s v="A.3. INFORMATION TECHNOLOGY"/>
        <s v="A.3. INFORMATION TECHNOLOGY (S)"/>
        <s v="A.4. SUBSUDIARY ADMINISTRATION "/>
        <s v="A.5. HC &amp; GA"/>
        <s v="A.5.1. HC"/>
        <s v="A.5.2. HSE &amp; GA"/>
        <s v="A.5.4. PU &amp; BUILDING MAINTENANCE"/>
        <s v="A.5.5. PENGEMUDI"/>
        <s v="B.0. SALES &amp; MARKETING"/>
        <s v="B.1. MKT &amp; SYSTEM DEVELOPMENT"/>
        <s v="B.1. MKT &amp; SYSTEM DEVELOPMENT (S)"/>
        <s v="B.2. SALES"/>
        <s v="B.2. SALES &amp; DISTRIBUTION (S)"/>
        <s v="B.2.1. AFTER SALES SERVICE"/>
        <s v="B.2.2. WAREHOUSE &amp; EXPEDISI"/>
        <s v="B.3. E-CATALOGUE"/>
        <s v="B.4. SALES &amp; MARKETING ADM"/>
        <s v="B.4. SALES &amp; MARKETING ADM (S)"/>
        <s v="B.5. GLOBAL SOURCING &amp; NSB"/>
        <s v="B.7. BUSINESS DEVELOPMENT"/>
        <s v="B.7.1. B2C"/>
        <s v="B.7.2. AS PROJECT"/>
        <s v="B.7.3 OEM PROJECT"/>
        <s v="C.0. PRODUKSI"/>
        <s v="C.1. PRODUCTION REGULER"/>
        <s v="C.1.01. ASSEMBLING FOLDING"/>
        <s v="C.1.02. ASSEMBLING MULTY"/>
        <s v="C.1.03. KONSTRUKSI FOLDING"/>
        <s v="C.1.04. KONSTRUKSI MULTY WELDING"/>
        <s v="C.1.05. KONSTRUKSI MULTY BENDING"/>
        <s v="C.1.06. CAT"/>
        <s v="C.1.07. CHROME"/>
        <s v="C.2. NURSING BED &amp; PROJECT"/>
        <s v="C.2.01. ASSEMBLING BED &amp; TABLE"/>
        <s v="C.2.02. KONSTRUKSI BED &amp; TABLE"/>
        <s v="C.2.03. ASSEMBLING BAROS"/>
        <s v="C.2.04. WOODLINE"/>
        <s v="C.2.05. C-PRO"/>
        <s v="C.3.01. ENG MAINTENANCE"/>
        <s v="C.3.02. ENG WORKSHOP"/>
        <s v="C.3.03. ENG UTILITY"/>
        <s v="C.4. PPIC (S)"/>
        <s v="C.4.1. PPC &amp; MRP"/>
        <s v="C.4.2. WAREHOUSE"/>
        <s v="C.4.3. OUTSOURCE"/>
        <s v="C.4.4. ADMIN MO &amp; SAP"/>
        <s v="C.5. QUALITY CONTROL"/>
        <s v="C.6. MSD"/>
        <s v="C.6. MSD &amp; ENGINEERING (S)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T05" refreshedDate="45476.861128356482" createdVersion="8" refreshedVersion="8" minRefreshableVersion="3" recordCount="461" xr:uid="{3052E434-D26C-45DF-9504-15BA5DEB11DC}">
  <cacheSource type="worksheet">
    <worksheetSource ref="A1:G462" sheet="MPP by Categori"/>
  </cacheSource>
  <cacheFields count="7">
    <cacheField name="NAMA" numFmtId="0">
      <sharedItems/>
    </cacheField>
    <cacheField name="JABATAN" numFmtId="0">
      <sharedItems/>
    </cacheField>
    <cacheField name="GOLONGAN" numFmtId="0">
      <sharedItems/>
    </cacheField>
    <cacheField name="JENJANG PENDIDIKAN" numFmtId="0">
      <sharedItems/>
    </cacheField>
    <cacheField name="DEPARTEMEN" numFmtId="0">
      <sharedItems/>
    </cacheField>
    <cacheField name="USIA" numFmtId="164">
      <sharedItems containsSemiMixedTypes="0" containsString="0" containsNumber="1" minValue="19.254400396372404" maxValue="58.144811355276509"/>
    </cacheField>
    <cacheField name="KATEGORI" numFmtId="164">
      <sharedItems count="5">
        <s v="&gt; 50 Tahun"/>
        <s v="31 - 40 tahun"/>
        <s v="21 - 30 Tahun"/>
        <s v="41 - 50 Tahun"/>
        <s v="&lt; 20 Tahu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1">
  <r>
    <s v="KAZUHIKO AMINAKA"/>
    <x v="0"/>
    <s v="A. PRESIDENT DIRECTOR"/>
    <x v="0"/>
  </r>
  <r>
    <s v="R. NURWULAN KUSUMAWATI"/>
    <x v="1"/>
    <s v="B. DIRECTOR"/>
    <x v="0"/>
  </r>
  <r>
    <s v="FRETTI MEINA TAMBUNAN"/>
    <x v="2"/>
    <s v="G. SENIOR STAF"/>
    <x v="0"/>
  </r>
  <r>
    <s v="FATHONI NUGRAH IRKHA"/>
    <x v="3"/>
    <s v="G. SENIOR STAF"/>
    <x v="0"/>
  </r>
  <r>
    <s v="AGUNG TRI WAHYU"/>
    <x v="4"/>
    <s v="E. MANAGER"/>
    <x v="0"/>
  </r>
  <r>
    <s v="SITI NUR AISYAH"/>
    <x v="3"/>
    <s v="G. SENIOR STAF"/>
    <x v="0"/>
  </r>
  <r>
    <s v="IVO AGUSTIAN"/>
    <x v="5"/>
    <s v="E. MANAGER"/>
    <x v="0"/>
  </r>
  <r>
    <s v="MOHAMAD ROSYIDIN"/>
    <x v="4"/>
    <s v="E. MANAGER"/>
    <x v="1"/>
  </r>
  <r>
    <s v="KATMO LESMANA"/>
    <x v="6"/>
    <s v="G. SENIOR STAF"/>
    <x v="2"/>
  </r>
  <r>
    <s v="WAHYU"/>
    <x v="7"/>
    <s v="G. SENIOR STAF"/>
    <x v="2"/>
  </r>
  <r>
    <s v="DEVI NUGRAHA"/>
    <x v="2"/>
    <s v="G. SENIOR STAF"/>
    <x v="2"/>
  </r>
  <r>
    <s v="EMMA SITI NURAHMAH"/>
    <x v="2"/>
    <s v="G. SENIOR STAF"/>
    <x v="1"/>
  </r>
  <r>
    <s v="IAN NURYAMIN"/>
    <x v="2"/>
    <s v="G. SENIOR STAF"/>
    <x v="2"/>
  </r>
  <r>
    <s v="RINI PUSPA DEWI"/>
    <x v="2"/>
    <s v="G. SENIOR STAF"/>
    <x v="0"/>
  </r>
  <r>
    <s v="WAHYU SUPRIATNA"/>
    <x v="2"/>
    <s v="G. SENIOR STAF"/>
    <x v="0"/>
  </r>
  <r>
    <s v="SAIFUL ARIFIN"/>
    <x v="3"/>
    <s v="G. SENIOR STAF"/>
    <x v="0"/>
  </r>
  <r>
    <s v="MUHAMMAD KHAIRUL RIZAL"/>
    <x v="8"/>
    <s v="K. JUNIOR SECTION CHIEF"/>
    <x v="1"/>
  </r>
  <r>
    <s v="EMAN SULAEMAN"/>
    <x v="9"/>
    <s v="M. JUNIOR GROUP LEADER"/>
    <x v="2"/>
  </r>
  <r>
    <s v="SUHENDAR NURITO"/>
    <x v="10"/>
    <s v="N. OPERATOR"/>
    <x v="1"/>
  </r>
  <r>
    <s v="YAYA SUNJAYA"/>
    <x v="5"/>
    <s v="E. MANAGER"/>
    <x v="3"/>
  </r>
  <r>
    <s v="ERNA HERLINA"/>
    <x v="6"/>
    <s v="G. SENIOR STAF"/>
    <x v="0"/>
  </r>
  <r>
    <s v="MAUDINA RACHMAWATI"/>
    <x v="6"/>
    <s v="G. SENIOR STAF"/>
    <x v="0"/>
  </r>
  <r>
    <s v="REGGI RAENALDI"/>
    <x v="2"/>
    <s v="G. SENIOR STAF"/>
    <x v="0"/>
  </r>
  <r>
    <s v="DONI HERNAWAN"/>
    <x v="2"/>
    <s v="I. JUNIOR STAF"/>
    <x v="0"/>
  </r>
  <r>
    <s v="KARNIATIKA"/>
    <x v="2"/>
    <s v="I. JUNIOR STAF"/>
    <x v="0"/>
  </r>
  <r>
    <s v="YANI SUMARNI"/>
    <x v="2"/>
    <s v="I. JUNIOR STAF"/>
    <x v="1"/>
  </r>
  <r>
    <s v="ANDREAS ASMARA"/>
    <x v="2"/>
    <s v="G. SENIOR STAF"/>
    <x v="0"/>
  </r>
  <r>
    <s v="SYIFA FAUZIAH"/>
    <x v="3"/>
    <s v="I. JUNIOR STAF"/>
    <x v="0"/>
  </r>
  <r>
    <s v="KISTY RIAGUSTINA"/>
    <x v="11"/>
    <s v="F. ASS MANAGER"/>
    <x v="0"/>
  </r>
  <r>
    <s v="ANNISA NURFITRIANI"/>
    <x v="2"/>
    <s v="G. SENIOR STAF"/>
    <x v="0"/>
  </r>
  <r>
    <s v="RADITYA PRATAMA"/>
    <x v="2"/>
    <s v="I. JUNIOR STAF"/>
    <x v="1"/>
  </r>
  <r>
    <s v="RIANY NOVI ELIANA"/>
    <x v="2"/>
    <s v="H. STAF"/>
    <x v="0"/>
  </r>
  <r>
    <s v="SAFITRI YANTI"/>
    <x v="10"/>
    <s v="N. OPERATOR"/>
    <x v="2"/>
  </r>
  <r>
    <s v="MOCHAMMAD ICHWAN KURNIAWAN"/>
    <x v="6"/>
    <s v="G. SENIOR STAF"/>
    <x v="1"/>
  </r>
  <r>
    <s v="INDRI RAMADIANSYAH"/>
    <x v="3"/>
    <s v="I. JUNIOR STAF"/>
    <x v="0"/>
  </r>
  <r>
    <s v="KORI KURAESIN"/>
    <x v="12"/>
    <s v="J. SECTION CHIEF"/>
    <x v="1"/>
  </r>
  <r>
    <s v="R. MAULUDIN"/>
    <x v="5"/>
    <s v="E. MANAGER"/>
    <x v="1"/>
  </r>
  <r>
    <s v="ANDHIKA BAYU PRASETYA"/>
    <x v="6"/>
    <s v="H. STAF"/>
    <x v="1"/>
  </r>
  <r>
    <s v="ANYSAH MURTIRINJANI"/>
    <x v="2"/>
    <s v="I. JUNIOR STAF"/>
    <x v="1"/>
  </r>
  <r>
    <s v="DARMAWAN SAPTARIA"/>
    <x v="2"/>
    <s v="I. JUNIOR STAF"/>
    <x v="2"/>
  </r>
  <r>
    <s v="IMAM MIRZA"/>
    <x v="5"/>
    <s v="E. MANAGER"/>
    <x v="1"/>
  </r>
  <r>
    <s v="JESSICA BUDIMAN"/>
    <x v="5"/>
    <s v="E. MANAGER"/>
    <x v="0"/>
  </r>
  <r>
    <s v="DIAH NUR KUSUMAWARDHANI"/>
    <x v="11"/>
    <s v="F. ASS MANAGER"/>
    <x v="3"/>
  </r>
  <r>
    <s v="MEGA OKTAVIANI"/>
    <x v="6"/>
    <s v="I. JUNIOR STAF"/>
    <x v="3"/>
  </r>
  <r>
    <s v="DIMAS RIYANTONO "/>
    <x v="3"/>
    <s v="I. JUNIOR STAF"/>
    <x v="0"/>
  </r>
  <r>
    <s v="KIKI FAJAR MUCHAROM"/>
    <x v="13"/>
    <s v="L. GROUP LEADER"/>
    <x v="2"/>
  </r>
  <r>
    <s v="RIFA HENDAYANI"/>
    <x v="6"/>
    <s v="G. SENIOR STAF"/>
    <x v="0"/>
  </r>
  <r>
    <s v="FITRI NUZULIANTI NUR ENDANG"/>
    <x v="6"/>
    <s v="I. JUNIOR STAF"/>
    <x v="1"/>
  </r>
  <r>
    <s v="MUHAMAD ILHAM PURNAMA"/>
    <x v="2"/>
    <s v="I. JUNIOR STAF"/>
    <x v="0"/>
  </r>
  <r>
    <s v="JENAL ARIFIN"/>
    <x v="8"/>
    <s v="K. JUNIOR SECTION CHIEF"/>
    <x v="0"/>
  </r>
  <r>
    <s v="YAYAN MULYANA"/>
    <x v="8"/>
    <s v="K. JUNIOR SECTION CHIEF"/>
    <x v="0"/>
  </r>
  <r>
    <s v="GINANJAR ROMADHON"/>
    <x v="13"/>
    <s v="L. GROUP LEADER"/>
    <x v="2"/>
  </r>
  <r>
    <s v="TOMMY WIJAYANTO SISWANTO"/>
    <x v="13"/>
    <s v="L. GROUP LEADER"/>
    <x v="0"/>
  </r>
  <r>
    <s v="YANA HERYANA"/>
    <x v="10"/>
    <s v="N. OPERATOR"/>
    <x v="2"/>
  </r>
  <r>
    <s v="IWAN SETIAWAN"/>
    <x v="14"/>
    <s v="N. OPERATOR"/>
    <x v="2"/>
  </r>
  <r>
    <s v="JAJANG"/>
    <x v="9"/>
    <s v="M. JUNIOR GROUP LEADER"/>
    <x v="4"/>
  </r>
  <r>
    <s v="SUSILO"/>
    <x v="10"/>
    <s v="N. OPERATOR"/>
    <x v="2"/>
  </r>
  <r>
    <s v="TARWAN"/>
    <x v="10"/>
    <s v="N. OPERATOR"/>
    <x v="4"/>
  </r>
  <r>
    <s v="JAJANG SURYANA"/>
    <x v="9"/>
    <s v="M. JUNIOR GROUP LEADER"/>
    <x v="4"/>
  </r>
  <r>
    <s v="AGUS RAMDANI"/>
    <x v="10"/>
    <s v="N. OPERATOR"/>
    <x v="2"/>
  </r>
  <r>
    <s v="HENDRI SIMANJUNTAK"/>
    <x v="10"/>
    <s v="N. OPERATOR"/>
    <x v="2"/>
  </r>
  <r>
    <s v="SAMSUDI"/>
    <x v="10"/>
    <s v="N. OPERATOR"/>
    <x v="2"/>
  </r>
  <r>
    <s v="SUGIYANTO"/>
    <x v="10"/>
    <s v="N. OPERATOR"/>
    <x v="2"/>
  </r>
  <r>
    <s v="SUSANTO, ST"/>
    <x v="1"/>
    <s v="B. DIRECTOR"/>
    <x v="0"/>
  </r>
  <r>
    <s v="HENDRO APRIANTO"/>
    <x v="2"/>
    <s v="G. SENIOR STAF"/>
    <x v="1"/>
  </r>
  <r>
    <s v="PRADIPTA FADILATUL IMAN"/>
    <x v="2"/>
    <s v="I. JUNIOR STAF"/>
    <x v="0"/>
  </r>
  <r>
    <s v="SARAH WIDIANTI"/>
    <x v="2"/>
    <s v="H. STAF"/>
    <x v="0"/>
  </r>
  <r>
    <s v="TAUFIK MUHARAMSYAH"/>
    <x v="2"/>
    <s v="I. JUNIOR STAF"/>
    <x v="3"/>
  </r>
  <r>
    <s v="HENDRA OCTOPI HALIM"/>
    <x v="5"/>
    <s v="E. MANAGER"/>
    <x v="0"/>
  </r>
  <r>
    <s v="AMANDA RACHMA DWI PUJI LESTARI"/>
    <x v="2"/>
    <s v="I. JUNIOR STAF"/>
    <x v="0"/>
  </r>
  <r>
    <s v="HENY HENDAYANI"/>
    <x v="2"/>
    <s v="I. JUNIOR STAF"/>
    <x v="1"/>
  </r>
  <r>
    <s v="AHMAD RUSTANDI"/>
    <x v="9"/>
    <s v="M. JUNIOR GROUP LEADER"/>
    <x v="2"/>
  </r>
  <r>
    <s v="LUKITO ANGGA PRASAKTI"/>
    <x v="5"/>
    <s v="E. MANAGER"/>
    <x v="0"/>
  </r>
  <r>
    <s v="ANDRI SHANDI SUMARDI"/>
    <x v="9"/>
    <s v="M. JUNIOR GROUP LEADER"/>
    <x v="2"/>
  </r>
  <r>
    <s v="DENI ADI KURNIAWAN"/>
    <x v="10"/>
    <s v="N. OPERATOR"/>
    <x v="2"/>
  </r>
  <r>
    <s v="FIKRI YULIANTO FATURACHMAN"/>
    <x v="10"/>
    <s v="N. OPERATOR"/>
    <x v="2"/>
  </r>
  <r>
    <s v="ISMANTO"/>
    <x v="10"/>
    <s v="N. OPERATOR"/>
    <x v="2"/>
  </r>
  <r>
    <s v="TONY"/>
    <x v="10"/>
    <s v="N. OPERATOR"/>
    <x v="2"/>
  </r>
  <r>
    <s v="AHMAD MUHTAROMI"/>
    <x v="6"/>
    <s v="G. SENIOR STAF"/>
    <x v="0"/>
  </r>
  <r>
    <s v="MOKHAMAD MAULANA RAMDHAN"/>
    <x v="7"/>
    <s v="I. JUNIOR STAF"/>
    <x v="1"/>
  </r>
  <r>
    <s v="AKHMAD MUKHLIS"/>
    <x v="13"/>
    <s v="L. GROUP LEADER"/>
    <x v="2"/>
  </r>
  <r>
    <s v="PURWANTO"/>
    <x v="13"/>
    <s v="L. GROUP LEADER"/>
    <x v="2"/>
  </r>
  <r>
    <s v="AYUB KUSNADI"/>
    <x v="9"/>
    <s v="M. JUNIOR GROUP LEADER"/>
    <x v="2"/>
  </r>
  <r>
    <s v="DIKDIK YOPIN"/>
    <x v="9"/>
    <s v="M. JUNIOR GROUP LEADER"/>
    <x v="2"/>
  </r>
  <r>
    <s v="DIKI KARYANA"/>
    <x v="9"/>
    <s v="M. JUNIOR GROUP LEADER"/>
    <x v="2"/>
  </r>
  <r>
    <s v="SAEPUDIN"/>
    <x v="9"/>
    <s v="M. JUNIOR GROUP LEADER"/>
    <x v="2"/>
  </r>
  <r>
    <s v="SATIJAN"/>
    <x v="9"/>
    <s v="M. JUNIOR GROUP LEADER"/>
    <x v="2"/>
  </r>
  <r>
    <s v="ALI SAEPUDIN"/>
    <x v="10"/>
    <s v="N. OPERATOR"/>
    <x v="2"/>
  </r>
  <r>
    <s v="ARI HERMAWAN"/>
    <x v="10"/>
    <s v="N. OPERATOR"/>
    <x v="2"/>
  </r>
  <r>
    <s v="GUGUN GUNAWAN"/>
    <x v="10"/>
    <s v="N. OPERATOR"/>
    <x v="4"/>
  </r>
  <r>
    <s v="JEPAN ANDRIANTO"/>
    <x v="10"/>
    <s v="N. OPERATOR"/>
    <x v="2"/>
  </r>
  <r>
    <s v="MAMAN SUHERMAN"/>
    <x v="10"/>
    <s v="N. OPERATOR"/>
    <x v="2"/>
  </r>
  <r>
    <s v="YOGIE FIRMANSYAH"/>
    <x v="10"/>
    <s v="N. OPERATOR"/>
    <x v="2"/>
  </r>
  <r>
    <s v="SHINTA SUKMADEWI"/>
    <x v="11"/>
    <s v="F. ASS MANAGER"/>
    <x v="0"/>
  </r>
  <r>
    <s v="ALDY MEILANDY"/>
    <x v="2"/>
    <s v="I. JUNIOR STAF"/>
    <x v="0"/>
  </r>
  <r>
    <s v="DEWI ANGGRAINI SESKOWATI"/>
    <x v="2"/>
    <s v="I. JUNIOR STAF"/>
    <x v="3"/>
  </r>
  <r>
    <s v="YUSUF FIRMANSYAH"/>
    <x v="2"/>
    <s v="I. JUNIOR STAF"/>
    <x v="0"/>
  </r>
  <r>
    <s v="YUSDANI HIDAYAT"/>
    <x v="12"/>
    <s v="J. SECTION CHIEF"/>
    <x v="0"/>
  </r>
  <r>
    <s v="SRI MARYATI"/>
    <x v="8"/>
    <s v="K. JUNIOR SECTION CHIEF"/>
    <x v="2"/>
  </r>
  <r>
    <s v="RINI NURHAYATI"/>
    <x v="9"/>
    <s v="M. JUNIOR GROUP LEADER"/>
    <x v="1"/>
  </r>
  <r>
    <s v="HARY KURNIA ZAKARIA"/>
    <x v="10"/>
    <s v="N. OPERATOR"/>
    <x v="2"/>
  </r>
  <r>
    <s v="RESA JULIAN PRATIWI"/>
    <x v="10"/>
    <s v="N. OPERATOR"/>
    <x v="2"/>
  </r>
  <r>
    <s v="FITRI FEBRIANI EDI PUTRI"/>
    <x v="11"/>
    <s v="F. ASS MANAGER"/>
    <x v="0"/>
  </r>
  <r>
    <s v="FEBBY FERDIANA S"/>
    <x v="11"/>
    <s v="F. ASS MANAGER"/>
    <x v="0"/>
  </r>
  <r>
    <s v="ESA ISTAWA AL HAKIM"/>
    <x v="2"/>
    <s v="I. JUNIOR STAF"/>
    <x v="1"/>
  </r>
  <r>
    <s v="NISA BASYARIAH"/>
    <x v="8"/>
    <s v="K. JUNIOR SECTION CHIEF"/>
    <x v="0"/>
  </r>
  <r>
    <s v="ANDRE NAFI P SUYADI"/>
    <x v="5"/>
    <s v="D. SENIOR MANAGER"/>
    <x v="3"/>
  </r>
  <r>
    <s v="HERYAWAN"/>
    <x v="6"/>
    <s v="G. SENIOR STAF"/>
    <x v="0"/>
  </r>
  <r>
    <s v="YUDHA SAPUTRA"/>
    <x v="6"/>
    <s v="H. STAF"/>
    <x v="1"/>
  </r>
  <r>
    <s v="ANGGA YUDA"/>
    <x v="12"/>
    <s v="J. SECTION CHIEF"/>
    <x v="0"/>
  </r>
  <r>
    <s v="ADE ARIFIN"/>
    <x v="15"/>
    <s v="C. ASISTANT DIRECTOR"/>
    <x v="1"/>
  </r>
  <r>
    <s v="DADAN RAKHMAT S"/>
    <x v="5"/>
    <s v="E. MANAGER"/>
    <x v="3"/>
  </r>
  <r>
    <s v="MUHAMAD ARIFIN"/>
    <x v="11"/>
    <s v="F. ASS MANAGER"/>
    <x v="0"/>
  </r>
  <r>
    <s v="ADHI PRASETIA UTAMA"/>
    <x v="6"/>
    <s v="H. STAF"/>
    <x v="0"/>
  </r>
  <r>
    <s v="SETO PRAYITNO"/>
    <x v="13"/>
    <s v="L. GROUP LEADER"/>
    <x v="2"/>
  </r>
  <r>
    <s v="ERIKA OCTAVIA"/>
    <x v="10"/>
    <s v="N. OPERATOR"/>
    <x v="2"/>
  </r>
  <r>
    <s v="RIFA AINAN LATIFAH"/>
    <x v="10"/>
    <s v="N. OPERATOR"/>
    <x v="0"/>
  </r>
  <r>
    <s v="BAYU SETIADI"/>
    <x v="10"/>
    <s v="N. OPERATOR"/>
    <x v="0"/>
  </r>
  <r>
    <s v="RISNAWATI"/>
    <x v="10"/>
    <s v="N. OPERATOR"/>
    <x v="2"/>
  </r>
  <r>
    <s v="TEDI SUTENDI"/>
    <x v="8"/>
    <s v="K. JUNIOR SECTION CHIEF"/>
    <x v="2"/>
  </r>
  <r>
    <s v="MARAN"/>
    <x v="13"/>
    <s v="L. GROUP LEADER"/>
    <x v="2"/>
  </r>
  <r>
    <s v="SUBARNA"/>
    <x v="13"/>
    <s v="L. GROUP LEADER"/>
    <x v="2"/>
  </r>
  <r>
    <s v="MUJIONO MARYADI"/>
    <x v="9"/>
    <s v="M. JUNIOR GROUP LEADER"/>
    <x v="2"/>
  </r>
  <r>
    <s v="AJON PRASOJO"/>
    <x v="9"/>
    <s v="M. JUNIOR GROUP LEADER"/>
    <x v="2"/>
  </r>
  <r>
    <s v="AGUS HERMANSYAH"/>
    <x v="10"/>
    <s v="N. OPERATOR"/>
    <x v="2"/>
  </r>
  <r>
    <s v="AGUS INDRA KURNIA"/>
    <x v="10"/>
    <s v="N. OPERATOR"/>
    <x v="2"/>
  </r>
  <r>
    <s v="ALDI ACHMAD HIDAYATULAH"/>
    <x v="10"/>
    <s v="N. OPERATOR"/>
    <x v="2"/>
  </r>
  <r>
    <s v="ANDI RHAMDANI"/>
    <x v="10"/>
    <s v="N. OPERATOR"/>
    <x v="2"/>
  </r>
  <r>
    <s v="ANGGA USMANURDIN"/>
    <x v="10"/>
    <s v="N. OPERATOR"/>
    <x v="2"/>
  </r>
  <r>
    <s v="ASEP SEPTIANA RUSFENDI"/>
    <x v="10"/>
    <s v="N. OPERATOR"/>
    <x v="2"/>
  </r>
  <r>
    <s v="ASEP SUPRATMAN"/>
    <x v="10"/>
    <s v="N. OPERATOR"/>
    <x v="2"/>
  </r>
  <r>
    <s v="CEPI KURNIAWAN"/>
    <x v="10"/>
    <s v="N. OPERATOR"/>
    <x v="2"/>
  </r>
  <r>
    <s v="DENI DWIKI KURNIA PURNAMA"/>
    <x v="10"/>
    <s v="N. OPERATOR"/>
    <x v="2"/>
  </r>
  <r>
    <s v="DWI AFRIYANTO"/>
    <x v="10"/>
    <s v="N. OPERATOR"/>
    <x v="2"/>
  </r>
  <r>
    <s v="INDRA SETIAWAN"/>
    <x v="10"/>
    <s v="N. OPERATOR"/>
    <x v="2"/>
  </r>
  <r>
    <s v="MAMAN SUBARNA"/>
    <x v="10"/>
    <s v="N. OPERATOR"/>
    <x v="2"/>
  </r>
  <r>
    <s v="SAEFUL"/>
    <x v="10"/>
    <s v="N. OPERATOR"/>
    <x v="4"/>
  </r>
  <r>
    <s v="SARIFUDIN"/>
    <x v="10"/>
    <s v="N. OPERATOR"/>
    <x v="2"/>
  </r>
  <r>
    <s v="SUKAMTO"/>
    <x v="10"/>
    <s v="N. OPERATOR"/>
    <x v="2"/>
  </r>
  <r>
    <s v="YAYO WINARYO"/>
    <x v="10"/>
    <s v="N. OPERATOR"/>
    <x v="2"/>
  </r>
  <r>
    <s v="TAUFIQURROHMAN PRAKA SANJAYA"/>
    <x v="10"/>
    <s v="N. OPERATOR"/>
    <x v="2"/>
  </r>
  <r>
    <s v="MUHAMAD MULYADI"/>
    <x v="10"/>
    <s v="N. OPERATOR"/>
    <x v="2"/>
  </r>
  <r>
    <s v="ABDUL JAFAR SIDIK"/>
    <x v="10"/>
    <s v="N. OPERATOR"/>
    <x v="2"/>
  </r>
  <r>
    <s v="ASEP ZAENAL M"/>
    <x v="7"/>
    <s v="I. JUNIOR STAF"/>
    <x v="2"/>
  </r>
  <r>
    <s v="TENDI HADIAN"/>
    <x v="8"/>
    <s v="K. JUNIOR SECTION CHIEF"/>
    <x v="2"/>
  </r>
  <r>
    <s v="SURYANA"/>
    <x v="9"/>
    <s v="M. JUNIOR GROUP LEADER"/>
    <x v="2"/>
  </r>
  <r>
    <s v="HENDRI HARTADI"/>
    <x v="9"/>
    <s v="M. JUNIOR GROUP LEADER"/>
    <x v="2"/>
  </r>
  <r>
    <s v="HERMAN SULAEMAN"/>
    <x v="10"/>
    <s v="N. OPERATOR"/>
    <x v="2"/>
  </r>
  <r>
    <s v="DASEP SUPRIATMAN"/>
    <x v="10"/>
    <s v="N. OPERATOR"/>
    <x v="2"/>
  </r>
  <r>
    <s v="DEDE ANWAR"/>
    <x v="10"/>
    <s v="N. OPERATOR"/>
    <x v="2"/>
  </r>
  <r>
    <s v="DUTA MUHAMAD CHALIK"/>
    <x v="10"/>
    <s v="N. OPERATOR"/>
    <x v="2"/>
  </r>
  <r>
    <s v="FIKRI ARYA DAMANTARA"/>
    <x v="10"/>
    <s v="N. OPERATOR"/>
    <x v="2"/>
  </r>
  <r>
    <s v="IRVAN ANDRIYANTO SAPUTRA"/>
    <x v="10"/>
    <s v="N. OPERATOR"/>
    <x v="2"/>
  </r>
  <r>
    <s v="IWAN SETIAWAN"/>
    <x v="10"/>
    <s v="N. OPERATOR"/>
    <x v="2"/>
  </r>
  <r>
    <s v="MUHAMAD RIZAL"/>
    <x v="10"/>
    <s v="N. OPERATOR"/>
    <x v="2"/>
  </r>
  <r>
    <s v="NANA PRIATNA"/>
    <x v="10"/>
    <s v="N. OPERATOR"/>
    <x v="2"/>
  </r>
  <r>
    <s v="RAHMAT SODIKIN"/>
    <x v="10"/>
    <s v="N. OPERATOR"/>
    <x v="2"/>
  </r>
  <r>
    <s v="SAEPULLOH"/>
    <x v="10"/>
    <s v="N. OPERATOR"/>
    <x v="2"/>
  </r>
  <r>
    <s v="TEDDY WAHYUDI"/>
    <x v="10"/>
    <s v="N. OPERATOR"/>
    <x v="2"/>
  </r>
  <r>
    <s v="YAYAN KARYANA"/>
    <x v="10"/>
    <s v="N. OPERATOR"/>
    <x v="4"/>
  </r>
  <r>
    <s v="MUHAMAD NUR FADILLAH"/>
    <x v="10"/>
    <s v="N. OPERATOR"/>
    <x v="2"/>
  </r>
  <r>
    <s v="PURNA AGUNG NUGRAHA"/>
    <x v="10"/>
    <s v="N. OPERATOR"/>
    <x v="2"/>
  </r>
  <r>
    <s v="UMAR SAEPULOH"/>
    <x v="10"/>
    <s v="N. OPERATOR"/>
    <x v="2"/>
  </r>
  <r>
    <s v="INDAH SETIANA DEWI"/>
    <x v="10"/>
    <s v="N. OPERATOR"/>
    <x v="2"/>
  </r>
  <r>
    <s v="DAMA SUGAMA"/>
    <x v="10"/>
    <s v="N. OPERATOR"/>
    <x v="2"/>
  </r>
  <r>
    <s v="TEDI RISWANDI"/>
    <x v="10"/>
    <s v="N. OPERATOR"/>
    <x v="4"/>
  </r>
  <r>
    <s v="FIRNA AMALIA APRILIAN"/>
    <x v="14"/>
    <s v="N. OPERATOR"/>
    <x v="2"/>
  </r>
  <r>
    <s v="SUHENDAR"/>
    <x v="12"/>
    <s v="J. SECTION CHIEF"/>
    <x v="2"/>
  </r>
  <r>
    <s v="AGUS SYARIF H."/>
    <x v="9"/>
    <s v="M. JUNIOR GROUP LEADER"/>
    <x v="2"/>
  </r>
  <r>
    <s v="DADANG HIDAYAT"/>
    <x v="9"/>
    <s v="M. JUNIOR GROUP LEADER"/>
    <x v="2"/>
  </r>
  <r>
    <s v="DEDE SUHERMAN"/>
    <x v="9"/>
    <s v="M. JUNIOR GROUP LEADER"/>
    <x v="2"/>
  </r>
  <r>
    <s v="IWAN PURWANTO"/>
    <x v="9"/>
    <s v="M. JUNIOR GROUP LEADER"/>
    <x v="2"/>
  </r>
  <r>
    <s v="ASEP KARYANA HARTATO"/>
    <x v="10"/>
    <s v="N. OPERATOR"/>
    <x v="2"/>
  </r>
  <r>
    <s v="DANI RUKMAYA"/>
    <x v="10"/>
    <s v="N. OPERATOR"/>
    <x v="2"/>
  </r>
  <r>
    <s v="GILANG NUGRAHA"/>
    <x v="10"/>
    <s v="N. OPERATOR"/>
    <x v="2"/>
  </r>
  <r>
    <s v="MULYANA"/>
    <x v="10"/>
    <s v="N. OPERATOR"/>
    <x v="2"/>
  </r>
  <r>
    <s v="NURRIS SATRIA T"/>
    <x v="10"/>
    <s v="N. OPERATOR"/>
    <x v="2"/>
  </r>
  <r>
    <s v="REZA PRATAMA"/>
    <x v="10"/>
    <s v="N. OPERATOR"/>
    <x v="2"/>
  </r>
  <r>
    <s v="SUNARNO"/>
    <x v="10"/>
    <s v="N. OPERATOR"/>
    <x v="2"/>
  </r>
  <r>
    <s v="RUSPENDI"/>
    <x v="7"/>
    <s v="I. JUNIOR STAF"/>
    <x v="2"/>
  </r>
  <r>
    <s v="DEDI FIRMANSYAH"/>
    <x v="8"/>
    <s v="K. JUNIOR SECTION CHIEF"/>
    <x v="2"/>
  </r>
  <r>
    <s v="ADE KURNIAWAN"/>
    <x v="10"/>
    <s v="N. OPERATOR"/>
    <x v="2"/>
  </r>
  <r>
    <s v="AKBAR TAWAKAL"/>
    <x v="10"/>
    <s v="N. OPERATOR"/>
    <x v="2"/>
  </r>
  <r>
    <s v="APANDI"/>
    <x v="10"/>
    <s v="N. OPERATOR"/>
    <x v="2"/>
  </r>
  <r>
    <s v="DENI RUKMANA"/>
    <x v="10"/>
    <s v="N. OPERATOR"/>
    <x v="2"/>
  </r>
  <r>
    <s v="DENI SOFYAN"/>
    <x v="10"/>
    <s v="N. OPERATOR"/>
    <x v="2"/>
  </r>
  <r>
    <s v="DEVI HENDRAWAN"/>
    <x v="10"/>
    <s v="N. OPERATOR"/>
    <x v="2"/>
  </r>
  <r>
    <s v="HENDAR PURNAMA"/>
    <x v="10"/>
    <s v="N. OPERATOR"/>
    <x v="2"/>
  </r>
  <r>
    <s v="JAJANG RAHMAT"/>
    <x v="10"/>
    <s v="N. OPERATOR"/>
    <x v="2"/>
  </r>
  <r>
    <s v="JENNY ERWAN ERPIAN"/>
    <x v="10"/>
    <s v="N. OPERATOR"/>
    <x v="2"/>
  </r>
  <r>
    <s v="M RAMZAN SUBAGJA"/>
    <x v="10"/>
    <s v="N. OPERATOR"/>
    <x v="2"/>
  </r>
  <r>
    <s v="MOH IRPAN HILMI"/>
    <x v="10"/>
    <s v="N. OPERATOR"/>
    <x v="2"/>
  </r>
  <r>
    <s v="NOVAN SODIKIN"/>
    <x v="10"/>
    <s v="N. OPERATOR"/>
    <x v="2"/>
  </r>
  <r>
    <s v="RIAN MARANTO"/>
    <x v="10"/>
    <s v="N. OPERATOR"/>
    <x v="2"/>
  </r>
  <r>
    <s v="SONI"/>
    <x v="10"/>
    <s v="N. OPERATOR"/>
    <x v="2"/>
  </r>
  <r>
    <s v="UNANG SUPRIATNA"/>
    <x v="10"/>
    <s v="N. OPERATOR"/>
    <x v="2"/>
  </r>
  <r>
    <s v="YUSEP AHMAD MAULANA"/>
    <x v="10"/>
    <s v="N. OPERATOR"/>
    <x v="2"/>
  </r>
  <r>
    <s v="YADI YUHANDI"/>
    <x v="10"/>
    <s v="N. OPERATOR"/>
    <x v="2"/>
  </r>
  <r>
    <s v="NEDI RUSNENDI"/>
    <x v="6"/>
    <s v="H. STAF"/>
    <x v="2"/>
  </r>
  <r>
    <s v="ASEP RAHMAT"/>
    <x v="8"/>
    <s v="K. JUNIOR SECTION CHIEF"/>
    <x v="2"/>
  </r>
  <r>
    <s v="ENGKUS KUSTIADI"/>
    <x v="9"/>
    <s v="M. JUNIOR GROUP LEADER"/>
    <x v="2"/>
  </r>
  <r>
    <s v="DEDE RAMDHAN YACOOB"/>
    <x v="9"/>
    <s v="M. JUNIOR GROUP LEADER"/>
    <x v="2"/>
  </r>
  <r>
    <s v="AGUS NOVIAR"/>
    <x v="10"/>
    <s v="N. OPERATOR"/>
    <x v="2"/>
  </r>
  <r>
    <s v="HENDRI WAHYU"/>
    <x v="10"/>
    <s v="N. OPERATOR"/>
    <x v="2"/>
  </r>
  <r>
    <s v="KARMITA"/>
    <x v="10"/>
    <s v="N. OPERATOR"/>
    <x v="2"/>
  </r>
  <r>
    <s v="NURRIJAL RASYADI"/>
    <x v="10"/>
    <s v="N. OPERATOR"/>
    <x v="1"/>
  </r>
  <r>
    <s v="PARMA SUKMA WIGUNA"/>
    <x v="10"/>
    <s v="N. OPERATOR"/>
    <x v="2"/>
  </r>
  <r>
    <s v="PIPIN ARIPIN"/>
    <x v="10"/>
    <s v="N. OPERATOR"/>
    <x v="2"/>
  </r>
  <r>
    <s v="SARJIANTO"/>
    <x v="10"/>
    <s v="N. OPERATOR"/>
    <x v="2"/>
  </r>
  <r>
    <s v="TAUFIK ARYA FIRMANSYAH"/>
    <x v="10"/>
    <s v="N. OPERATOR"/>
    <x v="2"/>
  </r>
  <r>
    <s v="ZAENAL ARIFIN"/>
    <x v="10"/>
    <s v="N. OPERATOR"/>
    <x v="2"/>
  </r>
  <r>
    <s v="TATANG HERYANA"/>
    <x v="7"/>
    <s v="I. JUNIOR STAF"/>
    <x v="2"/>
  </r>
  <r>
    <s v="JUMYATI HIDAYAT"/>
    <x v="8"/>
    <s v="K. JUNIOR SECTION CHIEF"/>
    <x v="2"/>
  </r>
  <r>
    <s v="DADANG FIRDAUS"/>
    <x v="9"/>
    <s v="M. JUNIOR GROUP LEADER"/>
    <x v="2"/>
  </r>
  <r>
    <s v="AGUS SUGIYANTO"/>
    <x v="10"/>
    <s v="N. OPERATOR"/>
    <x v="2"/>
  </r>
  <r>
    <s v="AHMAD SAEPULOH"/>
    <x v="10"/>
    <s v="N. OPERATOR"/>
    <x v="2"/>
  </r>
  <r>
    <s v="BARY"/>
    <x v="10"/>
    <s v="N. OPERATOR"/>
    <x v="2"/>
  </r>
  <r>
    <s v="DAYAT"/>
    <x v="10"/>
    <s v="N. OPERATOR"/>
    <x v="4"/>
  </r>
  <r>
    <s v="DEDE MULYADI"/>
    <x v="10"/>
    <s v="N. OPERATOR"/>
    <x v="2"/>
  </r>
  <r>
    <s v="DEDI HARYADI"/>
    <x v="10"/>
    <s v="N. OPERATOR"/>
    <x v="2"/>
  </r>
  <r>
    <s v="DEDI JUNAEDI"/>
    <x v="10"/>
    <s v="N. OPERATOR"/>
    <x v="2"/>
  </r>
  <r>
    <s v="EDO SOFIYAN RAHMAN"/>
    <x v="10"/>
    <s v="N. OPERATOR"/>
    <x v="2"/>
  </r>
  <r>
    <s v="ERVAN GUNAWAN"/>
    <x v="10"/>
    <s v="N. OPERATOR"/>
    <x v="2"/>
  </r>
  <r>
    <s v="GUSTIANA SEPTIAN"/>
    <x v="10"/>
    <s v="N. OPERATOR"/>
    <x v="2"/>
  </r>
  <r>
    <s v="NYANJANG IRAWAN"/>
    <x v="10"/>
    <s v="N. OPERATOR"/>
    <x v="2"/>
  </r>
  <r>
    <s v="PARMAN"/>
    <x v="10"/>
    <s v="N. OPERATOR"/>
    <x v="4"/>
  </r>
  <r>
    <s v="RANGGA GUMILANG"/>
    <x v="10"/>
    <s v="N. OPERATOR"/>
    <x v="2"/>
  </r>
  <r>
    <s v="SAEPUL ANWAR"/>
    <x v="10"/>
    <s v="N. OPERATOR"/>
    <x v="2"/>
  </r>
  <r>
    <s v="SUMARDIYANTO"/>
    <x v="10"/>
    <s v="N. OPERATOR"/>
    <x v="2"/>
  </r>
  <r>
    <s v="TATA SUWITO"/>
    <x v="10"/>
    <s v="N. OPERATOR"/>
    <x v="5"/>
  </r>
  <r>
    <s v="ARI RACHMADI"/>
    <x v="10"/>
    <s v="N. OPERATOR"/>
    <x v="2"/>
  </r>
  <r>
    <s v="MOCHAMAD SOLEH"/>
    <x v="10"/>
    <s v="N. OPERATOR"/>
    <x v="2"/>
  </r>
  <r>
    <s v="SUMANTRI WIDODO"/>
    <x v="10"/>
    <s v="N. OPERATOR"/>
    <x v="2"/>
  </r>
  <r>
    <s v="YADI SUKARYADI"/>
    <x v="10"/>
    <s v="N. OPERATOR"/>
    <x v="6"/>
  </r>
  <r>
    <s v="TRISA"/>
    <x v="10"/>
    <s v="N. OPERATOR"/>
    <x v="2"/>
  </r>
  <r>
    <s v="FERRY RAMDANI MULYADI"/>
    <x v="7"/>
    <s v="I. JUNIOR STAF"/>
    <x v="0"/>
  </r>
  <r>
    <s v="IWAN SUBAGJA"/>
    <x v="12"/>
    <s v="J. SECTION CHIEF"/>
    <x v="2"/>
  </r>
  <r>
    <s v="ADANG SADIKIN"/>
    <x v="8"/>
    <s v="K. JUNIOR SECTION CHIEF"/>
    <x v="4"/>
  </r>
  <r>
    <s v="HOER APANDI"/>
    <x v="8"/>
    <s v="K. JUNIOR SECTION CHIEF"/>
    <x v="2"/>
  </r>
  <r>
    <s v="ADI KURNIA"/>
    <x v="9"/>
    <s v="M. JUNIOR GROUP LEADER"/>
    <x v="2"/>
  </r>
  <r>
    <s v="AMAT RIYADI"/>
    <x v="9"/>
    <s v="M. JUNIOR GROUP LEADER"/>
    <x v="2"/>
  </r>
  <r>
    <s v="ANDRI HIDAYAT"/>
    <x v="9"/>
    <s v="M. JUNIOR GROUP LEADER"/>
    <x v="2"/>
  </r>
  <r>
    <s v="BUDIYONO"/>
    <x v="9"/>
    <s v="M. JUNIOR GROUP LEADER"/>
    <x v="4"/>
  </r>
  <r>
    <s v="BULDANI MUNAWAR"/>
    <x v="9"/>
    <s v="M. JUNIOR GROUP LEADER"/>
    <x v="2"/>
  </r>
  <r>
    <s v="NGARSIANA"/>
    <x v="9"/>
    <s v="M. JUNIOR GROUP LEADER"/>
    <x v="4"/>
  </r>
  <r>
    <s v="SUJARWO"/>
    <x v="9"/>
    <s v="M. JUNIOR GROUP LEADER"/>
    <x v="2"/>
  </r>
  <r>
    <s v="AGUS KURNIA"/>
    <x v="10"/>
    <s v="N. OPERATOR"/>
    <x v="2"/>
  </r>
  <r>
    <s v="AHDIAT CHANDRA"/>
    <x v="10"/>
    <s v="N. OPERATOR"/>
    <x v="2"/>
  </r>
  <r>
    <s v="AJI TAMA ALAMSYAH"/>
    <x v="10"/>
    <s v="N. OPERATOR"/>
    <x v="2"/>
  </r>
  <r>
    <s v="ANDRI IRAWAN"/>
    <x v="10"/>
    <s v="N. OPERATOR"/>
    <x v="2"/>
  </r>
  <r>
    <s v="CAHYADI SAPUTRA"/>
    <x v="10"/>
    <s v="N. OPERATOR"/>
    <x v="2"/>
  </r>
  <r>
    <s v="DADANG RAHMAN"/>
    <x v="10"/>
    <s v="N. OPERATOR"/>
    <x v="4"/>
  </r>
  <r>
    <s v="DEPI ANJAR PRASETYO"/>
    <x v="10"/>
    <s v="N. OPERATOR"/>
    <x v="2"/>
  </r>
  <r>
    <s v="DERI SUDARYANTO"/>
    <x v="10"/>
    <s v="N. OPERATOR"/>
    <x v="2"/>
  </r>
  <r>
    <s v="ERRY EKA PERMANA"/>
    <x v="10"/>
    <s v="N. OPERATOR"/>
    <x v="2"/>
  </r>
  <r>
    <s v="HENDRIANSYAH"/>
    <x v="10"/>
    <s v="N. OPERATOR"/>
    <x v="2"/>
  </r>
  <r>
    <s v="JAJANG ABDULLAH"/>
    <x v="10"/>
    <s v="N. OPERATOR"/>
    <x v="2"/>
  </r>
  <r>
    <s v="MUHAMAD ALBI"/>
    <x v="10"/>
    <s v="N. OPERATOR"/>
    <x v="2"/>
  </r>
  <r>
    <s v="MUHAMMAD RAFLY PRASETYO"/>
    <x v="10"/>
    <s v="N. OPERATOR"/>
    <x v="2"/>
  </r>
  <r>
    <s v="PRABHU DWI WIBISONO SUDIBYO"/>
    <x v="10"/>
    <s v="N. OPERATOR"/>
    <x v="2"/>
  </r>
  <r>
    <s v="RENDI"/>
    <x v="10"/>
    <s v="N. OPERATOR"/>
    <x v="2"/>
  </r>
  <r>
    <s v="RONNY RAMDAN"/>
    <x v="10"/>
    <s v="N. OPERATOR"/>
    <x v="2"/>
  </r>
  <r>
    <s v="SAEFUL AGUSTINA"/>
    <x v="10"/>
    <s v="N. OPERATOR"/>
    <x v="2"/>
  </r>
  <r>
    <s v="SUARNA"/>
    <x v="10"/>
    <s v="N. OPERATOR"/>
    <x v="2"/>
  </r>
  <r>
    <s v="YAHYA"/>
    <x v="10"/>
    <s v="N. OPERATOR"/>
    <x v="2"/>
  </r>
  <r>
    <s v="HILDA NUR HALIZA"/>
    <x v="14"/>
    <s v="N. OPERATOR"/>
    <x v="0"/>
  </r>
  <r>
    <s v="DENI BERIANSAH"/>
    <x v="11"/>
    <s v="F. ASS MANAGER"/>
    <x v="2"/>
  </r>
  <r>
    <s v="MUKHAMMAD SURYA"/>
    <x v="6"/>
    <s v="H. STAF"/>
    <x v="0"/>
  </r>
  <r>
    <s v="NOVA ANGGA MAYORA"/>
    <x v="8"/>
    <s v="K. JUNIOR SECTION CHIEF"/>
    <x v="2"/>
  </r>
  <r>
    <s v="RINI FITRIYANI"/>
    <x v="10"/>
    <s v="N. OPERATOR"/>
    <x v="2"/>
  </r>
  <r>
    <s v="AULIA INTAN MUTIARANI"/>
    <x v="14"/>
    <s v="N. OPERATOR"/>
    <x v="2"/>
  </r>
  <r>
    <s v="SONI SOFYAN ISKANDAR"/>
    <x v="8"/>
    <s v="K. JUNIOR SECTION CHIEF"/>
    <x v="2"/>
  </r>
  <r>
    <s v="ERWIN GUSTAMAN"/>
    <x v="9"/>
    <s v="M. JUNIOR GROUP LEADER"/>
    <x v="2"/>
  </r>
  <r>
    <s v="TOPIK HIDAYAT"/>
    <x v="9"/>
    <s v="M. JUNIOR GROUP LEADER"/>
    <x v="2"/>
  </r>
  <r>
    <s v="FARDAN HERDIANSYAH"/>
    <x v="10"/>
    <s v="N. OPERATOR"/>
    <x v="2"/>
  </r>
  <r>
    <s v="ARIFIN FIRGIAWAN"/>
    <x v="10"/>
    <s v="N. OPERATOR"/>
    <x v="2"/>
  </r>
  <r>
    <s v="AVIT APRIYANTONO"/>
    <x v="10"/>
    <s v="N. OPERATOR"/>
    <x v="2"/>
  </r>
  <r>
    <s v="DIKI NURYANA"/>
    <x v="10"/>
    <s v="N. OPERATOR"/>
    <x v="2"/>
  </r>
  <r>
    <s v="IMAM PEBRIDARMAWAN"/>
    <x v="10"/>
    <s v="N. OPERATOR"/>
    <x v="2"/>
  </r>
  <r>
    <s v="LUTHFI FAHMI IBRAHIM"/>
    <x v="10"/>
    <s v="N. OPERATOR"/>
    <x v="2"/>
  </r>
  <r>
    <s v="MUHAMMAD RIZAL MAULANA"/>
    <x v="10"/>
    <s v="N. OPERATOR"/>
    <x v="2"/>
  </r>
  <r>
    <s v="SUGIYARTO"/>
    <x v="10"/>
    <s v="N. OPERATOR"/>
    <x v="2"/>
  </r>
  <r>
    <s v="WARIS KABUL MARTONO"/>
    <x v="10"/>
    <s v="N. OPERATOR"/>
    <x v="2"/>
  </r>
  <r>
    <s v="YUDI KUSNADI"/>
    <x v="10"/>
    <s v="N. OPERATOR"/>
    <x v="2"/>
  </r>
  <r>
    <s v="ANDI SUGANDI"/>
    <x v="8"/>
    <s v="K. JUNIOR SECTION CHIEF"/>
    <x v="2"/>
  </r>
  <r>
    <s v="ADE HIDAYAT"/>
    <x v="10"/>
    <s v="N. OPERATOR"/>
    <x v="2"/>
  </r>
  <r>
    <s v="AHMAD FAUZI"/>
    <x v="10"/>
    <s v="N. OPERATOR"/>
    <x v="2"/>
  </r>
  <r>
    <s v="DEDE SYUKUR KURNIA"/>
    <x v="10"/>
    <s v="N. OPERATOR"/>
    <x v="2"/>
  </r>
  <r>
    <s v="EKI NUR RIZKIN"/>
    <x v="10"/>
    <s v="N. OPERATOR"/>
    <x v="2"/>
  </r>
  <r>
    <s v="AGAM YULIANTO"/>
    <x v="10"/>
    <s v="N. OPERATOR"/>
    <x v="2"/>
  </r>
  <r>
    <s v="ANDRE DELIA PURNAMA"/>
    <x v="10"/>
    <s v="N. OPERATOR"/>
    <x v="2"/>
  </r>
  <r>
    <s v="FAHD UL NAJIB"/>
    <x v="10"/>
    <s v="N. OPERATOR"/>
    <x v="2"/>
  </r>
  <r>
    <s v="IMAN SUTARMAN"/>
    <x v="10"/>
    <s v="N. OPERATOR"/>
    <x v="2"/>
  </r>
  <r>
    <s v="NIKI HENDRIAWAN"/>
    <x v="10"/>
    <s v="N. OPERATOR"/>
    <x v="2"/>
  </r>
  <r>
    <s v="RAHMAN NURSIAM"/>
    <x v="10"/>
    <s v="N. OPERATOR"/>
    <x v="2"/>
  </r>
  <r>
    <s v="REZZA DWINUGRAHA"/>
    <x v="10"/>
    <s v="N. OPERATOR"/>
    <x v="2"/>
  </r>
  <r>
    <s v="RUDIYANTO"/>
    <x v="10"/>
    <s v="N. OPERATOR"/>
    <x v="2"/>
  </r>
  <r>
    <s v="SOLEHIDIN"/>
    <x v="10"/>
    <s v="N. OPERATOR"/>
    <x v="2"/>
  </r>
  <r>
    <s v="TEGUH ERIYANTO"/>
    <x v="10"/>
    <s v="N. OPERATOR"/>
    <x v="2"/>
  </r>
  <r>
    <s v="TEGUH IMAN ABDILLAH"/>
    <x v="10"/>
    <s v="N. OPERATOR"/>
    <x v="2"/>
  </r>
  <r>
    <s v="YOGA SEPTIAN"/>
    <x v="10"/>
    <s v="N. OPERATOR"/>
    <x v="2"/>
  </r>
  <r>
    <s v="IWAN SYAHRONI"/>
    <x v="6"/>
    <s v="H. STAF"/>
    <x v="2"/>
  </r>
  <r>
    <s v="JULIAN KARTIKA"/>
    <x v="8"/>
    <s v="K. JUNIOR SECTION CHIEF"/>
    <x v="2"/>
  </r>
  <r>
    <s v="ADITYA PUTRA UTAMA"/>
    <x v="10"/>
    <s v="N. OPERATOR"/>
    <x v="2"/>
  </r>
  <r>
    <s v="AGIT ARIYUDA"/>
    <x v="10"/>
    <s v="N. OPERATOR"/>
    <x v="2"/>
  </r>
  <r>
    <s v="AGUNG ASSYARI"/>
    <x v="10"/>
    <s v="N. OPERATOR"/>
    <x v="2"/>
  </r>
  <r>
    <s v="AHMAD ZAIRIN"/>
    <x v="10"/>
    <s v="N. OPERATOR"/>
    <x v="2"/>
  </r>
  <r>
    <s v="ANDI SOPANDI"/>
    <x v="10"/>
    <s v="N. OPERATOR"/>
    <x v="2"/>
  </r>
  <r>
    <s v="ANI OKTAVIANI"/>
    <x v="10"/>
    <s v="N. OPERATOR"/>
    <x v="2"/>
  </r>
  <r>
    <s v="ARMIN GIAS"/>
    <x v="10"/>
    <s v="N. OPERATOR"/>
    <x v="2"/>
  </r>
  <r>
    <s v="CECEP ISMAIL"/>
    <x v="10"/>
    <s v="N. OPERATOR"/>
    <x v="2"/>
  </r>
  <r>
    <s v="CHEFI FIRMANSYAH"/>
    <x v="10"/>
    <s v="N. OPERATOR"/>
    <x v="2"/>
  </r>
  <r>
    <s v="DEDE AGUNG SETIABUDI"/>
    <x v="10"/>
    <s v="N. OPERATOR"/>
    <x v="2"/>
  </r>
  <r>
    <s v="DEDEN JAELANI"/>
    <x v="10"/>
    <s v="N. OPERATOR"/>
    <x v="2"/>
  </r>
  <r>
    <s v="DESTIO HARIPUTRO"/>
    <x v="10"/>
    <s v="N. OPERATOR"/>
    <x v="2"/>
  </r>
  <r>
    <s v="DIKI HERDIYANTO"/>
    <x v="10"/>
    <s v="N. OPERATOR"/>
    <x v="2"/>
  </r>
  <r>
    <s v="DWI RIYANTO"/>
    <x v="10"/>
    <s v="N. OPERATOR"/>
    <x v="2"/>
  </r>
  <r>
    <s v="FAJAR SONI"/>
    <x v="10"/>
    <s v="N. OPERATOR"/>
    <x v="2"/>
  </r>
  <r>
    <s v="FAJAR WAHYUDI"/>
    <x v="10"/>
    <s v="N. OPERATOR"/>
    <x v="2"/>
  </r>
  <r>
    <s v="GILANG BANGKIT PRATAMA"/>
    <x v="10"/>
    <s v="N. OPERATOR"/>
    <x v="2"/>
  </r>
  <r>
    <s v="HENDRA ANDI SAPUTRA"/>
    <x v="10"/>
    <s v="N. OPERATOR"/>
    <x v="2"/>
  </r>
  <r>
    <s v="INDHA MARDIA PRIAWAN"/>
    <x v="10"/>
    <s v="N. OPERATOR"/>
    <x v="2"/>
  </r>
  <r>
    <s v="IRFAN"/>
    <x v="10"/>
    <s v="N. OPERATOR"/>
    <x v="2"/>
  </r>
  <r>
    <s v="IRVAN ARDIANSYAH"/>
    <x v="10"/>
    <s v="N. OPERATOR"/>
    <x v="2"/>
  </r>
  <r>
    <s v="IWAN SETIAWAN"/>
    <x v="10"/>
    <s v="N. OPERATOR"/>
    <x v="2"/>
  </r>
  <r>
    <s v="KURNIA"/>
    <x v="10"/>
    <s v="N. OPERATOR"/>
    <x v="2"/>
  </r>
  <r>
    <s v="NURFADILA SUGIATI"/>
    <x v="10"/>
    <s v="N. OPERATOR"/>
    <x v="2"/>
  </r>
  <r>
    <s v="PRAYITNO"/>
    <x v="10"/>
    <s v="N. OPERATOR"/>
    <x v="2"/>
  </r>
  <r>
    <s v="RIDWAN"/>
    <x v="10"/>
    <s v="N. OPERATOR"/>
    <x v="2"/>
  </r>
  <r>
    <s v="SRI WIDODO"/>
    <x v="10"/>
    <s v="N. OPERATOR"/>
    <x v="2"/>
  </r>
  <r>
    <s v="SUMARNA"/>
    <x v="10"/>
    <s v="N. OPERATOR"/>
    <x v="2"/>
  </r>
  <r>
    <s v="SYAILA NUR JUANDILLAH"/>
    <x v="10"/>
    <s v="N. OPERATOR"/>
    <x v="2"/>
  </r>
  <r>
    <s v="VEMBRIYANTO KUNCORO"/>
    <x v="10"/>
    <s v="N. OPERATOR"/>
    <x v="2"/>
  </r>
  <r>
    <s v="YOYON KAHYANA"/>
    <x v="10"/>
    <s v="N. OPERATOR"/>
    <x v="2"/>
  </r>
  <r>
    <s v="YULAN DEWI AYUSTINA"/>
    <x v="10"/>
    <s v="N. OPERATOR"/>
    <x v="2"/>
  </r>
  <r>
    <s v="YUSUP SUTISNA"/>
    <x v="10"/>
    <s v="N. OPERATOR"/>
    <x v="2"/>
  </r>
  <r>
    <s v="DERI WAHYU GUNAWAN"/>
    <x v="10"/>
    <s v="N. OPERATOR"/>
    <x v="2"/>
  </r>
  <r>
    <s v="FIRDAYANI NURHALIZAH"/>
    <x v="14"/>
    <s v="N. OPERATOR"/>
    <x v="2"/>
  </r>
  <r>
    <s v="BUDDY PEBRIANTO"/>
    <x v="9"/>
    <s v="M. JUNIOR GROUP LEADER"/>
    <x v="2"/>
  </r>
  <r>
    <s v="BUDYAWAN"/>
    <x v="9"/>
    <s v="M. JUNIOR GROUP LEADER"/>
    <x v="2"/>
  </r>
  <r>
    <s v="BANI ADAM SAPUTRA WIJAYA"/>
    <x v="10"/>
    <s v="N. OPERATOR"/>
    <x v="2"/>
  </r>
  <r>
    <s v="DEDI ACHMAD HIDAYATULLOH"/>
    <x v="10"/>
    <s v="N. OPERATOR"/>
    <x v="2"/>
  </r>
  <r>
    <s v="DIK DIK NURJAMAN"/>
    <x v="10"/>
    <s v="N. OPERATOR"/>
    <x v="2"/>
  </r>
  <r>
    <s v="FIAN KRISFIANSEN"/>
    <x v="10"/>
    <s v="N. OPERATOR"/>
    <x v="2"/>
  </r>
  <r>
    <s v="JAKA PURNAMA"/>
    <x v="10"/>
    <s v="N. OPERATOR"/>
    <x v="2"/>
  </r>
  <r>
    <s v="JEJEN SAEPUL LATIF"/>
    <x v="10"/>
    <s v="N. OPERATOR"/>
    <x v="2"/>
  </r>
  <r>
    <s v="MOCHAMMAD HENDRAWAN"/>
    <x v="10"/>
    <s v="N. OPERATOR"/>
    <x v="1"/>
  </r>
  <r>
    <s v="MUHAMAD AGUS SALIM"/>
    <x v="10"/>
    <s v="N. OPERATOR"/>
    <x v="2"/>
  </r>
  <r>
    <s v="MUNALIA HANIFAH"/>
    <x v="10"/>
    <s v="N. OPERATOR"/>
    <x v="2"/>
  </r>
  <r>
    <s v="RIKI GUNAWAN"/>
    <x v="10"/>
    <s v="N. OPERATOR"/>
    <x v="2"/>
  </r>
  <r>
    <s v="RINO"/>
    <x v="10"/>
    <s v="N. OPERATOR"/>
    <x v="2"/>
  </r>
  <r>
    <s v="TONI SANTONI"/>
    <x v="10"/>
    <s v="N. OPERATOR"/>
    <x v="2"/>
  </r>
  <r>
    <s v="WINA NURLAIKA"/>
    <x v="10"/>
    <s v="N. OPERATOR"/>
    <x v="2"/>
  </r>
  <r>
    <s v="RACHMAD PURWANTO"/>
    <x v="6"/>
    <s v="G. SENIOR STAF"/>
    <x v="2"/>
  </r>
  <r>
    <s v="WAWAN GUNAWAN"/>
    <x v="8"/>
    <s v="K. JUNIOR SECTION CHIEF"/>
    <x v="2"/>
  </r>
  <r>
    <s v="RD. HERU PURNOMO"/>
    <x v="13"/>
    <s v="L. GROUP LEADER"/>
    <x v="2"/>
  </r>
  <r>
    <s v="AGUS GUNAWAN"/>
    <x v="9"/>
    <s v="M. JUNIOR GROUP LEADER"/>
    <x v="2"/>
  </r>
  <r>
    <s v="PIPI NURAZIZAH"/>
    <x v="10"/>
    <s v="N. OPERATOR"/>
    <x v="2"/>
  </r>
  <r>
    <s v="TRI ARI YUNIDA"/>
    <x v="10"/>
    <s v="N. OPERATOR"/>
    <x v="2"/>
  </r>
  <r>
    <s v="UGUN GUNAWAN"/>
    <x v="10"/>
    <s v="N. OPERATOR"/>
    <x v="2"/>
  </r>
  <r>
    <s v="WAHYUDI"/>
    <x v="10"/>
    <s v="N. OPERATOR"/>
    <x v="0"/>
  </r>
  <r>
    <s v="JAENUDIN ISAK"/>
    <x v="10"/>
    <s v="N. OPERATOR"/>
    <x v="2"/>
  </r>
  <r>
    <s v="NANDA DEAN ARDHANA"/>
    <x v="14"/>
    <s v="N. OPERATOR"/>
    <x v="2"/>
  </r>
  <r>
    <s v="RISWANTO"/>
    <x v="7"/>
    <s v="I. JUNIOR STAF"/>
    <x v="2"/>
  </r>
  <r>
    <s v="RAMADAN SADIKIN"/>
    <x v="7"/>
    <s v="I. JUNIOR STAF"/>
    <x v="1"/>
  </r>
  <r>
    <s v="A.DANI NURJAMAN"/>
    <x v="12"/>
    <s v="I. JUNIOR STAF"/>
    <x v="2"/>
  </r>
  <r>
    <s v="NOFIARDI S."/>
    <x v="12"/>
    <s v="J. SECTION CHIEF"/>
    <x v="2"/>
  </r>
  <r>
    <s v="SUHARLAN"/>
    <x v="12"/>
    <s v="J. SECTION CHIEF"/>
    <x v="2"/>
  </r>
  <r>
    <s v="KIKI MUSLIHAT"/>
    <x v="13"/>
    <s v="L. GROUP LEADER"/>
    <x v="2"/>
  </r>
  <r>
    <s v="IMAM MAULANA CAHYADI"/>
    <x v="9"/>
    <s v="M. JUNIOR GROUP LEADER"/>
    <x v="2"/>
  </r>
  <r>
    <s v="TRYO PERMADI"/>
    <x v="9"/>
    <s v="M. JUNIOR GROUP LEADER"/>
    <x v="2"/>
  </r>
  <r>
    <s v="ANDRI SOPIAN"/>
    <x v="10"/>
    <s v="N. OPERATOR"/>
    <x v="2"/>
  </r>
  <r>
    <s v="MUHAMMAD SYARIF RIDLO"/>
    <x v="10"/>
    <s v="N. OPERATOR"/>
    <x v="0"/>
  </r>
  <r>
    <s v="AYUB MULYO WIDODO"/>
    <x v="2"/>
    <s v="G. SENIOR STAF"/>
    <x v="2"/>
  </r>
  <r>
    <s v="OTONG TAHYA"/>
    <x v="2"/>
    <s v="G. SENIOR STAF"/>
    <x v="0"/>
  </r>
  <r>
    <s v="BUDIYANTO HENDRAWAN"/>
    <x v="13"/>
    <s v="L. GROUP LEADER"/>
    <x v="2"/>
  </r>
  <r>
    <s v="RACHMAT MULYADI"/>
    <x v="13"/>
    <s v="L. GROUP LEADER"/>
    <x v="2"/>
  </r>
  <r>
    <s v="DENY SUPRIADIN"/>
    <x v="9"/>
    <s v="M. JUNIOR GROUP LEADER"/>
    <x v="2"/>
  </r>
  <r>
    <s v="PANJI SOLEHUDIN"/>
    <x v="10"/>
    <s v="N. OPERATOR"/>
    <x v="2"/>
  </r>
  <r>
    <s v="CEP HARI RAYADI PUTRA"/>
    <x v="10"/>
    <s v="N. OPERATOR"/>
    <x v="2"/>
  </r>
  <r>
    <s v="HIDAYAT"/>
    <x v="10"/>
    <s v="N. OPERATOR"/>
    <x v="2"/>
  </r>
  <r>
    <s v="IWAN SURYANA"/>
    <x v="6"/>
    <s v="G. SENIOR STAF"/>
    <x v="2"/>
  </r>
  <r>
    <s v="ARIF PUJIANTO"/>
    <x v="9"/>
    <s v="M. JUNIOR GROUP LEADER"/>
    <x v="2"/>
  </r>
  <r>
    <s v="YOGI FIRMANSYAH"/>
    <x v="9"/>
    <s v="M. JUNIOR GROUP LEADER"/>
    <x v="2"/>
  </r>
  <r>
    <s v="DIKI DARMAWAN"/>
    <x v="10"/>
    <s v="N. OPERATOR"/>
    <x v="2"/>
  </r>
  <r>
    <s v="IRWAN IRMAWAN"/>
    <x v="10"/>
    <s v="N. OPERATOR"/>
    <x v="2"/>
  </r>
  <r>
    <s v="ANITA NITA"/>
    <x v="16"/>
    <s v="D. SENIOR MANAGER"/>
    <x v="1"/>
  </r>
  <r>
    <s v="SHENDY"/>
    <x v="11"/>
    <s v="F. ASS MANAGER"/>
    <x v="0"/>
  </r>
  <r>
    <s v="SAHWIN"/>
    <x v="6"/>
    <s v="G. SENIOR STAF"/>
    <x v="0"/>
  </r>
  <r>
    <s v="YUDHA PURNAMA SAKTI"/>
    <x v="6"/>
    <s v="H. STAF"/>
    <x v="1"/>
  </r>
  <r>
    <s v="RIZKY DWI ANGGORO"/>
    <x v="6"/>
    <s v="I. JUNIOR STAF"/>
    <x v="1"/>
  </r>
  <r>
    <s v="NINA RATNANINGSIH"/>
    <x v="7"/>
    <s v="I. JUNIOR STAF"/>
    <x v="2"/>
  </r>
  <r>
    <s v="ANGGA PUTRA DIRGANTARA"/>
    <x v="7"/>
    <s v="I. JUNIOR STAF"/>
    <x v="1"/>
  </r>
  <r>
    <s v="ASEP ROSID"/>
    <x v="8"/>
    <s v="K. JUNIOR SECTION CHIEF"/>
    <x v="2"/>
  </r>
  <r>
    <s v="YUWAN RADIMAN"/>
    <x v="8"/>
    <s v="K. JUNIOR SECTION CHIEF"/>
    <x v="0"/>
  </r>
  <r>
    <s v="ANDI ALI SADIKIN"/>
    <x v="13"/>
    <s v="L. GROUP LEADER"/>
    <x v="1"/>
  </r>
  <r>
    <s v="LESMANA"/>
    <x v="13"/>
    <s v="L. GROUP LEADER"/>
    <x v="2"/>
  </r>
  <r>
    <s v="HANA CAHYANA"/>
    <x v="13"/>
    <s v="L. GROUP LEADER"/>
    <x v="2"/>
  </r>
  <r>
    <s v="YUDI YUSUF"/>
    <x v="9"/>
    <s v="M. JUNIOR GROUP LEADER"/>
    <x v="2"/>
  </r>
  <r>
    <s v="AGUS"/>
    <x v="10"/>
    <s v="N. OPERATOR"/>
    <x v="4"/>
  </r>
  <r>
    <s v="BAGUS EKO NURVIYANTO"/>
    <x v="10"/>
    <s v="N. OPERATOR"/>
    <x v="2"/>
  </r>
  <r>
    <s v="ELVAN GALVANY"/>
    <x v="10"/>
    <s v="N. OPERATOR"/>
    <x v="2"/>
  </r>
  <r>
    <s v="IMAS PARTINI DEWI"/>
    <x v="10"/>
    <s v="N. OPERATOR"/>
    <x v="2"/>
  </r>
  <r>
    <s v="KUSWANTO"/>
    <x v="10"/>
    <s v="N. OPERATOR"/>
    <x v="2"/>
  </r>
  <r>
    <s v="MOHAMAD ALIP"/>
    <x v="10"/>
    <s v="N. OPERATOR"/>
    <x v="2"/>
  </r>
  <r>
    <s v="NURVIKA MEYDITIA"/>
    <x v="10"/>
    <s v="N. OPERATOR"/>
    <x v="2"/>
  </r>
  <r>
    <s v="SUHARDI"/>
    <x v="10"/>
    <s v="N. OPERATOR"/>
    <x v="2"/>
  </r>
  <r>
    <s v="TOMY"/>
    <x v="10"/>
    <s v="N. OPERATOR"/>
    <x v="2"/>
  </r>
  <r>
    <s v="IKHSAN"/>
    <x v="7"/>
    <s v="I. JUNIOR STAF"/>
    <x v="2"/>
  </r>
  <r>
    <s v="YOSEP FAHANA"/>
    <x v="7"/>
    <s v="I. JUNIOR STAF"/>
    <x v="2"/>
  </r>
  <r>
    <s v="INDRA GUNAWAN"/>
    <x v="8"/>
    <s v="K. JUNIOR SECTION CHIEF"/>
    <x v="2"/>
  </r>
  <r>
    <s v="DADAN IRAWAN"/>
    <x v="8"/>
    <s v="K. JUNIOR SECTION CHIEF"/>
    <x v="2"/>
  </r>
  <r>
    <s v="WORI"/>
    <x v="13"/>
    <s v="L. GROUP LEADER"/>
    <x v="2"/>
  </r>
  <r>
    <s v="GUN GUN GUNAWAN"/>
    <x v="13"/>
    <s v="L. GROUP LEADER"/>
    <x v="2"/>
  </r>
  <r>
    <s v="BAKRAM SOLEH"/>
    <x v="9"/>
    <s v="M. JUNIOR GROUP LEADER"/>
    <x v="2"/>
  </r>
  <r>
    <s v="AANG KURNALI"/>
    <x v="9"/>
    <s v="M. JUNIOR GROUP LEADER"/>
    <x v="2"/>
  </r>
  <r>
    <s v="DADAN SETIAWAN"/>
    <x v="9"/>
    <s v="M. JUNIOR GROUP LEADER"/>
    <x v="2"/>
  </r>
  <r>
    <s v="ENNA JUHANA"/>
    <x v="9"/>
    <s v="M. JUNIOR GROUP LEADER"/>
    <x v="2"/>
  </r>
  <r>
    <s v="HANA HANDAYANA"/>
    <x v="9"/>
    <s v="M. JUNIOR GROUP LEADER"/>
    <x v="2"/>
  </r>
  <r>
    <s v="KINANTI RASINI SUWARNO PUTERI"/>
    <x v="9"/>
    <s v="M. JUNIOR GROUP LEADER"/>
    <x v="1"/>
  </r>
  <r>
    <s v="ALDI HASAN SADIKIN"/>
    <x v="10"/>
    <s v="N. OPERATOR"/>
    <x v="2"/>
  </r>
  <r>
    <s v="MUHAMAD RIZKI NOVRIJAL"/>
    <x v="10"/>
    <s v="N. OPERATOR"/>
    <x v="2"/>
  </r>
  <r>
    <s v="UJANG RAHMAT"/>
    <x v="10"/>
    <s v="N. OPERATOR"/>
    <x v="4"/>
  </r>
  <r>
    <s v="ASEP SUMARNA"/>
    <x v="10"/>
    <s v="N. OPERATOR"/>
    <x v="4"/>
  </r>
  <r>
    <s v="ASEP YUDI WAHYUDI"/>
    <x v="10"/>
    <s v="N. OPERATOR"/>
    <x v="2"/>
  </r>
  <r>
    <s v="HENDI ROHENDI"/>
    <x v="10"/>
    <s v="N. OPERATOR"/>
    <x v="2"/>
  </r>
  <r>
    <s v="SOFYANA"/>
    <x v="10"/>
    <s v="N. OPERATOR"/>
    <x v="2"/>
  </r>
  <r>
    <s v="IMAM ARIEF NURDIANSYAH"/>
    <x v="14"/>
    <s v="N. OPERATOR"/>
    <x v="2"/>
  </r>
  <r>
    <s v="RIMA BUDIARTI"/>
    <x v="7"/>
    <s v="I. JUNIOR STAF"/>
    <x v="0"/>
  </r>
  <r>
    <s v="MAHMUD FAISAL"/>
    <x v="10"/>
    <s v="N. OPERATOR"/>
    <x v="2"/>
  </r>
  <r>
    <s v="SITI KARTINI MULYASARI"/>
    <x v="10"/>
    <s v="N. OPERATOR"/>
    <x v="2"/>
  </r>
  <r>
    <s v="LILIK SARONI"/>
    <x v="6"/>
    <s v="H. STAF"/>
    <x v="0"/>
  </r>
  <r>
    <s v="DADAN SUTRIYADIN"/>
    <x v="8"/>
    <s v="K. JUNIOR SECTION CHIEF"/>
    <x v="2"/>
  </r>
  <r>
    <s v="SUSY RIANA"/>
    <x v="8"/>
    <s v="K. JUNIOR SECTION CHIEF"/>
    <x v="1"/>
  </r>
  <r>
    <s v="PUSPA NINGRUM"/>
    <x v="13"/>
    <s v="L. GROUP LEADER"/>
    <x v="2"/>
  </r>
  <r>
    <s v="SHANTY MUNARTI"/>
    <x v="5"/>
    <s v="E. MANAGER"/>
    <x v="1"/>
  </r>
  <r>
    <s v="AHMAD YANI"/>
    <x v="2"/>
    <s v="G. SENIOR STAF"/>
    <x v="2"/>
  </r>
  <r>
    <s v="MUCHAMMAD HUDRI"/>
    <x v="2"/>
    <s v="G. SENIOR STAF"/>
    <x v="2"/>
  </r>
  <r>
    <s v="YULAN SEPTIAN"/>
    <x v="2"/>
    <s v="I. JUNIOR STAF"/>
    <x v="2"/>
  </r>
  <r>
    <s v="JEHNNI JESSICA SEPTHILA"/>
    <x v="3"/>
    <s v="G. SENIOR STAF"/>
    <x v="0"/>
  </r>
  <r>
    <s v="EKO SETIAWAN PRAMONO"/>
    <x v="13"/>
    <s v="L. GROUP LEADER"/>
    <x v="2"/>
  </r>
  <r>
    <s v="STEFANUS BAMBANG RIYANTO"/>
    <x v="13"/>
    <s v="L. GROUP LEADER"/>
    <x v="2"/>
  </r>
  <r>
    <s v="AGUS NURSYARIF"/>
    <x v="9"/>
    <s v="M. JUNIOR GROUP LEADER"/>
    <x v="1"/>
  </r>
  <r>
    <s v="DENDI SATRIAWANSYAH"/>
    <x v="9"/>
    <s v="M. JUNIOR GROUP LEADER"/>
    <x v="2"/>
  </r>
  <r>
    <s v="ELANG ADI PUTRO"/>
    <x v="9"/>
    <s v="M. JUNIOR GROUP LEADER"/>
    <x v="2"/>
  </r>
  <r>
    <s v="FERI PEBRIANA"/>
    <x v="9"/>
    <s v="M. JUNIOR GROUP LEADER"/>
    <x v="2"/>
  </r>
  <r>
    <s v="GUN GUN GANIDA"/>
    <x v="9"/>
    <s v="M. JUNIOR GROUP LEADER"/>
    <x v="2"/>
  </r>
  <r>
    <s v="HADI ISMANTO"/>
    <x v="9"/>
    <s v="M. JUNIOR GROUP LEADER"/>
    <x v="2"/>
  </r>
  <r>
    <s v="RIDWAN GUNAWAN"/>
    <x v="9"/>
    <s v="M. JUNIOR GROUP LEADER"/>
    <x v="2"/>
  </r>
  <r>
    <s v="SONNY SETIAWAN"/>
    <x v="9"/>
    <s v="M. JUNIOR GROUP LEADER"/>
    <x v="2"/>
  </r>
  <r>
    <s v="WAWAN SUTISNA"/>
    <x v="9"/>
    <s v="M. JUNIOR GROUP LEADER"/>
    <x v="2"/>
  </r>
  <r>
    <s v="AMIR HAMZAH"/>
    <x v="10"/>
    <s v="N. OPERATOR"/>
    <x v="2"/>
  </r>
  <r>
    <s v="ARIS BUDI SETIAWAN"/>
    <x v="10"/>
    <s v="N. OPERATOR"/>
    <x v="2"/>
  </r>
  <r>
    <s v="GIAN ERNAWAN"/>
    <x v="10"/>
    <s v="N. OPERATOR"/>
    <x v="2"/>
  </r>
  <r>
    <s v="IWAN NUGRAHA"/>
    <x v="10"/>
    <s v="N. OPERATOR"/>
    <x v="2"/>
  </r>
  <r>
    <s v="MOCH. HABDIAN PERMANA"/>
    <x v="10"/>
    <s v="N. OPERATOR"/>
    <x v="0"/>
  </r>
  <r>
    <s v="NANANG SUNARYA"/>
    <x v="10"/>
    <s v="N. OPERATOR"/>
    <x v="2"/>
  </r>
  <r>
    <s v="RIZKI RAMDANI"/>
    <x v="10"/>
    <s v="N. OPERATOR"/>
    <x v="0"/>
  </r>
  <r>
    <s v="GUNAWAN INDRIANTO"/>
    <x v="6"/>
    <s v="I. JUNIOR STAF"/>
    <x v="2"/>
  </r>
  <r>
    <s v="GATRIA GANJAR ROCHMANO"/>
    <x v="9"/>
    <s v="M. JUNIOR GROUP LEADER"/>
    <x v="0"/>
  </r>
  <r>
    <s v="RUBY KAUKABIT TA'LIEM"/>
    <x v="5"/>
    <s v="E. MANAGER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1">
  <r>
    <s v="KAZUHIKO AMINAKA"/>
    <s v="A. PRES.DIREKTUR"/>
    <s v="A. PRESIDENT DIRECTOR"/>
    <s v="S1"/>
    <x v="0"/>
  </r>
  <r>
    <s v="R. NURWULAN KUSUMAWATI"/>
    <s v="B. DIREKTUR"/>
    <s v="B. DIRECTOR"/>
    <s v="S1"/>
    <x v="1"/>
  </r>
  <r>
    <s v="FRETTI MEINA TAMBUNAN"/>
    <s v="H. STAF"/>
    <s v="G. SENIOR STAF"/>
    <s v="S1"/>
    <x v="2"/>
  </r>
  <r>
    <s v="FATHONI NUGRAH IRKHA"/>
    <s v="H.K. STAF (K)"/>
    <s v="G. SENIOR STAF"/>
    <s v="S1"/>
    <x v="2"/>
  </r>
  <r>
    <s v="AGUNG TRI WAHYU"/>
    <s v="D.A. MANAGER"/>
    <s v="E. MANAGER"/>
    <s v="S1"/>
    <x v="3"/>
  </r>
  <r>
    <s v="SITI NUR AISYAH"/>
    <s v="H.K. STAF (K)"/>
    <s v="G. SENIOR STAF"/>
    <s v="S1"/>
    <x v="3"/>
  </r>
  <r>
    <s v="IVO AGUSTIAN"/>
    <s v="D. MANAGER"/>
    <s v="E. MANAGER"/>
    <s v="S1"/>
    <x v="4"/>
  </r>
  <r>
    <s v="MOHAMAD ROSYIDIN"/>
    <s v="D.A. MANAGER"/>
    <s v="E. MANAGER"/>
    <s v="D3"/>
    <x v="4"/>
  </r>
  <r>
    <s v="KATMO LESMANA"/>
    <s v="F. KEPALA BAGIAN"/>
    <s v="G. SENIOR STAF"/>
    <s v="SLTA"/>
    <x v="4"/>
  </r>
  <r>
    <s v="WAHYU"/>
    <s v="G. WAKIL KEPALA BAGIAN"/>
    <s v="G. SENIOR STAF"/>
    <s v="SLTA"/>
    <x v="4"/>
  </r>
  <r>
    <s v="DEVI NUGRAHA"/>
    <s v="H. STAF"/>
    <s v="G. SENIOR STAF"/>
    <s v="SLTA"/>
    <x v="4"/>
  </r>
  <r>
    <s v="EMMA SITI NURAHMAH"/>
    <s v="H. STAF"/>
    <s v="G. SENIOR STAF"/>
    <s v="D3"/>
    <x v="4"/>
  </r>
  <r>
    <s v="IAN NURYAMIN"/>
    <s v="H. STAF"/>
    <s v="G. SENIOR STAF"/>
    <s v="SLTA"/>
    <x v="4"/>
  </r>
  <r>
    <s v="RINI PUSPA DEWI"/>
    <s v="H. STAF"/>
    <s v="G. SENIOR STAF"/>
    <s v="S1"/>
    <x v="4"/>
  </r>
  <r>
    <s v="WAHYU SUPRIATNA"/>
    <s v="H. STAF"/>
    <s v="G. SENIOR STAF"/>
    <s v="S1"/>
    <x v="4"/>
  </r>
  <r>
    <s v="SAIFUL ARIFIN"/>
    <s v="H.K. STAF (K)"/>
    <s v="G. SENIOR STAF"/>
    <s v="S1"/>
    <x v="4"/>
  </r>
  <r>
    <s v="MUHAMMAD KHAIRUL RIZAL"/>
    <s v="J. JUNIOR SECTION CHIEF"/>
    <s v="K. JUNIOR SECTION CHIEF"/>
    <s v="D3"/>
    <x v="4"/>
  </r>
  <r>
    <s v="EMAN SULAEMAN"/>
    <s v="L. JUNIOR GROUP LEADER"/>
    <s v="M. JUNIOR GROUP LEADER"/>
    <s v="SLTA"/>
    <x v="4"/>
  </r>
  <r>
    <s v="SUHENDAR NURITO"/>
    <s v="M. OPERATOR"/>
    <s v="N. OPERATOR"/>
    <s v="D3"/>
    <x v="4"/>
  </r>
  <r>
    <s v="YAYA SUNJAYA"/>
    <s v="D. MANAGER"/>
    <s v="E. MANAGER"/>
    <s v="S2"/>
    <x v="5"/>
  </r>
  <r>
    <s v="ERNA HERLINA"/>
    <s v="F. KEPALA BAGIAN"/>
    <s v="G. SENIOR STAF"/>
    <s v="S1"/>
    <x v="6"/>
  </r>
  <r>
    <s v="MAUDINA RACHMAWATI"/>
    <s v="F. KEPALA BAGIAN"/>
    <s v="G. SENIOR STAF"/>
    <s v="S1"/>
    <x v="6"/>
  </r>
  <r>
    <s v="REGGI RAENALDI"/>
    <s v="H. STAF"/>
    <s v="G. SENIOR STAF"/>
    <s v="S1"/>
    <x v="6"/>
  </r>
  <r>
    <s v="DONI HERNAWAN"/>
    <s v="H. STAF"/>
    <s v="I. JUNIOR STAF"/>
    <s v="S1"/>
    <x v="6"/>
  </r>
  <r>
    <s v="KARNIATIKA"/>
    <s v="H. STAF"/>
    <s v="I. JUNIOR STAF"/>
    <s v="S1"/>
    <x v="6"/>
  </r>
  <r>
    <s v="YANI SUMARNI"/>
    <s v="H. STAF"/>
    <s v="I. JUNIOR STAF"/>
    <s v="D3"/>
    <x v="6"/>
  </r>
  <r>
    <s v="ANDREAS ASMARA"/>
    <s v="H. STAF"/>
    <s v="G. SENIOR STAF"/>
    <s v="S1"/>
    <x v="6"/>
  </r>
  <r>
    <s v="SYIFA FAUZIAH"/>
    <s v="H.K. STAF (K)"/>
    <s v="I. JUNIOR STAF"/>
    <s v="S1"/>
    <x v="6"/>
  </r>
  <r>
    <s v="KISTY RIAGUSTINA"/>
    <s v="E. ASS MANAGER"/>
    <s v="F. ASS MANAGER"/>
    <s v="S1"/>
    <x v="7"/>
  </r>
  <r>
    <s v="ANNISA NURFITRIANI"/>
    <s v="H. STAF"/>
    <s v="G. SENIOR STAF"/>
    <s v="S1"/>
    <x v="7"/>
  </r>
  <r>
    <s v="RADITYA PRATAMA"/>
    <s v="H. STAF"/>
    <s v="I. JUNIOR STAF"/>
    <s v="D3"/>
    <x v="7"/>
  </r>
  <r>
    <s v="RIANY NOVI ELIANA"/>
    <s v="H. STAF"/>
    <s v="H. STAF"/>
    <s v="S1"/>
    <x v="7"/>
  </r>
  <r>
    <s v="SAFITRI YANTI"/>
    <s v="M. OPERATOR"/>
    <s v="N. OPERATOR"/>
    <s v="SLTA"/>
    <x v="7"/>
  </r>
  <r>
    <s v="MOCHAMMAD ICHWAN KURNIAWAN"/>
    <s v="F. KEPALA BAGIAN"/>
    <s v="G. SENIOR STAF"/>
    <s v="D3"/>
    <x v="8"/>
  </r>
  <r>
    <s v="INDRI RAMADIANSYAH"/>
    <s v="H.K. STAF (K)"/>
    <s v="I. JUNIOR STAF"/>
    <s v="S1"/>
    <x v="8"/>
  </r>
  <r>
    <s v="KORI KURAESIN"/>
    <s v="I. SECTION CHIEF"/>
    <s v="J. SECTION CHIEF"/>
    <s v="D3"/>
    <x v="8"/>
  </r>
  <r>
    <s v="R. MAULUDIN"/>
    <s v="D. MANAGER"/>
    <s v="E. MANAGER"/>
    <s v="D3"/>
    <x v="9"/>
  </r>
  <r>
    <s v="ANDHIKA BAYU PRASETYA"/>
    <s v="F. KEPALA BAGIAN"/>
    <s v="H. STAF"/>
    <s v="D3"/>
    <x v="10"/>
  </r>
  <r>
    <s v="ANYSAH MURTIRINJANI"/>
    <s v="H. STAF"/>
    <s v="I. JUNIOR STAF"/>
    <s v="D3"/>
    <x v="10"/>
  </r>
  <r>
    <s v="DARMAWAN SAPTARIA"/>
    <s v="H. STAF"/>
    <s v="I. JUNIOR STAF"/>
    <s v="SLTA"/>
    <x v="10"/>
  </r>
  <r>
    <s v="IMAM MIRZA"/>
    <s v="D. MANAGER"/>
    <s v="E. MANAGER"/>
    <s v="D3"/>
    <x v="11"/>
  </r>
  <r>
    <s v="JESSICA BUDIMAN"/>
    <s v="D. MANAGER"/>
    <s v="E. MANAGER"/>
    <s v="S1"/>
    <x v="12"/>
  </r>
  <r>
    <s v="DIAH NUR KUSUMAWARDHANI"/>
    <s v="E. ASS MANAGER"/>
    <s v="F. ASS MANAGER"/>
    <s v="S2"/>
    <x v="13"/>
  </r>
  <r>
    <s v="MEGA OKTAVIANI"/>
    <s v="F. KEPALA BAGIAN"/>
    <s v="I. JUNIOR STAF"/>
    <s v="S2"/>
    <x v="14"/>
  </r>
  <r>
    <s v="DIMAS RIYANTONO "/>
    <s v="H.K. STAF (K)"/>
    <s v="I. JUNIOR STAF"/>
    <s v="S1"/>
    <x v="14"/>
  </r>
  <r>
    <s v="KIKI FAJAR MUCHAROM"/>
    <s v="K. GROUP LEADER"/>
    <s v="L. GROUP LEADER"/>
    <s v="SLTA"/>
    <x v="14"/>
  </r>
  <r>
    <s v="RIFA HENDAYANI"/>
    <s v="F. KEPALA BAGIAN"/>
    <s v="G. SENIOR STAF"/>
    <s v="S1"/>
    <x v="15"/>
  </r>
  <r>
    <s v="FITRI NUZULIANTI NUR ENDANG"/>
    <s v="F. KEPALA BAGIAN"/>
    <s v="I. JUNIOR STAF"/>
    <s v="D3"/>
    <x v="15"/>
  </r>
  <r>
    <s v="MUHAMAD ILHAM PURNAMA"/>
    <s v="H. STAF"/>
    <s v="I. JUNIOR STAF"/>
    <s v="S1"/>
    <x v="15"/>
  </r>
  <r>
    <s v="JENAL ARIFIN"/>
    <s v="J. JUNIOR SECTION CHIEF"/>
    <s v="K. JUNIOR SECTION CHIEF"/>
    <s v="S1"/>
    <x v="15"/>
  </r>
  <r>
    <s v="YAYAN MULYANA"/>
    <s v="J. JUNIOR SECTION CHIEF"/>
    <s v="K. JUNIOR SECTION CHIEF"/>
    <s v="S1"/>
    <x v="15"/>
  </r>
  <r>
    <s v="GINANJAR ROMADHON"/>
    <s v="K. GROUP LEADER"/>
    <s v="L. GROUP LEADER"/>
    <s v="SLTA"/>
    <x v="15"/>
  </r>
  <r>
    <s v="TOMMY WIJAYANTO SISWANTO"/>
    <s v="K. GROUP LEADER"/>
    <s v="L. GROUP LEADER"/>
    <s v="S1"/>
    <x v="15"/>
  </r>
  <r>
    <s v="YANA HERYANA"/>
    <s v="M. OPERATOR"/>
    <s v="N. OPERATOR"/>
    <s v="SLTA"/>
    <x v="15"/>
  </r>
  <r>
    <s v="IWAN SETIAWAN"/>
    <s v="M.K. OPERATOR (K)"/>
    <s v="N. OPERATOR"/>
    <s v="SLTA"/>
    <x v="15"/>
  </r>
  <r>
    <s v="JAJANG"/>
    <s v="L. JUNIOR GROUP LEADER"/>
    <s v="M. JUNIOR GROUP LEADER"/>
    <s v="SLTP"/>
    <x v="16"/>
  </r>
  <r>
    <s v="SUSILO"/>
    <s v="M. OPERATOR"/>
    <s v="N. OPERATOR"/>
    <s v="SLTA"/>
    <x v="16"/>
  </r>
  <r>
    <s v="TARWAN"/>
    <s v="M. OPERATOR"/>
    <s v="N. OPERATOR"/>
    <s v="SLTP"/>
    <x v="16"/>
  </r>
  <r>
    <s v="JAJANG SURYANA"/>
    <s v="L. JUNIOR GROUP LEADER"/>
    <s v="M. JUNIOR GROUP LEADER"/>
    <s v="SLTP"/>
    <x v="17"/>
  </r>
  <r>
    <s v="AGUS RAMDANI"/>
    <s v="M. OPERATOR"/>
    <s v="N. OPERATOR"/>
    <s v="SLTA"/>
    <x v="17"/>
  </r>
  <r>
    <s v="HENDRI SIMANJUNTAK"/>
    <s v="M. OPERATOR"/>
    <s v="N. OPERATOR"/>
    <s v="SLTA"/>
    <x v="17"/>
  </r>
  <r>
    <s v="SAMSUDI"/>
    <s v="M. OPERATOR"/>
    <s v="N. OPERATOR"/>
    <s v="SLTA"/>
    <x v="17"/>
  </r>
  <r>
    <s v="SUGIYANTO"/>
    <s v="M. OPERATOR"/>
    <s v="N. OPERATOR"/>
    <s v="SLTA"/>
    <x v="17"/>
  </r>
  <r>
    <s v="SUSANTO, ST"/>
    <s v="B. DIREKTUR"/>
    <s v="B. DIRECTOR"/>
    <s v="S1"/>
    <x v="18"/>
  </r>
  <r>
    <s v="HENDRO APRIANTO"/>
    <s v="H. STAF"/>
    <s v="G. SENIOR STAF"/>
    <s v="D3"/>
    <x v="19"/>
  </r>
  <r>
    <s v="PRADIPTA FADILATUL IMAN"/>
    <s v="H. STAF"/>
    <s v="I. JUNIOR STAF"/>
    <s v="S1"/>
    <x v="19"/>
  </r>
  <r>
    <s v="SARAH WIDIANTI"/>
    <s v="H. STAF"/>
    <s v="H. STAF"/>
    <s v="S1"/>
    <x v="19"/>
  </r>
  <r>
    <s v="TAUFIK MUHARAMSYAH"/>
    <s v="H. STAF"/>
    <s v="I. JUNIOR STAF"/>
    <s v="S2"/>
    <x v="19"/>
  </r>
  <r>
    <s v="HENDRA OCTOPI HALIM"/>
    <s v="D. MANAGER"/>
    <s v="E. MANAGER"/>
    <s v="S1"/>
    <x v="20"/>
  </r>
  <r>
    <s v="AMANDA RACHMA DWI PUJI LESTARI"/>
    <s v="H. STAF"/>
    <s v="I. JUNIOR STAF"/>
    <s v="S1"/>
    <x v="21"/>
  </r>
  <r>
    <s v="HENY HENDAYANI"/>
    <s v="H. STAF"/>
    <s v="I. JUNIOR STAF"/>
    <s v="D3"/>
    <x v="21"/>
  </r>
  <r>
    <s v="AHMAD RUSTANDI"/>
    <s v="L. JUNIOR GROUP LEADER"/>
    <s v="M. JUNIOR GROUP LEADER"/>
    <s v="SLTA"/>
    <x v="21"/>
  </r>
  <r>
    <s v="LUKITO ANGGA PRASAKTI"/>
    <s v="D. MANAGER"/>
    <s v="E. MANAGER"/>
    <s v="S1"/>
    <x v="22"/>
  </r>
  <r>
    <s v="ANDRI SHANDI SUMARDI"/>
    <s v="L. JUNIOR GROUP LEADER"/>
    <s v="M. JUNIOR GROUP LEADER"/>
    <s v="SLTA"/>
    <x v="23"/>
  </r>
  <r>
    <s v="DENI ADI KURNIAWAN"/>
    <s v="M. OPERATOR"/>
    <s v="N. OPERATOR"/>
    <s v="SLTA"/>
    <x v="23"/>
  </r>
  <r>
    <s v="FIKRI YULIANTO FATURACHMAN"/>
    <s v="M. OPERATOR"/>
    <s v="N. OPERATOR"/>
    <s v="SLTA"/>
    <x v="23"/>
  </r>
  <r>
    <s v="ISMANTO"/>
    <s v="M. OPERATOR"/>
    <s v="N. OPERATOR"/>
    <s v="SLTA"/>
    <x v="23"/>
  </r>
  <r>
    <s v="TONY"/>
    <s v="M. OPERATOR"/>
    <s v="N. OPERATOR"/>
    <s v="SLTA"/>
    <x v="23"/>
  </r>
  <r>
    <s v="AHMAD MUHTAROMI"/>
    <s v="F. KEPALA BAGIAN"/>
    <s v="G. SENIOR STAF"/>
    <s v="S1"/>
    <x v="24"/>
  </r>
  <r>
    <s v="MOKHAMAD MAULANA RAMDHAN"/>
    <s v="G. WAKIL KEPALA BAGIAN"/>
    <s v="I. JUNIOR STAF"/>
    <s v="D3"/>
    <x v="24"/>
  </r>
  <r>
    <s v="AKHMAD MUKHLIS"/>
    <s v="K. GROUP LEADER"/>
    <s v="L. GROUP LEADER"/>
    <s v="SLTA"/>
    <x v="24"/>
  </r>
  <r>
    <s v="PURWANTO"/>
    <s v="K. GROUP LEADER"/>
    <s v="L. GROUP LEADER"/>
    <s v="SLTA"/>
    <x v="24"/>
  </r>
  <r>
    <s v="AYUB KUSNADI"/>
    <s v="L. JUNIOR GROUP LEADER"/>
    <s v="M. JUNIOR GROUP LEADER"/>
    <s v="SLTA"/>
    <x v="24"/>
  </r>
  <r>
    <s v="DIKDIK YOPIN"/>
    <s v="L. JUNIOR GROUP LEADER"/>
    <s v="M. JUNIOR GROUP LEADER"/>
    <s v="SLTA"/>
    <x v="24"/>
  </r>
  <r>
    <s v="DIKI KARYANA"/>
    <s v="L. JUNIOR GROUP LEADER"/>
    <s v="M. JUNIOR GROUP LEADER"/>
    <s v="SLTA"/>
    <x v="24"/>
  </r>
  <r>
    <s v="SAEPUDIN"/>
    <s v="L. JUNIOR GROUP LEADER"/>
    <s v="M. JUNIOR GROUP LEADER"/>
    <s v="SLTA"/>
    <x v="24"/>
  </r>
  <r>
    <s v="SATIJAN"/>
    <s v="L. JUNIOR GROUP LEADER"/>
    <s v="M. JUNIOR GROUP LEADER"/>
    <s v="SLTA"/>
    <x v="24"/>
  </r>
  <r>
    <s v="ALI SAEPUDIN"/>
    <s v="M. OPERATOR"/>
    <s v="N. OPERATOR"/>
    <s v="SLTA"/>
    <x v="24"/>
  </r>
  <r>
    <s v="ARI HERMAWAN"/>
    <s v="M. OPERATOR"/>
    <s v="N. OPERATOR"/>
    <s v="SLTA"/>
    <x v="24"/>
  </r>
  <r>
    <s v="GUGUN GUNAWAN"/>
    <s v="M. OPERATOR"/>
    <s v="N. OPERATOR"/>
    <s v="SLTP"/>
    <x v="24"/>
  </r>
  <r>
    <s v="JEPAN ANDRIANTO"/>
    <s v="M. OPERATOR"/>
    <s v="N. OPERATOR"/>
    <s v="SLTA"/>
    <x v="24"/>
  </r>
  <r>
    <s v="MAMAN SUHERMAN"/>
    <s v="M. OPERATOR"/>
    <s v="N. OPERATOR"/>
    <s v="SLTA"/>
    <x v="24"/>
  </r>
  <r>
    <s v="YOGIE FIRMANSYAH"/>
    <s v="M. OPERATOR"/>
    <s v="N. OPERATOR"/>
    <s v="SLTA"/>
    <x v="24"/>
  </r>
  <r>
    <s v="SHINTA SUKMADEWI"/>
    <s v="E. ASS MANAGER"/>
    <s v="F. ASS MANAGER"/>
    <s v="S1"/>
    <x v="25"/>
  </r>
  <r>
    <s v="ALDY MEILANDY"/>
    <s v="H. STAF"/>
    <s v="I. JUNIOR STAF"/>
    <s v="S1"/>
    <x v="25"/>
  </r>
  <r>
    <s v="DEWI ANGGRAINI SESKOWATI"/>
    <s v="H. STAF"/>
    <s v="I. JUNIOR STAF"/>
    <s v="S2"/>
    <x v="25"/>
  </r>
  <r>
    <s v="YUSUF FIRMANSYAH"/>
    <s v="H. STAF"/>
    <s v="I. JUNIOR STAF"/>
    <s v="S1"/>
    <x v="26"/>
  </r>
  <r>
    <s v="YUSDANI HIDAYAT"/>
    <s v="I. SECTION CHIEF"/>
    <s v="J. SECTION CHIEF"/>
    <s v="S1"/>
    <x v="26"/>
  </r>
  <r>
    <s v="SRI MARYATI"/>
    <s v="J. JUNIOR SECTION CHIEF"/>
    <s v="K. JUNIOR SECTION CHIEF"/>
    <s v="SLTA"/>
    <x v="26"/>
  </r>
  <r>
    <s v="RINI NURHAYATI"/>
    <s v="L. JUNIOR GROUP LEADER"/>
    <s v="M. JUNIOR GROUP LEADER"/>
    <s v="D3"/>
    <x v="26"/>
  </r>
  <r>
    <s v="HARY KURNIA ZAKARIA"/>
    <s v="M. OPERATOR"/>
    <s v="N. OPERATOR"/>
    <s v="SLTA"/>
    <x v="26"/>
  </r>
  <r>
    <s v="RESA JULIAN PRATIWI"/>
    <s v="M. OPERATOR"/>
    <s v="N. OPERATOR"/>
    <s v="SLTA"/>
    <x v="26"/>
  </r>
  <r>
    <s v="FITRI FEBRIANI EDI PUTRI"/>
    <s v="E. ASS MANAGER"/>
    <s v="F. ASS MANAGER"/>
    <s v="S1"/>
    <x v="27"/>
  </r>
  <r>
    <s v="FEBBY FERDIANA S"/>
    <s v="E. ASS MANAGER"/>
    <s v="F. ASS MANAGER"/>
    <s v="S1"/>
    <x v="28"/>
  </r>
  <r>
    <s v="ESA ISTAWA AL HAKIM"/>
    <s v="H. STAF"/>
    <s v="I. JUNIOR STAF"/>
    <s v="D3"/>
    <x v="28"/>
  </r>
  <r>
    <s v="NISA BASYARIAH"/>
    <s v="J. JUNIOR SECTION CHIEF"/>
    <s v="K. JUNIOR SECTION CHIEF"/>
    <s v="S1"/>
    <x v="28"/>
  </r>
  <r>
    <s v="ANDRE NAFI P SUYADI"/>
    <s v="D. MANAGER"/>
    <s v="D. SENIOR MANAGER"/>
    <s v="S2"/>
    <x v="29"/>
  </r>
  <r>
    <s v="HERYAWAN"/>
    <s v="F. KEPALA BAGIAN"/>
    <s v="G. SENIOR STAF"/>
    <s v="S1"/>
    <x v="30"/>
  </r>
  <r>
    <s v="YUDHA SAPUTRA"/>
    <s v="F. KEPALA BAGIAN"/>
    <s v="H. STAF"/>
    <s v="D3"/>
    <x v="31"/>
  </r>
  <r>
    <s v="ANGGA YUDA"/>
    <s v="I. SECTION CHIEF"/>
    <s v="J. SECTION CHIEF"/>
    <s v="S1"/>
    <x v="32"/>
  </r>
  <r>
    <s v="ADE ARIFIN"/>
    <s v="B.A. ASISTANT DIRECTOR"/>
    <s v="C. ASISTANT DIRECTOR"/>
    <s v="D3"/>
    <x v="33"/>
  </r>
  <r>
    <s v="DADAN RAKHMAT S"/>
    <s v="D. MANAGER"/>
    <s v="E. MANAGER"/>
    <s v="S2"/>
    <x v="33"/>
  </r>
  <r>
    <s v="MUHAMAD ARIFIN"/>
    <s v="E. ASS MANAGER"/>
    <s v="F. ASS MANAGER"/>
    <s v="S1"/>
    <x v="34"/>
  </r>
  <r>
    <s v="ADHI PRASETIA UTAMA"/>
    <s v="F. KEPALA BAGIAN"/>
    <s v="H. STAF"/>
    <s v="S1"/>
    <x v="34"/>
  </r>
  <r>
    <s v="SETO PRAYITNO"/>
    <s v="K. GROUP LEADER"/>
    <s v="L. GROUP LEADER"/>
    <s v="SLTA"/>
    <x v="34"/>
  </r>
  <r>
    <s v="ERIKA OCTAVIA"/>
    <s v="M. OPERATOR"/>
    <s v="N. OPERATOR"/>
    <s v="SLTA"/>
    <x v="34"/>
  </r>
  <r>
    <s v="RIFA AINAN LATIFAH"/>
    <s v="M. OPERATOR"/>
    <s v="N. OPERATOR"/>
    <s v="S1"/>
    <x v="34"/>
  </r>
  <r>
    <s v="BAYU SETIADI"/>
    <s v="M. OPERATOR"/>
    <s v="N. OPERATOR"/>
    <s v="S1"/>
    <x v="34"/>
  </r>
  <r>
    <s v="RISNAWATI"/>
    <s v="M. OPERATOR"/>
    <s v="N. OPERATOR"/>
    <s v="SLTA"/>
    <x v="34"/>
  </r>
  <r>
    <s v="TEDI SUTENDI"/>
    <s v="J. JUNIOR SECTION CHIEF"/>
    <s v="K. JUNIOR SECTION CHIEF"/>
    <s v="SLTA"/>
    <x v="35"/>
  </r>
  <r>
    <s v="MARAN"/>
    <s v="K. GROUP LEADER"/>
    <s v="L. GROUP LEADER"/>
    <s v="SLTA"/>
    <x v="35"/>
  </r>
  <r>
    <s v="SUBARNA"/>
    <s v="K. GROUP LEADER"/>
    <s v="L. GROUP LEADER"/>
    <s v="SLTA"/>
    <x v="35"/>
  </r>
  <r>
    <s v="MUJIONO MARYADI"/>
    <s v="L. JUNIOR GROUP LEADER"/>
    <s v="M. JUNIOR GROUP LEADER"/>
    <s v="SLTA"/>
    <x v="35"/>
  </r>
  <r>
    <s v="AJON PRASOJO"/>
    <s v="L. JUNIOR GROUP LEADER"/>
    <s v="M. JUNIOR GROUP LEADER"/>
    <s v="SLTA"/>
    <x v="35"/>
  </r>
  <r>
    <s v="AGUS HERMANSYAH"/>
    <s v="M. OPERATOR"/>
    <s v="N. OPERATOR"/>
    <s v="SLTA"/>
    <x v="35"/>
  </r>
  <r>
    <s v="AGUS INDRA KURNIA"/>
    <s v="M. OPERATOR"/>
    <s v="N. OPERATOR"/>
    <s v="SLTA"/>
    <x v="35"/>
  </r>
  <r>
    <s v="ALDI ACHMAD HIDAYATULAH"/>
    <s v="M. OPERATOR"/>
    <s v="N. OPERATOR"/>
    <s v="SLTA"/>
    <x v="35"/>
  </r>
  <r>
    <s v="ANDI RHAMDANI"/>
    <s v="M. OPERATOR"/>
    <s v="N. OPERATOR"/>
    <s v="SLTA"/>
    <x v="35"/>
  </r>
  <r>
    <s v="ANGGA USMANURDIN"/>
    <s v="M. OPERATOR"/>
    <s v="N. OPERATOR"/>
    <s v="SLTA"/>
    <x v="35"/>
  </r>
  <r>
    <s v="ASEP SEPTIANA RUSFENDI"/>
    <s v="M. OPERATOR"/>
    <s v="N. OPERATOR"/>
    <s v="SLTA"/>
    <x v="35"/>
  </r>
  <r>
    <s v="ASEP SUPRATMAN"/>
    <s v="M. OPERATOR"/>
    <s v="N. OPERATOR"/>
    <s v="SLTA"/>
    <x v="35"/>
  </r>
  <r>
    <s v="CEPI KURNIAWAN"/>
    <s v="M. OPERATOR"/>
    <s v="N. OPERATOR"/>
    <s v="SLTA"/>
    <x v="35"/>
  </r>
  <r>
    <s v="DENI DWIKI KURNIA PURNAMA"/>
    <s v="M. OPERATOR"/>
    <s v="N. OPERATOR"/>
    <s v="SLTA"/>
    <x v="35"/>
  </r>
  <r>
    <s v="DWI AFRIYANTO"/>
    <s v="M. OPERATOR"/>
    <s v="N. OPERATOR"/>
    <s v="SLTA"/>
    <x v="35"/>
  </r>
  <r>
    <s v="INDRA SETIAWAN"/>
    <s v="M. OPERATOR"/>
    <s v="N. OPERATOR"/>
    <s v="SLTA"/>
    <x v="35"/>
  </r>
  <r>
    <s v="MAMAN SUBARNA"/>
    <s v="M. OPERATOR"/>
    <s v="N. OPERATOR"/>
    <s v="SLTA"/>
    <x v="35"/>
  </r>
  <r>
    <s v="SAEFUL"/>
    <s v="M. OPERATOR"/>
    <s v="N. OPERATOR"/>
    <s v="SLTP"/>
    <x v="35"/>
  </r>
  <r>
    <s v="SARIFUDIN"/>
    <s v="M. OPERATOR"/>
    <s v="N. OPERATOR"/>
    <s v="SLTA"/>
    <x v="35"/>
  </r>
  <r>
    <s v="SUKAMTO"/>
    <s v="M. OPERATOR"/>
    <s v="N. OPERATOR"/>
    <s v="SLTA"/>
    <x v="35"/>
  </r>
  <r>
    <s v="YAYO WINARYO"/>
    <s v="M. OPERATOR"/>
    <s v="N. OPERATOR"/>
    <s v="SLTA"/>
    <x v="35"/>
  </r>
  <r>
    <s v="TAUFIQURROHMAN PRAKA SANJAYA"/>
    <s v="M. OPERATOR"/>
    <s v="N. OPERATOR"/>
    <s v="SLTA"/>
    <x v="35"/>
  </r>
  <r>
    <s v="MUHAMAD MULYADI"/>
    <s v="M. OPERATOR"/>
    <s v="N. OPERATOR"/>
    <s v="SLTA"/>
    <x v="35"/>
  </r>
  <r>
    <s v="ABDUL JAFAR SIDIK"/>
    <s v="M. OPERATOR"/>
    <s v="N. OPERATOR"/>
    <s v="SLTA"/>
    <x v="35"/>
  </r>
  <r>
    <s v="ASEP ZAENAL M"/>
    <s v="G. WAKIL KEPALA BAGIAN"/>
    <s v="I. JUNIOR STAF"/>
    <s v="SLTA"/>
    <x v="36"/>
  </r>
  <r>
    <s v="TENDI HADIAN"/>
    <s v="J. JUNIOR SECTION CHIEF"/>
    <s v="K. JUNIOR SECTION CHIEF"/>
    <s v="SLTA"/>
    <x v="36"/>
  </r>
  <r>
    <s v="SURYANA"/>
    <s v="L. JUNIOR GROUP LEADER"/>
    <s v="M. JUNIOR GROUP LEADER"/>
    <s v="SLTA"/>
    <x v="36"/>
  </r>
  <r>
    <s v="HENDRI HARTADI"/>
    <s v="L. JUNIOR GROUP LEADER"/>
    <s v="M. JUNIOR GROUP LEADER"/>
    <s v="SLTA"/>
    <x v="36"/>
  </r>
  <r>
    <s v="HERMAN SULAEMAN"/>
    <s v="M. OPERATOR"/>
    <s v="N. OPERATOR"/>
    <s v="SLTA"/>
    <x v="36"/>
  </r>
  <r>
    <s v="DASEP SUPRIATMAN"/>
    <s v="M. OPERATOR"/>
    <s v="N. OPERATOR"/>
    <s v="SLTA"/>
    <x v="36"/>
  </r>
  <r>
    <s v="DEDE ANWAR"/>
    <s v="M. OPERATOR"/>
    <s v="N. OPERATOR"/>
    <s v="SLTA"/>
    <x v="36"/>
  </r>
  <r>
    <s v="DUTA MUHAMAD CHALIK"/>
    <s v="M. OPERATOR"/>
    <s v="N. OPERATOR"/>
    <s v="SLTA"/>
    <x v="36"/>
  </r>
  <r>
    <s v="FIKRI ARYA DAMANTARA"/>
    <s v="M. OPERATOR"/>
    <s v="N. OPERATOR"/>
    <s v="SLTA"/>
    <x v="36"/>
  </r>
  <r>
    <s v="IRVAN ANDRIYANTO SAPUTRA"/>
    <s v="M. OPERATOR"/>
    <s v="N. OPERATOR"/>
    <s v="SLTA"/>
    <x v="36"/>
  </r>
  <r>
    <s v="IWAN SETIAWAN"/>
    <s v="M. OPERATOR"/>
    <s v="N. OPERATOR"/>
    <s v="SLTA"/>
    <x v="36"/>
  </r>
  <r>
    <s v="MUHAMAD RIZAL"/>
    <s v="M. OPERATOR"/>
    <s v="N. OPERATOR"/>
    <s v="SLTA"/>
    <x v="36"/>
  </r>
  <r>
    <s v="NANA PRIATNA"/>
    <s v="M. OPERATOR"/>
    <s v="N. OPERATOR"/>
    <s v="SLTA"/>
    <x v="36"/>
  </r>
  <r>
    <s v="RAHMAT SODIKIN"/>
    <s v="M. OPERATOR"/>
    <s v="N. OPERATOR"/>
    <s v="SLTA"/>
    <x v="36"/>
  </r>
  <r>
    <s v="SAEPULLOH"/>
    <s v="M. OPERATOR"/>
    <s v="N. OPERATOR"/>
    <s v="SLTA"/>
    <x v="36"/>
  </r>
  <r>
    <s v="TEDDY WAHYUDI"/>
    <s v="M. OPERATOR"/>
    <s v="N. OPERATOR"/>
    <s v="SLTA"/>
    <x v="36"/>
  </r>
  <r>
    <s v="YAYAN KARYANA"/>
    <s v="M. OPERATOR"/>
    <s v="N. OPERATOR"/>
    <s v="SLTP"/>
    <x v="36"/>
  </r>
  <r>
    <s v="MUHAMAD NUR FADILLAH"/>
    <s v="M. OPERATOR"/>
    <s v="N. OPERATOR"/>
    <s v="SLTA"/>
    <x v="36"/>
  </r>
  <r>
    <s v="PURNA AGUNG NUGRAHA"/>
    <s v="M. OPERATOR"/>
    <s v="N. OPERATOR"/>
    <s v="SLTA"/>
    <x v="36"/>
  </r>
  <r>
    <s v="UMAR SAEPULOH"/>
    <s v="M. OPERATOR"/>
    <s v="N. OPERATOR"/>
    <s v="SLTA"/>
    <x v="36"/>
  </r>
  <r>
    <s v="INDAH SETIANA DEWI"/>
    <s v="M. OPERATOR"/>
    <s v="N. OPERATOR"/>
    <s v="SLTA"/>
    <x v="36"/>
  </r>
  <r>
    <s v="DAMA SUGAMA"/>
    <s v="M. OPERATOR"/>
    <s v="N. OPERATOR"/>
    <s v="SLTA"/>
    <x v="36"/>
  </r>
  <r>
    <s v="TEDI RISWANDI"/>
    <s v="M. OPERATOR"/>
    <s v="N. OPERATOR"/>
    <s v="SLTP"/>
    <x v="36"/>
  </r>
  <r>
    <s v="FIRNA AMALIA APRILIAN"/>
    <s v="M.K. OPERATOR (K)"/>
    <s v="N. OPERATOR"/>
    <s v="SLTA"/>
    <x v="36"/>
  </r>
  <r>
    <s v="SUHENDAR"/>
    <s v="I. SECTION CHIEF"/>
    <s v="J. SECTION CHIEF"/>
    <s v="SLTA"/>
    <x v="37"/>
  </r>
  <r>
    <s v="AGUS SYARIF H."/>
    <s v="L. JUNIOR GROUP LEADER"/>
    <s v="M. JUNIOR GROUP LEADER"/>
    <s v="SLTA"/>
    <x v="37"/>
  </r>
  <r>
    <s v="DADANG HIDAYAT"/>
    <s v="L. JUNIOR GROUP LEADER"/>
    <s v="M. JUNIOR GROUP LEADER"/>
    <s v="SLTA"/>
    <x v="37"/>
  </r>
  <r>
    <s v="DEDE SUHERMAN"/>
    <s v="L. JUNIOR GROUP LEADER"/>
    <s v="M. JUNIOR GROUP LEADER"/>
    <s v="SLTA"/>
    <x v="37"/>
  </r>
  <r>
    <s v="IWAN PURWANTO"/>
    <s v="L. JUNIOR GROUP LEADER"/>
    <s v="M. JUNIOR GROUP LEADER"/>
    <s v="SLTA"/>
    <x v="37"/>
  </r>
  <r>
    <s v="ASEP KARYANA HARTATO"/>
    <s v="M. OPERATOR"/>
    <s v="N. OPERATOR"/>
    <s v="SLTA"/>
    <x v="37"/>
  </r>
  <r>
    <s v="DANI RUKMAYA"/>
    <s v="M. OPERATOR"/>
    <s v="N. OPERATOR"/>
    <s v="SLTA"/>
    <x v="37"/>
  </r>
  <r>
    <s v="GILANG NUGRAHA"/>
    <s v="M. OPERATOR"/>
    <s v="N. OPERATOR"/>
    <s v="SLTA"/>
    <x v="37"/>
  </r>
  <r>
    <s v="MULYANA"/>
    <s v="M. OPERATOR"/>
    <s v="N. OPERATOR"/>
    <s v="SLTA"/>
    <x v="37"/>
  </r>
  <r>
    <s v="NURRIS SATRIA T"/>
    <s v="M. OPERATOR"/>
    <s v="N. OPERATOR"/>
    <s v="SLTA"/>
    <x v="37"/>
  </r>
  <r>
    <s v="REZA PRATAMA"/>
    <s v="M. OPERATOR"/>
    <s v="N. OPERATOR"/>
    <s v="SLTA"/>
    <x v="37"/>
  </r>
  <r>
    <s v="SUNARNO"/>
    <s v="M. OPERATOR"/>
    <s v="N. OPERATOR"/>
    <s v="SLTA"/>
    <x v="37"/>
  </r>
  <r>
    <s v="RUSPENDI"/>
    <s v="G. WAKIL KEPALA BAGIAN"/>
    <s v="I. JUNIOR STAF"/>
    <s v="SLTA"/>
    <x v="38"/>
  </r>
  <r>
    <s v="DEDI FIRMANSYAH"/>
    <s v="J. JUNIOR SECTION CHIEF"/>
    <s v="K. JUNIOR SECTION CHIEF"/>
    <s v="SLTA"/>
    <x v="38"/>
  </r>
  <r>
    <s v="ADE KURNIAWAN"/>
    <s v="M. OPERATOR"/>
    <s v="N. OPERATOR"/>
    <s v="SLTA"/>
    <x v="38"/>
  </r>
  <r>
    <s v="AKBAR TAWAKAL"/>
    <s v="M. OPERATOR"/>
    <s v="N. OPERATOR"/>
    <s v="SLTA"/>
    <x v="38"/>
  </r>
  <r>
    <s v="APANDI"/>
    <s v="M. OPERATOR"/>
    <s v="N. OPERATOR"/>
    <s v="SLTA"/>
    <x v="38"/>
  </r>
  <r>
    <s v="DENI RUKMANA"/>
    <s v="M. OPERATOR"/>
    <s v="N. OPERATOR"/>
    <s v="SLTA"/>
    <x v="38"/>
  </r>
  <r>
    <s v="DENI SOFYAN"/>
    <s v="M. OPERATOR"/>
    <s v="N. OPERATOR"/>
    <s v="SLTA"/>
    <x v="38"/>
  </r>
  <r>
    <s v="DEVI HENDRAWAN"/>
    <s v="M. OPERATOR"/>
    <s v="N. OPERATOR"/>
    <s v="SLTA"/>
    <x v="38"/>
  </r>
  <r>
    <s v="HENDAR PURNAMA"/>
    <s v="M. OPERATOR"/>
    <s v="N. OPERATOR"/>
    <s v="SLTA"/>
    <x v="38"/>
  </r>
  <r>
    <s v="JAJANG RAHMAT"/>
    <s v="M. OPERATOR"/>
    <s v="N. OPERATOR"/>
    <s v="SLTA"/>
    <x v="38"/>
  </r>
  <r>
    <s v="JENNY ERWAN ERPIAN"/>
    <s v="M. OPERATOR"/>
    <s v="N. OPERATOR"/>
    <s v="SLTA"/>
    <x v="38"/>
  </r>
  <r>
    <s v="M RAMZAN SUBAGJA"/>
    <s v="M. OPERATOR"/>
    <s v="N. OPERATOR"/>
    <s v="SLTA"/>
    <x v="38"/>
  </r>
  <r>
    <s v="MOH IRPAN HILMI"/>
    <s v="M. OPERATOR"/>
    <s v="N. OPERATOR"/>
    <s v="SLTA"/>
    <x v="38"/>
  </r>
  <r>
    <s v="NOVAN SODIKIN"/>
    <s v="M. OPERATOR"/>
    <s v="N. OPERATOR"/>
    <s v="SLTA"/>
    <x v="38"/>
  </r>
  <r>
    <s v="RIAN MARANTO"/>
    <s v="M. OPERATOR"/>
    <s v="N. OPERATOR"/>
    <s v="SLTA"/>
    <x v="38"/>
  </r>
  <r>
    <s v="SONI"/>
    <s v="M. OPERATOR"/>
    <s v="N. OPERATOR"/>
    <s v="SLTA"/>
    <x v="38"/>
  </r>
  <r>
    <s v="UNANG SUPRIATNA"/>
    <s v="M. OPERATOR"/>
    <s v="N. OPERATOR"/>
    <s v="SLTA"/>
    <x v="38"/>
  </r>
  <r>
    <s v="YUSEP AHMAD MAULANA"/>
    <s v="M. OPERATOR"/>
    <s v="N. OPERATOR"/>
    <s v="SLTA"/>
    <x v="38"/>
  </r>
  <r>
    <s v="YADI YUHANDI"/>
    <s v="M. OPERATOR"/>
    <s v="N. OPERATOR"/>
    <s v="SLTA"/>
    <x v="38"/>
  </r>
  <r>
    <s v="NEDI RUSNENDI"/>
    <s v="F. KEPALA BAGIAN"/>
    <s v="H. STAF"/>
    <s v="SLTA"/>
    <x v="39"/>
  </r>
  <r>
    <s v="ASEP RAHMAT"/>
    <s v="J. JUNIOR SECTION CHIEF"/>
    <s v="K. JUNIOR SECTION CHIEF"/>
    <s v="SLTA"/>
    <x v="39"/>
  </r>
  <r>
    <s v="ENGKUS KUSTIADI"/>
    <s v="L. JUNIOR GROUP LEADER"/>
    <s v="M. JUNIOR GROUP LEADER"/>
    <s v="SLTA"/>
    <x v="39"/>
  </r>
  <r>
    <s v="DEDE RAMDHAN YACOOB"/>
    <s v="L. JUNIOR GROUP LEADER"/>
    <s v="M. JUNIOR GROUP LEADER"/>
    <s v="SLTA"/>
    <x v="39"/>
  </r>
  <r>
    <s v="AGUS NOVIAR"/>
    <s v="M. OPERATOR"/>
    <s v="N. OPERATOR"/>
    <s v="SLTA"/>
    <x v="39"/>
  </r>
  <r>
    <s v="HENDRI WAHYU"/>
    <s v="M. OPERATOR"/>
    <s v="N. OPERATOR"/>
    <s v="SLTA"/>
    <x v="39"/>
  </r>
  <r>
    <s v="KARMITA"/>
    <s v="M. OPERATOR"/>
    <s v="N. OPERATOR"/>
    <s v="SLTA"/>
    <x v="39"/>
  </r>
  <r>
    <s v="NURRIJAL RASYADI"/>
    <s v="M. OPERATOR"/>
    <s v="N. OPERATOR"/>
    <s v="D3"/>
    <x v="39"/>
  </r>
  <r>
    <s v="PARMA SUKMA WIGUNA"/>
    <s v="M. OPERATOR"/>
    <s v="N. OPERATOR"/>
    <s v="SLTA"/>
    <x v="39"/>
  </r>
  <r>
    <s v="PIPIN ARIPIN"/>
    <s v="M. OPERATOR"/>
    <s v="N. OPERATOR"/>
    <s v="SLTA"/>
    <x v="39"/>
  </r>
  <r>
    <s v="SARJIANTO"/>
    <s v="M. OPERATOR"/>
    <s v="N. OPERATOR"/>
    <s v="SLTA"/>
    <x v="39"/>
  </r>
  <r>
    <s v="TAUFIK ARYA FIRMANSYAH"/>
    <s v="M. OPERATOR"/>
    <s v="N. OPERATOR"/>
    <s v="SLTA"/>
    <x v="39"/>
  </r>
  <r>
    <s v="ZAENAL ARIFIN"/>
    <s v="M. OPERATOR"/>
    <s v="N. OPERATOR"/>
    <s v="SLTA"/>
    <x v="39"/>
  </r>
  <r>
    <s v="TATANG HERYANA"/>
    <s v="G. WAKIL KEPALA BAGIAN"/>
    <s v="I. JUNIOR STAF"/>
    <s v="SLTA"/>
    <x v="40"/>
  </r>
  <r>
    <s v="JUMYATI HIDAYAT"/>
    <s v="J. JUNIOR SECTION CHIEF"/>
    <s v="K. JUNIOR SECTION CHIEF"/>
    <s v="SLTA"/>
    <x v="40"/>
  </r>
  <r>
    <s v="DADANG FIRDAUS"/>
    <s v="L. JUNIOR GROUP LEADER"/>
    <s v="M. JUNIOR GROUP LEADER"/>
    <s v="SLTA"/>
    <x v="40"/>
  </r>
  <r>
    <s v="AGUS SUGIYANTO"/>
    <s v="M. OPERATOR"/>
    <s v="N. OPERATOR"/>
    <s v="SLTA"/>
    <x v="40"/>
  </r>
  <r>
    <s v="AHMAD SAEPULOH"/>
    <s v="M. OPERATOR"/>
    <s v="N. OPERATOR"/>
    <s v="SLTA"/>
    <x v="40"/>
  </r>
  <r>
    <s v="BARY"/>
    <s v="M. OPERATOR"/>
    <s v="N. OPERATOR"/>
    <s v="SLTA"/>
    <x v="40"/>
  </r>
  <r>
    <s v="DAYAT"/>
    <s v="M. OPERATOR"/>
    <s v="N. OPERATOR"/>
    <s v="SLTP"/>
    <x v="40"/>
  </r>
  <r>
    <s v="DEDE MULYADI"/>
    <s v="M. OPERATOR"/>
    <s v="N. OPERATOR"/>
    <s v="SLTA"/>
    <x v="40"/>
  </r>
  <r>
    <s v="DEDI HARYADI"/>
    <s v="M. OPERATOR"/>
    <s v="N. OPERATOR"/>
    <s v="SLTA"/>
    <x v="40"/>
  </r>
  <r>
    <s v="DEDI JUNAEDI"/>
    <s v="M. OPERATOR"/>
    <s v="N. OPERATOR"/>
    <s v="SLTA"/>
    <x v="40"/>
  </r>
  <r>
    <s v="EDO SOFIYAN RAHMAN"/>
    <s v="M. OPERATOR"/>
    <s v="N. OPERATOR"/>
    <s v="SLTA"/>
    <x v="40"/>
  </r>
  <r>
    <s v="ERVAN GUNAWAN"/>
    <s v="M. OPERATOR"/>
    <s v="N. OPERATOR"/>
    <s v="SLTA"/>
    <x v="40"/>
  </r>
  <r>
    <s v="GUSTIANA SEPTIAN"/>
    <s v="M. OPERATOR"/>
    <s v="N. OPERATOR"/>
    <s v="SLTA"/>
    <x v="40"/>
  </r>
  <r>
    <s v="NYANJANG IRAWAN"/>
    <s v="M. OPERATOR"/>
    <s v="N. OPERATOR"/>
    <s v="SLTA"/>
    <x v="40"/>
  </r>
  <r>
    <s v="PARMAN"/>
    <s v="M. OPERATOR"/>
    <s v="N. OPERATOR"/>
    <s v="SLTP"/>
    <x v="40"/>
  </r>
  <r>
    <s v="RANGGA GUMILANG"/>
    <s v="M. OPERATOR"/>
    <s v="N. OPERATOR"/>
    <s v="SLTA"/>
    <x v="40"/>
  </r>
  <r>
    <s v="SAEPUL ANWAR"/>
    <s v="M. OPERATOR"/>
    <s v="N. OPERATOR"/>
    <s v="SLTA"/>
    <x v="40"/>
  </r>
  <r>
    <s v="SUMARDIYANTO"/>
    <s v="M. OPERATOR"/>
    <s v="N. OPERATOR"/>
    <s v="SLTA"/>
    <x v="40"/>
  </r>
  <r>
    <s v="TATA SUWITO"/>
    <s v="M. OPERATOR"/>
    <s v="N. OPERATOR"/>
    <s v="SD"/>
    <x v="40"/>
  </r>
  <r>
    <s v="ARI RACHMADI"/>
    <s v="M. OPERATOR"/>
    <s v="N. OPERATOR"/>
    <s v="SLTA"/>
    <x v="40"/>
  </r>
  <r>
    <s v="MOCHAMAD SOLEH"/>
    <s v="M. OPERATOR"/>
    <s v="N. OPERATOR"/>
    <s v="SLTA"/>
    <x v="40"/>
  </r>
  <r>
    <s v="SUMANTRI WIDODO"/>
    <s v="M. OPERATOR"/>
    <s v="N. OPERATOR"/>
    <s v="SLTA"/>
    <x v="40"/>
  </r>
  <r>
    <s v="YADI SUKARYADI"/>
    <s v="M. OPERATOR"/>
    <s v="N. OPERATOR"/>
    <s v="SMP"/>
    <x v="40"/>
  </r>
  <r>
    <s v="TRISA"/>
    <s v="M. OPERATOR"/>
    <s v="N. OPERATOR"/>
    <s v="SLTA"/>
    <x v="40"/>
  </r>
  <r>
    <s v="FERRY RAMDANI MULYADI"/>
    <s v="G. WAKIL KEPALA BAGIAN"/>
    <s v="I. JUNIOR STAF"/>
    <s v="S1"/>
    <x v="41"/>
  </r>
  <r>
    <s v="IWAN SUBAGJA"/>
    <s v="I. SECTION CHIEF"/>
    <s v="J. SECTION CHIEF"/>
    <s v="SLTA"/>
    <x v="41"/>
  </r>
  <r>
    <s v="ADANG SADIKIN"/>
    <s v="J. JUNIOR SECTION CHIEF"/>
    <s v="K. JUNIOR SECTION CHIEF"/>
    <s v="SLTP"/>
    <x v="41"/>
  </r>
  <r>
    <s v="HOER APANDI"/>
    <s v="J. JUNIOR SECTION CHIEF"/>
    <s v="K. JUNIOR SECTION CHIEF"/>
    <s v="SLTA"/>
    <x v="41"/>
  </r>
  <r>
    <s v="ADI KURNIA"/>
    <s v="L. JUNIOR GROUP LEADER"/>
    <s v="M. JUNIOR GROUP LEADER"/>
    <s v="SLTA"/>
    <x v="41"/>
  </r>
  <r>
    <s v="AMAT RIYADI"/>
    <s v="L. JUNIOR GROUP LEADER"/>
    <s v="M. JUNIOR GROUP LEADER"/>
    <s v="SLTA"/>
    <x v="41"/>
  </r>
  <r>
    <s v="ANDRI HIDAYAT"/>
    <s v="L. JUNIOR GROUP LEADER"/>
    <s v="M. JUNIOR GROUP LEADER"/>
    <s v="SLTA"/>
    <x v="41"/>
  </r>
  <r>
    <s v="BUDIYONO"/>
    <s v="L. JUNIOR GROUP LEADER"/>
    <s v="M. JUNIOR GROUP LEADER"/>
    <s v="SLTP"/>
    <x v="41"/>
  </r>
  <r>
    <s v="BULDANI MUNAWAR"/>
    <s v="L. JUNIOR GROUP LEADER"/>
    <s v="M. JUNIOR GROUP LEADER"/>
    <s v="SLTA"/>
    <x v="41"/>
  </r>
  <r>
    <s v="NGARSIANA"/>
    <s v="L. JUNIOR GROUP LEADER"/>
    <s v="M. JUNIOR GROUP LEADER"/>
    <s v="SLTP"/>
    <x v="41"/>
  </r>
  <r>
    <s v="SUJARWO"/>
    <s v="L. JUNIOR GROUP LEADER"/>
    <s v="M. JUNIOR GROUP LEADER"/>
    <s v="SLTA"/>
    <x v="41"/>
  </r>
  <r>
    <s v="AGUS KURNIA"/>
    <s v="M. OPERATOR"/>
    <s v="N. OPERATOR"/>
    <s v="SLTA"/>
    <x v="41"/>
  </r>
  <r>
    <s v="AHDIAT CHANDRA"/>
    <s v="M. OPERATOR"/>
    <s v="N. OPERATOR"/>
    <s v="SLTA"/>
    <x v="41"/>
  </r>
  <r>
    <s v="AJI TAMA ALAMSYAH"/>
    <s v="M. OPERATOR"/>
    <s v="N. OPERATOR"/>
    <s v="SLTA"/>
    <x v="41"/>
  </r>
  <r>
    <s v="ANDRI IRAWAN"/>
    <s v="M. OPERATOR"/>
    <s v="N. OPERATOR"/>
    <s v="SLTA"/>
    <x v="41"/>
  </r>
  <r>
    <s v="CAHYADI SAPUTRA"/>
    <s v="M. OPERATOR"/>
    <s v="N. OPERATOR"/>
    <s v="SLTA"/>
    <x v="41"/>
  </r>
  <r>
    <s v="DADANG RAHMAN"/>
    <s v="M. OPERATOR"/>
    <s v="N. OPERATOR"/>
    <s v="SLTP"/>
    <x v="41"/>
  </r>
  <r>
    <s v="DEPI ANJAR PRASETYO"/>
    <s v="M. OPERATOR"/>
    <s v="N. OPERATOR"/>
    <s v="SLTA"/>
    <x v="41"/>
  </r>
  <r>
    <s v="DERI SUDARYANTO"/>
    <s v="M. OPERATOR"/>
    <s v="N. OPERATOR"/>
    <s v="SLTA"/>
    <x v="41"/>
  </r>
  <r>
    <s v="ERRY EKA PERMANA"/>
    <s v="M. OPERATOR"/>
    <s v="N. OPERATOR"/>
    <s v="SLTA"/>
    <x v="41"/>
  </r>
  <r>
    <s v="HENDRIANSYAH"/>
    <s v="M. OPERATOR"/>
    <s v="N. OPERATOR"/>
    <s v="SLTA"/>
    <x v="41"/>
  </r>
  <r>
    <s v="JAJANG ABDULLAH"/>
    <s v="M. OPERATOR"/>
    <s v="N. OPERATOR"/>
    <s v="SLTA"/>
    <x v="41"/>
  </r>
  <r>
    <s v="MUHAMAD ALBI"/>
    <s v="M. OPERATOR"/>
    <s v="N. OPERATOR"/>
    <s v="SLTA"/>
    <x v="41"/>
  </r>
  <r>
    <s v="MUHAMMAD RAFLY PRASETYO"/>
    <s v="M. OPERATOR"/>
    <s v="N. OPERATOR"/>
    <s v="SLTA"/>
    <x v="41"/>
  </r>
  <r>
    <s v="PRABHU DWI WIBISONO SUDIBYO"/>
    <s v="M. OPERATOR"/>
    <s v="N. OPERATOR"/>
    <s v="SLTA"/>
    <x v="41"/>
  </r>
  <r>
    <s v="RENDI"/>
    <s v="M. OPERATOR"/>
    <s v="N. OPERATOR"/>
    <s v="SLTA"/>
    <x v="41"/>
  </r>
  <r>
    <s v="RONNY RAMDAN"/>
    <s v="M. OPERATOR"/>
    <s v="N. OPERATOR"/>
    <s v="SLTA"/>
    <x v="41"/>
  </r>
  <r>
    <s v="SAEFUL AGUSTINA"/>
    <s v="M. OPERATOR"/>
    <s v="N. OPERATOR"/>
    <s v="SLTA"/>
    <x v="41"/>
  </r>
  <r>
    <s v="SUARNA"/>
    <s v="M. OPERATOR"/>
    <s v="N. OPERATOR"/>
    <s v="SLTA"/>
    <x v="41"/>
  </r>
  <r>
    <s v="YAHYA"/>
    <s v="M. OPERATOR"/>
    <s v="N. OPERATOR"/>
    <s v="SLTA"/>
    <x v="41"/>
  </r>
  <r>
    <s v="HILDA NUR HALIZA"/>
    <s v="M.K. OPERATOR (K)"/>
    <s v="N. OPERATOR"/>
    <s v="S1"/>
    <x v="41"/>
  </r>
  <r>
    <s v="DENI BERIANSAH"/>
    <s v="E. ASS MANAGER"/>
    <s v="F. ASS MANAGER"/>
    <s v="SLTA"/>
    <x v="42"/>
  </r>
  <r>
    <s v="MUKHAMMAD SURYA"/>
    <s v="F. KEPALA BAGIAN"/>
    <s v="H. STAF"/>
    <s v="S1"/>
    <x v="42"/>
  </r>
  <r>
    <s v="NOVA ANGGA MAYORA"/>
    <s v="J. JUNIOR SECTION CHIEF"/>
    <s v="K. JUNIOR SECTION CHIEF"/>
    <s v="SLTA"/>
    <x v="42"/>
  </r>
  <r>
    <s v="RINI FITRIYANI"/>
    <s v="M. OPERATOR"/>
    <s v="N. OPERATOR"/>
    <s v="SLTA"/>
    <x v="42"/>
  </r>
  <r>
    <s v="AULIA INTAN MUTIARANI"/>
    <s v="M.K. OPERATOR (K)"/>
    <s v="N. OPERATOR"/>
    <s v="SLTA"/>
    <x v="42"/>
  </r>
  <r>
    <s v="SONI SOFYAN ISKANDAR"/>
    <s v="J. JUNIOR SECTION CHIEF"/>
    <s v="K. JUNIOR SECTION CHIEF"/>
    <s v="SLTA"/>
    <x v="43"/>
  </r>
  <r>
    <s v="ERWIN GUSTAMAN"/>
    <s v="L. JUNIOR GROUP LEADER"/>
    <s v="M. JUNIOR GROUP LEADER"/>
    <s v="SLTA"/>
    <x v="43"/>
  </r>
  <r>
    <s v="TOPIK HIDAYAT"/>
    <s v="L. JUNIOR GROUP LEADER"/>
    <s v="M. JUNIOR GROUP LEADER"/>
    <s v="SLTA"/>
    <x v="43"/>
  </r>
  <r>
    <s v="FARDAN HERDIANSYAH"/>
    <s v="M. OPERATOR"/>
    <s v="N. OPERATOR"/>
    <s v="SLTA"/>
    <x v="43"/>
  </r>
  <r>
    <s v="ARIFIN FIRGIAWAN"/>
    <s v="M. OPERATOR"/>
    <s v="N. OPERATOR"/>
    <s v="SLTA"/>
    <x v="43"/>
  </r>
  <r>
    <s v="AVIT APRIYANTONO"/>
    <s v="M. OPERATOR"/>
    <s v="N. OPERATOR"/>
    <s v="SLTA"/>
    <x v="43"/>
  </r>
  <r>
    <s v="DIKI NURYANA"/>
    <s v="M. OPERATOR"/>
    <s v="N. OPERATOR"/>
    <s v="SLTA"/>
    <x v="43"/>
  </r>
  <r>
    <s v="IMAM PEBRIDARMAWAN"/>
    <s v="M. OPERATOR"/>
    <s v="N. OPERATOR"/>
    <s v="SLTA"/>
    <x v="43"/>
  </r>
  <r>
    <s v="LUTHFI FAHMI IBRAHIM"/>
    <s v="M. OPERATOR"/>
    <s v="N. OPERATOR"/>
    <s v="SLTA"/>
    <x v="43"/>
  </r>
  <r>
    <s v="MUHAMMAD RIZAL MAULANA"/>
    <s v="M. OPERATOR"/>
    <s v="N. OPERATOR"/>
    <s v="SLTA"/>
    <x v="43"/>
  </r>
  <r>
    <s v="SUGIYARTO"/>
    <s v="M. OPERATOR"/>
    <s v="N. OPERATOR"/>
    <s v="SLTA"/>
    <x v="43"/>
  </r>
  <r>
    <s v="WARIS KABUL MARTONO"/>
    <s v="M. OPERATOR"/>
    <s v="N. OPERATOR"/>
    <s v="SLTA"/>
    <x v="43"/>
  </r>
  <r>
    <s v="YUDI KUSNADI"/>
    <s v="M. OPERATOR"/>
    <s v="N. OPERATOR"/>
    <s v="SLTA"/>
    <x v="43"/>
  </r>
  <r>
    <s v="ANDI SUGANDI"/>
    <s v="J. JUNIOR SECTION CHIEF"/>
    <s v="K. JUNIOR SECTION CHIEF"/>
    <s v="SLTA"/>
    <x v="44"/>
  </r>
  <r>
    <s v="ADE HIDAYAT"/>
    <s v="M. OPERATOR"/>
    <s v="N. OPERATOR"/>
    <s v="SLTA"/>
    <x v="44"/>
  </r>
  <r>
    <s v="AHMAD FAUZI"/>
    <s v="M. OPERATOR"/>
    <s v="N. OPERATOR"/>
    <s v="SLTA"/>
    <x v="44"/>
  </r>
  <r>
    <s v="DEDE SYUKUR KURNIA"/>
    <s v="M. OPERATOR"/>
    <s v="N. OPERATOR"/>
    <s v="SLTA"/>
    <x v="44"/>
  </r>
  <r>
    <s v="EKI NUR RIZKIN"/>
    <s v="M. OPERATOR"/>
    <s v="N. OPERATOR"/>
    <s v="SLTA"/>
    <x v="44"/>
  </r>
  <r>
    <s v="AGAM YULIANTO"/>
    <s v="M. OPERATOR"/>
    <s v="N. OPERATOR"/>
    <s v="SLTA"/>
    <x v="44"/>
  </r>
  <r>
    <s v="ANDRE DELIA PURNAMA"/>
    <s v="M. OPERATOR"/>
    <s v="N. OPERATOR"/>
    <s v="SLTA"/>
    <x v="44"/>
  </r>
  <r>
    <s v="FAHD UL NAJIB"/>
    <s v="M. OPERATOR"/>
    <s v="N. OPERATOR"/>
    <s v="SLTA"/>
    <x v="44"/>
  </r>
  <r>
    <s v="IMAN SUTARMAN"/>
    <s v="M. OPERATOR"/>
    <s v="N. OPERATOR"/>
    <s v="SLTA"/>
    <x v="44"/>
  </r>
  <r>
    <s v="NIKI HENDRIAWAN"/>
    <s v="M. OPERATOR"/>
    <s v="N. OPERATOR"/>
    <s v="SLTA"/>
    <x v="44"/>
  </r>
  <r>
    <s v="RAHMAN NURSIAM"/>
    <s v="M. OPERATOR"/>
    <s v="N. OPERATOR"/>
    <s v="SLTA"/>
    <x v="44"/>
  </r>
  <r>
    <s v="REZZA DWINUGRAHA"/>
    <s v="M. OPERATOR"/>
    <s v="N. OPERATOR"/>
    <s v="SLTA"/>
    <x v="44"/>
  </r>
  <r>
    <s v="RUDIYANTO"/>
    <s v="M. OPERATOR"/>
    <s v="N. OPERATOR"/>
    <s v="SLTA"/>
    <x v="44"/>
  </r>
  <r>
    <s v="SOLEHIDIN"/>
    <s v="M. OPERATOR"/>
    <s v="N. OPERATOR"/>
    <s v="SLTA"/>
    <x v="44"/>
  </r>
  <r>
    <s v="TEGUH ERIYANTO"/>
    <s v="M. OPERATOR"/>
    <s v="N. OPERATOR"/>
    <s v="SLTA"/>
    <x v="44"/>
  </r>
  <r>
    <s v="TEGUH IMAN ABDILLAH"/>
    <s v="M. OPERATOR"/>
    <s v="N. OPERATOR"/>
    <s v="SLTA"/>
    <x v="44"/>
  </r>
  <r>
    <s v="YOGA SEPTIAN"/>
    <s v="M. OPERATOR"/>
    <s v="N. OPERATOR"/>
    <s v="SLTA"/>
    <x v="44"/>
  </r>
  <r>
    <s v="IWAN SYAHRONI"/>
    <s v="F. KEPALA BAGIAN"/>
    <s v="H. STAF"/>
    <s v="SLTA"/>
    <x v="45"/>
  </r>
  <r>
    <s v="JULIAN KARTIKA"/>
    <s v="J. JUNIOR SECTION CHIEF"/>
    <s v="K. JUNIOR SECTION CHIEF"/>
    <s v="SLTA"/>
    <x v="45"/>
  </r>
  <r>
    <s v="ADITYA PUTRA UTAMA"/>
    <s v="M. OPERATOR"/>
    <s v="N. OPERATOR"/>
    <s v="SLTA"/>
    <x v="45"/>
  </r>
  <r>
    <s v="AGIT ARIYUDA"/>
    <s v="M. OPERATOR"/>
    <s v="N. OPERATOR"/>
    <s v="SLTA"/>
    <x v="45"/>
  </r>
  <r>
    <s v="AGUNG ASSYARI"/>
    <s v="M. OPERATOR"/>
    <s v="N. OPERATOR"/>
    <s v="SLTA"/>
    <x v="45"/>
  </r>
  <r>
    <s v="AHMAD ZAIRIN"/>
    <s v="M. OPERATOR"/>
    <s v="N. OPERATOR"/>
    <s v="SLTA"/>
    <x v="45"/>
  </r>
  <r>
    <s v="ANDI SOPANDI"/>
    <s v="M. OPERATOR"/>
    <s v="N. OPERATOR"/>
    <s v="SLTA"/>
    <x v="45"/>
  </r>
  <r>
    <s v="ANI OKTAVIANI"/>
    <s v="M. OPERATOR"/>
    <s v="N. OPERATOR"/>
    <s v="SLTA"/>
    <x v="45"/>
  </r>
  <r>
    <s v="ARMIN GIAS"/>
    <s v="M. OPERATOR"/>
    <s v="N. OPERATOR"/>
    <s v="SLTA"/>
    <x v="45"/>
  </r>
  <r>
    <s v="CECEP ISMAIL"/>
    <s v="M. OPERATOR"/>
    <s v="N. OPERATOR"/>
    <s v="SLTA"/>
    <x v="45"/>
  </r>
  <r>
    <s v="CHEFI FIRMANSYAH"/>
    <s v="M. OPERATOR"/>
    <s v="N. OPERATOR"/>
    <s v="SLTA"/>
    <x v="45"/>
  </r>
  <r>
    <s v="DEDE AGUNG SETIABUDI"/>
    <s v="M. OPERATOR"/>
    <s v="N. OPERATOR"/>
    <s v="SLTA"/>
    <x v="45"/>
  </r>
  <r>
    <s v="DEDEN JAELANI"/>
    <s v="M. OPERATOR"/>
    <s v="N. OPERATOR"/>
    <s v="SLTA"/>
    <x v="45"/>
  </r>
  <r>
    <s v="DESTIO HARIPUTRO"/>
    <s v="M. OPERATOR"/>
    <s v="N. OPERATOR"/>
    <s v="SLTA"/>
    <x v="45"/>
  </r>
  <r>
    <s v="DIKI HERDIYANTO"/>
    <s v="M. OPERATOR"/>
    <s v="N. OPERATOR"/>
    <s v="SLTA"/>
    <x v="45"/>
  </r>
  <r>
    <s v="DWI RIYANTO"/>
    <s v="M. OPERATOR"/>
    <s v="N. OPERATOR"/>
    <s v="SLTA"/>
    <x v="45"/>
  </r>
  <r>
    <s v="FAJAR SONI"/>
    <s v="M. OPERATOR"/>
    <s v="N. OPERATOR"/>
    <s v="SLTA"/>
    <x v="45"/>
  </r>
  <r>
    <s v="FAJAR WAHYUDI"/>
    <s v="M. OPERATOR"/>
    <s v="N. OPERATOR"/>
    <s v="SLTA"/>
    <x v="45"/>
  </r>
  <r>
    <s v="GILANG BANGKIT PRATAMA"/>
    <s v="M. OPERATOR"/>
    <s v="N. OPERATOR"/>
    <s v="SLTA"/>
    <x v="45"/>
  </r>
  <r>
    <s v="HENDRA ANDI SAPUTRA"/>
    <s v="M. OPERATOR"/>
    <s v="N. OPERATOR"/>
    <s v="SLTA"/>
    <x v="45"/>
  </r>
  <r>
    <s v="INDHA MARDIA PRIAWAN"/>
    <s v="M. OPERATOR"/>
    <s v="N. OPERATOR"/>
    <s v="SLTA"/>
    <x v="45"/>
  </r>
  <r>
    <s v="IRFAN"/>
    <s v="M. OPERATOR"/>
    <s v="N. OPERATOR"/>
    <s v="SLTA"/>
    <x v="45"/>
  </r>
  <r>
    <s v="IRVAN ARDIANSYAH"/>
    <s v="M. OPERATOR"/>
    <s v="N. OPERATOR"/>
    <s v="SLTA"/>
    <x v="45"/>
  </r>
  <r>
    <s v="IWAN SETIAWAN"/>
    <s v="M. OPERATOR"/>
    <s v="N. OPERATOR"/>
    <s v="SLTA"/>
    <x v="45"/>
  </r>
  <r>
    <s v="KURNIA"/>
    <s v="M. OPERATOR"/>
    <s v="N. OPERATOR"/>
    <s v="SLTA"/>
    <x v="45"/>
  </r>
  <r>
    <s v="NURFADILA SUGIATI"/>
    <s v="M. OPERATOR"/>
    <s v="N. OPERATOR"/>
    <s v="SLTA"/>
    <x v="45"/>
  </r>
  <r>
    <s v="PRAYITNO"/>
    <s v="M. OPERATOR"/>
    <s v="N. OPERATOR"/>
    <s v="SLTA"/>
    <x v="45"/>
  </r>
  <r>
    <s v="RIDWAN"/>
    <s v="M. OPERATOR"/>
    <s v="N. OPERATOR"/>
    <s v="SLTA"/>
    <x v="45"/>
  </r>
  <r>
    <s v="SRI WIDODO"/>
    <s v="M. OPERATOR"/>
    <s v="N. OPERATOR"/>
    <s v="SLTA"/>
    <x v="45"/>
  </r>
  <r>
    <s v="SUMARNA"/>
    <s v="M. OPERATOR"/>
    <s v="N. OPERATOR"/>
    <s v="SLTA"/>
    <x v="45"/>
  </r>
  <r>
    <s v="SYAILA NUR JUANDILLAH"/>
    <s v="M. OPERATOR"/>
    <s v="N. OPERATOR"/>
    <s v="SLTA"/>
    <x v="45"/>
  </r>
  <r>
    <s v="VEMBRIYANTO KUNCORO"/>
    <s v="M. OPERATOR"/>
    <s v="N. OPERATOR"/>
    <s v="SLTA"/>
    <x v="45"/>
  </r>
  <r>
    <s v="YOYON KAHYANA"/>
    <s v="M. OPERATOR"/>
    <s v="N. OPERATOR"/>
    <s v="SLTA"/>
    <x v="45"/>
  </r>
  <r>
    <s v="YULAN DEWI AYUSTINA"/>
    <s v="M. OPERATOR"/>
    <s v="N. OPERATOR"/>
    <s v="SLTA"/>
    <x v="45"/>
  </r>
  <r>
    <s v="YUSUP SUTISNA"/>
    <s v="M. OPERATOR"/>
    <s v="N. OPERATOR"/>
    <s v="SLTA"/>
    <x v="45"/>
  </r>
  <r>
    <s v="DERI WAHYU GUNAWAN"/>
    <s v="M. OPERATOR"/>
    <s v="N. OPERATOR"/>
    <s v="SLTA"/>
    <x v="45"/>
  </r>
  <r>
    <s v="FIRDAYANI NURHALIZAH"/>
    <s v="M.K. OPERATOR (K)"/>
    <s v="N. OPERATOR"/>
    <s v="SLTA"/>
    <x v="45"/>
  </r>
  <r>
    <s v="BUDDY PEBRIANTO"/>
    <s v="L. JUNIOR GROUP LEADER"/>
    <s v="M. JUNIOR GROUP LEADER"/>
    <s v="SLTA"/>
    <x v="46"/>
  </r>
  <r>
    <s v="BUDYAWAN"/>
    <s v="L. JUNIOR GROUP LEADER"/>
    <s v="M. JUNIOR GROUP LEADER"/>
    <s v="SLTA"/>
    <x v="46"/>
  </r>
  <r>
    <s v="BANI ADAM SAPUTRA WIJAYA"/>
    <s v="M. OPERATOR"/>
    <s v="N. OPERATOR"/>
    <s v="SLTA"/>
    <x v="46"/>
  </r>
  <r>
    <s v="DEDI ACHMAD HIDAYATULLOH"/>
    <s v="M. OPERATOR"/>
    <s v="N. OPERATOR"/>
    <s v="SLTA"/>
    <x v="46"/>
  </r>
  <r>
    <s v="DIK DIK NURJAMAN"/>
    <s v="M. OPERATOR"/>
    <s v="N. OPERATOR"/>
    <s v="SLTA"/>
    <x v="46"/>
  </r>
  <r>
    <s v="FIAN KRISFIANSEN"/>
    <s v="M. OPERATOR"/>
    <s v="N. OPERATOR"/>
    <s v="SLTA"/>
    <x v="46"/>
  </r>
  <r>
    <s v="JAKA PURNAMA"/>
    <s v="M. OPERATOR"/>
    <s v="N. OPERATOR"/>
    <s v="SLTA"/>
    <x v="46"/>
  </r>
  <r>
    <s v="JEJEN SAEPUL LATIF"/>
    <s v="M. OPERATOR"/>
    <s v="N. OPERATOR"/>
    <s v="SLTA"/>
    <x v="46"/>
  </r>
  <r>
    <s v="MOCHAMMAD HENDRAWAN"/>
    <s v="M. OPERATOR"/>
    <s v="N. OPERATOR"/>
    <s v="D3"/>
    <x v="46"/>
  </r>
  <r>
    <s v="MUHAMAD AGUS SALIM"/>
    <s v="M. OPERATOR"/>
    <s v="N. OPERATOR"/>
    <s v="SLTA"/>
    <x v="46"/>
  </r>
  <r>
    <s v="MUNALIA HANIFAH"/>
    <s v="M. OPERATOR"/>
    <s v="N. OPERATOR"/>
    <s v="SLTA"/>
    <x v="46"/>
  </r>
  <r>
    <s v="RIKI GUNAWAN"/>
    <s v="M. OPERATOR"/>
    <s v="N. OPERATOR"/>
    <s v="SLTA"/>
    <x v="46"/>
  </r>
  <r>
    <s v="RINO"/>
    <s v="M. OPERATOR"/>
    <s v="N. OPERATOR"/>
    <s v="SLTA"/>
    <x v="46"/>
  </r>
  <r>
    <s v="TONI SANTONI"/>
    <s v="M. OPERATOR"/>
    <s v="N. OPERATOR"/>
    <s v="SLTA"/>
    <x v="46"/>
  </r>
  <r>
    <s v="WINA NURLAIKA"/>
    <s v="M. OPERATOR"/>
    <s v="N. OPERATOR"/>
    <s v="SLTA"/>
    <x v="46"/>
  </r>
  <r>
    <s v="RACHMAD PURWANTO"/>
    <s v="F. KEPALA BAGIAN"/>
    <s v="G. SENIOR STAF"/>
    <s v="SLTA"/>
    <x v="47"/>
  </r>
  <r>
    <s v="WAWAN GUNAWAN"/>
    <s v="J. JUNIOR SECTION CHIEF"/>
    <s v="K. JUNIOR SECTION CHIEF"/>
    <s v="SLTA"/>
    <x v="47"/>
  </r>
  <r>
    <s v="RD. HERU PURNOMO"/>
    <s v="K. GROUP LEADER"/>
    <s v="L. GROUP LEADER"/>
    <s v="SLTA"/>
    <x v="47"/>
  </r>
  <r>
    <s v="AGUS GUNAWAN"/>
    <s v="L. JUNIOR GROUP LEADER"/>
    <s v="M. JUNIOR GROUP LEADER"/>
    <s v="SLTA"/>
    <x v="47"/>
  </r>
  <r>
    <s v="PIPI NURAZIZAH"/>
    <s v="M. OPERATOR"/>
    <s v="N. OPERATOR"/>
    <s v="SLTA"/>
    <x v="47"/>
  </r>
  <r>
    <s v="TRI ARI YUNIDA"/>
    <s v="M. OPERATOR"/>
    <s v="N. OPERATOR"/>
    <s v="SLTA"/>
    <x v="47"/>
  </r>
  <r>
    <s v="UGUN GUNAWAN"/>
    <s v="M. OPERATOR"/>
    <s v="N. OPERATOR"/>
    <s v="SLTA"/>
    <x v="47"/>
  </r>
  <r>
    <s v="WAHYUDI"/>
    <s v="M. OPERATOR"/>
    <s v="N. OPERATOR"/>
    <s v="S1"/>
    <x v="47"/>
  </r>
  <r>
    <s v="JAENUDIN ISAK"/>
    <s v="M. OPERATOR"/>
    <s v="N. OPERATOR"/>
    <s v="SLTA"/>
    <x v="47"/>
  </r>
  <r>
    <s v="NANDA DEAN ARDHANA"/>
    <s v="M.K. OPERATOR (K)"/>
    <s v="N. OPERATOR"/>
    <s v="SLTA"/>
    <x v="47"/>
  </r>
  <r>
    <s v="RISWANTO"/>
    <s v="G. WAKIL KEPALA BAGIAN"/>
    <s v="I. JUNIOR STAF"/>
    <s v="SLTA"/>
    <x v="48"/>
  </r>
  <r>
    <s v="RAMADAN SADIKIN"/>
    <s v="G. WAKIL KEPALA BAGIAN"/>
    <s v="I. JUNIOR STAF"/>
    <s v="D3"/>
    <x v="48"/>
  </r>
  <r>
    <s v="A.DANI NURJAMAN"/>
    <s v="I. SECTION CHIEF"/>
    <s v="I. JUNIOR STAF"/>
    <s v="SLTA"/>
    <x v="48"/>
  </r>
  <r>
    <s v="NOFIARDI S."/>
    <s v="I. SECTION CHIEF"/>
    <s v="J. SECTION CHIEF"/>
    <s v="SLTA"/>
    <x v="48"/>
  </r>
  <r>
    <s v="SUHARLAN"/>
    <s v="I. SECTION CHIEF"/>
    <s v="J. SECTION CHIEF"/>
    <s v="SLTA"/>
    <x v="48"/>
  </r>
  <r>
    <s v="KIKI MUSLIHAT"/>
    <s v="K. GROUP LEADER"/>
    <s v="L. GROUP LEADER"/>
    <s v="SLTA"/>
    <x v="48"/>
  </r>
  <r>
    <s v="IMAM MAULANA CAHYADI"/>
    <s v="L. JUNIOR GROUP LEADER"/>
    <s v="M. JUNIOR GROUP LEADER"/>
    <s v="SLTA"/>
    <x v="48"/>
  </r>
  <r>
    <s v="TRYO PERMADI"/>
    <s v="L. JUNIOR GROUP LEADER"/>
    <s v="M. JUNIOR GROUP LEADER"/>
    <s v="SLTA"/>
    <x v="48"/>
  </r>
  <r>
    <s v="ANDRI SOPIAN"/>
    <s v="M. OPERATOR"/>
    <s v="N. OPERATOR"/>
    <s v="SLTA"/>
    <x v="48"/>
  </r>
  <r>
    <s v="MUHAMMAD SYARIF RIDLO"/>
    <s v="M. OPERATOR"/>
    <s v="N. OPERATOR"/>
    <s v="S1"/>
    <x v="48"/>
  </r>
  <r>
    <s v="AYUB MULYO WIDODO"/>
    <s v="H. STAF"/>
    <s v="G. SENIOR STAF"/>
    <s v="SLTA"/>
    <x v="49"/>
  </r>
  <r>
    <s v="OTONG TAHYA"/>
    <s v="H. STAF"/>
    <s v="G. SENIOR STAF"/>
    <s v="S1"/>
    <x v="49"/>
  </r>
  <r>
    <s v="BUDIYANTO HENDRAWAN"/>
    <s v="K. GROUP LEADER"/>
    <s v="L. GROUP LEADER"/>
    <s v="SLTA"/>
    <x v="49"/>
  </r>
  <r>
    <s v="RACHMAT MULYADI"/>
    <s v="K. GROUP LEADER"/>
    <s v="L. GROUP LEADER"/>
    <s v="SLTA"/>
    <x v="49"/>
  </r>
  <r>
    <s v="DENY SUPRIADIN"/>
    <s v="L. JUNIOR GROUP LEADER"/>
    <s v="M. JUNIOR GROUP LEADER"/>
    <s v="SLTA"/>
    <x v="49"/>
  </r>
  <r>
    <s v="PANJI SOLEHUDIN"/>
    <s v="M. OPERATOR"/>
    <s v="N. OPERATOR"/>
    <s v="SLTA"/>
    <x v="49"/>
  </r>
  <r>
    <s v="CEP HARI RAYADI PUTRA"/>
    <s v="M. OPERATOR"/>
    <s v="N. OPERATOR"/>
    <s v="SLTA"/>
    <x v="49"/>
  </r>
  <r>
    <s v="HIDAYAT"/>
    <s v="M. OPERATOR"/>
    <s v="N. OPERATOR"/>
    <s v="SLTA"/>
    <x v="49"/>
  </r>
  <r>
    <s v="IWAN SURYANA"/>
    <s v="F. KEPALA BAGIAN"/>
    <s v="G. SENIOR STAF"/>
    <s v="SLTA"/>
    <x v="50"/>
  </r>
  <r>
    <s v="ARIF PUJIANTO"/>
    <s v="L. JUNIOR GROUP LEADER"/>
    <s v="M. JUNIOR GROUP LEADER"/>
    <s v="SLTA"/>
    <x v="50"/>
  </r>
  <r>
    <s v="YOGI FIRMANSYAH"/>
    <s v="L. JUNIOR GROUP LEADER"/>
    <s v="M. JUNIOR GROUP LEADER"/>
    <s v="SLTA"/>
    <x v="50"/>
  </r>
  <r>
    <s v="DIKI DARMAWAN"/>
    <s v="M. OPERATOR"/>
    <s v="N. OPERATOR"/>
    <s v="SLTA"/>
    <x v="50"/>
  </r>
  <r>
    <s v="IRWAN IRMAWAN"/>
    <s v="M. OPERATOR"/>
    <s v="N. OPERATOR"/>
    <s v="SLTA"/>
    <x v="50"/>
  </r>
  <r>
    <s v="ANITA NITA"/>
    <s v="C. GENERAL MANAGER"/>
    <s v="D. SENIOR MANAGER"/>
    <s v="D3"/>
    <x v="51"/>
  </r>
  <r>
    <s v="SHENDY"/>
    <s v="E. ASS MANAGER"/>
    <s v="F. ASS MANAGER"/>
    <s v="S1"/>
    <x v="51"/>
  </r>
  <r>
    <s v="SAHWIN"/>
    <s v="F. KEPALA BAGIAN"/>
    <s v="G. SENIOR STAF"/>
    <s v="S1"/>
    <x v="52"/>
  </r>
  <r>
    <s v="YUDHA PURNAMA SAKTI"/>
    <s v="F. KEPALA BAGIAN"/>
    <s v="H. STAF"/>
    <s v="D3"/>
    <x v="52"/>
  </r>
  <r>
    <s v="RIZKY DWI ANGGORO"/>
    <s v="F. KEPALA BAGIAN"/>
    <s v="I. JUNIOR STAF"/>
    <s v="D3"/>
    <x v="52"/>
  </r>
  <r>
    <s v="NINA RATNANINGSIH"/>
    <s v="G. WAKIL KEPALA BAGIAN"/>
    <s v="I. JUNIOR STAF"/>
    <s v="SLTA"/>
    <x v="52"/>
  </r>
  <r>
    <s v="ANGGA PUTRA DIRGANTARA"/>
    <s v="G. WAKIL KEPALA BAGIAN"/>
    <s v="I. JUNIOR STAF"/>
    <s v="D3"/>
    <x v="52"/>
  </r>
  <r>
    <s v="ASEP ROSID"/>
    <s v="J. JUNIOR SECTION CHIEF"/>
    <s v="K. JUNIOR SECTION CHIEF"/>
    <s v="SLTA"/>
    <x v="52"/>
  </r>
  <r>
    <s v="YUWAN RADIMAN"/>
    <s v="J. JUNIOR SECTION CHIEF"/>
    <s v="K. JUNIOR SECTION CHIEF"/>
    <s v="S1"/>
    <x v="52"/>
  </r>
  <r>
    <s v="ANDI ALI SADIKIN"/>
    <s v="K. GROUP LEADER"/>
    <s v="L. GROUP LEADER"/>
    <s v="D3"/>
    <x v="52"/>
  </r>
  <r>
    <s v="LESMANA"/>
    <s v="K. GROUP LEADER"/>
    <s v="L. GROUP LEADER"/>
    <s v="SLTA"/>
    <x v="52"/>
  </r>
  <r>
    <s v="HANA CAHYANA"/>
    <s v="K. GROUP LEADER"/>
    <s v="L. GROUP LEADER"/>
    <s v="SLTA"/>
    <x v="52"/>
  </r>
  <r>
    <s v="YUDI YUSUF"/>
    <s v="L. JUNIOR GROUP LEADER"/>
    <s v="M. JUNIOR GROUP LEADER"/>
    <s v="SLTA"/>
    <x v="52"/>
  </r>
  <r>
    <s v="AGUS"/>
    <s v="M. OPERATOR"/>
    <s v="N. OPERATOR"/>
    <s v="SLTP"/>
    <x v="52"/>
  </r>
  <r>
    <s v="BAGUS EKO NURVIYANTO"/>
    <s v="M. OPERATOR"/>
    <s v="N. OPERATOR"/>
    <s v="SLTA"/>
    <x v="52"/>
  </r>
  <r>
    <s v="ELVAN GALVANY"/>
    <s v="M. OPERATOR"/>
    <s v="N. OPERATOR"/>
    <s v="SLTA"/>
    <x v="52"/>
  </r>
  <r>
    <s v="IMAS PARTINI DEWI"/>
    <s v="M. OPERATOR"/>
    <s v="N. OPERATOR"/>
    <s v="SLTA"/>
    <x v="52"/>
  </r>
  <r>
    <s v="KUSWANTO"/>
    <s v="M. OPERATOR"/>
    <s v="N. OPERATOR"/>
    <s v="SLTA"/>
    <x v="52"/>
  </r>
  <r>
    <s v="MOHAMAD ALIP"/>
    <s v="M. OPERATOR"/>
    <s v="N. OPERATOR"/>
    <s v="SLTA"/>
    <x v="52"/>
  </r>
  <r>
    <s v="NURVIKA MEYDITIA"/>
    <s v="M. OPERATOR"/>
    <s v="N. OPERATOR"/>
    <s v="SLTA"/>
    <x v="52"/>
  </r>
  <r>
    <s v="SUHARDI"/>
    <s v="M. OPERATOR"/>
    <s v="N. OPERATOR"/>
    <s v="SLTA"/>
    <x v="52"/>
  </r>
  <r>
    <s v="TOMY"/>
    <s v="M. OPERATOR"/>
    <s v="N. OPERATOR"/>
    <s v="SLTA"/>
    <x v="52"/>
  </r>
  <r>
    <s v="IKHSAN"/>
    <s v="G. WAKIL KEPALA BAGIAN"/>
    <s v="I. JUNIOR STAF"/>
    <s v="SLTA"/>
    <x v="53"/>
  </r>
  <r>
    <s v="YOSEP FAHANA"/>
    <s v="G. WAKIL KEPALA BAGIAN"/>
    <s v="I. JUNIOR STAF"/>
    <s v="SLTA"/>
    <x v="53"/>
  </r>
  <r>
    <s v="INDRA GUNAWAN"/>
    <s v="J. JUNIOR SECTION CHIEF"/>
    <s v="K. JUNIOR SECTION CHIEF"/>
    <s v="SLTA"/>
    <x v="53"/>
  </r>
  <r>
    <s v="DADAN IRAWAN"/>
    <s v="J. JUNIOR SECTION CHIEF"/>
    <s v="K. JUNIOR SECTION CHIEF"/>
    <s v="SLTA"/>
    <x v="53"/>
  </r>
  <r>
    <s v="WORI"/>
    <s v="K. GROUP LEADER"/>
    <s v="L. GROUP LEADER"/>
    <s v="SLTA"/>
    <x v="53"/>
  </r>
  <r>
    <s v="GUN GUN GUNAWAN"/>
    <s v="K. GROUP LEADER"/>
    <s v="L. GROUP LEADER"/>
    <s v="SLTA"/>
    <x v="53"/>
  </r>
  <r>
    <s v="BAKRAM SOLEH"/>
    <s v="L. JUNIOR GROUP LEADER"/>
    <s v="M. JUNIOR GROUP LEADER"/>
    <s v="SLTA"/>
    <x v="53"/>
  </r>
  <r>
    <s v="AANG KURNALI"/>
    <s v="L. JUNIOR GROUP LEADER"/>
    <s v="M. JUNIOR GROUP LEADER"/>
    <s v="SLTA"/>
    <x v="53"/>
  </r>
  <r>
    <s v="DADAN SETIAWAN"/>
    <s v="L. JUNIOR GROUP LEADER"/>
    <s v="M. JUNIOR GROUP LEADER"/>
    <s v="SLTA"/>
    <x v="53"/>
  </r>
  <r>
    <s v="ENNA JUHANA"/>
    <s v="L. JUNIOR GROUP LEADER"/>
    <s v="M. JUNIOR GROUP LEADER"/>
    <s v="SLTA"/>
    <x v="53"/>
  </r>
  <r>
    <s v="HANA HANDAYANA"/>
    <s v="L. JUNIOR GROUP LEADER"/>
    <s v="M. JUNIOR GROUP LEADER"/>
    <s v="SLTA"/>
    <x v="53"/>
  </r>
  <r>
    <s v="KINANTI RASINI SUWARNO PUTERI"/>
    <s v="L. JUNIOR GROUP LEADER"/>
    <s v="M. JUNIOR GROUP LEADER"/>
    <s v="D3"/>
    <x v="53"/>
  </r>
  <r>
    <s v="ALDI HASAN SADIKIN"/>
    <s v="M. OPERATOR"/>
    <s v="N. OPERATOR"/>
    <s v="SLTA"/>
    <x v="53"/>
  </r>
  <r>
    <s v="MUHAMAD RIZKI NOVRIJAL"/>
    <s v="M. OPERATOR"/>
    <s v="N. OPERATOR"/>
    <s v="SLTA"/>
    <x v="53"/>
  </r>
  <r>
    <s v="UJANG RAHMAT"/>
    <s v="M. OPERATOR"/>
    <s v="N. OPERATOR"/>
    <s v="SLTP"/>
    <x v="53"/>
  </r>
  <r>
    <s v="ASEP SUMARNA"/>
    <s v="M. OPERATOR"/>
    <s v="N. OPERATOR"/>
    <s v="SLTP"/>
    <x v="53"/>
  </r>
  <r>
    <s v="ASEP YUDI WAHYUDI"/>
    <s v="M. OPERATOR"/>
    <s v="N. OPERATOR"/>
    <s v="SLTA"/>
    <x v="53"/>
  </r>
  <r>
    <s v="HENDI ROHENDI"/>
    <s v="M. OPERATOR"/>
    <s v="N. OPERATOR"/>
    <s v="SLTA"/>
    <x v="53"/>
  </r>
  <r>
    <s v="SOFYANA"/>
    <s v="M. OPERATOR"/>
    <s v="N. OPERATOR"/>
    <s v="SLTA"/>
    <x v="53"/>
  </r>
  <r>
    <s v="IMAM ARIEF NURDIANSYAH"/>
    <s v="M.K. OPERATOR (K)"/>
    <s v="N. OPERATOR"/>
    <s v="SLTA"/>
    <x v="53"/>
  </r>
  <r>
    <s v="RIMA BUDIARTI"/>
    <s v="G. WAKIL KEPALA BAGIAN"/>
    <s v="I. JUNIOR STAF"/>
    <s v="S1"/>
    <x v="54"/>
  </r>
  <r>
    <s v="MAHMUD FAISAL"/>
    <s v="M. OPERATOR"/>
    <s v="N. OPERATOR"/>
    <s v="SLTA"/>
    <x v="54"/>
  </r>
  <r>
    <s v="SITI KARTINI MULYASARI"/>
    <s v="M. OPERATOR"/>
    <s v="N. OPERATOR"/>
    <s v="SLTA"/>
    <x v="54"/>
  </r>
  <r>
    <s v="LILIK SARONI"/>
    <s v="F. KEPALA BAGIAN"/>
    <s v="H. STAF"/>
    <s v="S1"/>
    <x v="55"/>
  </r>
  <r>
    <s v="DADAN SUTRIYADIN"/>
    <s v="J. JUNIOR SECTION CHIEF"/>
    <s v="K. JUNIOR SECTION CHIEF"/>
    <s v="SLTA"/>
    <x v="55"/>
  </r>
  <r>
    <s v="SUSY RIANA"/>
    <s v="J. JUNIOR SECTION CHIEF"/>
    <s v="K. JUNIOR SECTION CHIEF"/>
    <s v="D3"/>
    <x v="55"/>
  </r>
  <r>
    <s v="PUSPA NINGRUM"/>
    <s v="K. GROUP LEADER"/>
    <s v="L. GROUP LEADER"/>
    <s v="SLTA"/>
    <x v="55"/>
  </r>
  <r>
    <s v="SHANTY MUNARTI"/>
    <s v="D. MANAGER"/>
    <s v="E. MANAGER"/>
    <s v="D3"/>
    <x v="56"/>
  </r>
  <r>
    <s v="AHMAD YANI"/>
    <s v="H. STAF"/>
    <s v="G. SENIOR STAF"/>
    <s v="SLTA"/>
    <x v="56"/>
  </r>
  <r>
    <s v="MUCHAMMAD HUDRI"/>
    <s v="H. STAF"/>
    <s v="G. SENIOR STAF"/>
    <s v="SLTA"/>
    <x v="56"/>
  </r>
  <r>
    <s v="YULAN SEPTIAN"/>
    <s v="H. STAF"/>
    <s v="I. JUNIOR STAF"/>
    <s v="SLTA"/>
    <x v="56"/>
  </r>
  <r>
    <s v="JEHNNI JESSICA SEPTHILA"/>
    <s v="H.K. STAF (K)"/>
    <s v="G. SENIOR STAF"/>
    <s v="S1"/>
    <x v="56"/>
  </r>
  <r>
    <s v="EKO SETIAWAN PRAMONO"/>
    <s v="K. GROUP LEADER"/>
    <s v="L. GROUP LEADER"/>
    <s v="SLTA"/>
    <x v="56"/>
  </r>
  <r>
    <s v="STEFANUS BAMBANG RIYANTO"/>
    <s v="K. GROUP LEADER"/>
    <s v="L. GROUP LEADER"/>
    <s v="SLTA"/>
    <x v="56"/>
  </r>
  <r>
    <s v="AGUS NURSYARIF"/>
    <s v="L. JUNIOR GROUP LEADER"/>
    <s v="M. JUNIOR GROUP LEADER"/>
    <s v="D3"/>
    <x v="56"/>
  </r>
  <r>
    <s v="DENDI SATRIAWANSYAH"/>
    <s v="L. JUNIOR GROUP LEADER"/>
    <s v="M. JUNIOR GROUP LEADER"/>
    <s v="SLTA"/>
    <x v="56"/>
  </r>
  <r>
    <s v="ELANG ADI PUTRO"/>
    <s v="L. JUNIOR GROUP LEADER"/>
    <s v="M. JUNIOR GROUP LEADER"/>
    <s v="SLTA"/>
    <x v="56"/>
  </r>
  <r>
    <s v="FERI PEBRIANA"/>
    <s v="L. JUNIOR GROUP LEADER"/>
    <s v="M. JUNIOR GROUP LEADER"/>
    <s v="SLTA"/>
    <x v="56"/>
  </r>
  <r>
    <s v="GUN GUN GANIDA"/>
    <s v="L. JUNIOR GROUP LEADER"/>
    <s v="M. JUNIOR GROUP LEADER"/>
    <s v="SLTA"/>
    <x v="56"/>
  </r>
  <r>
    <s v="HADI ISMANTO"/>
    <s v="L. JUNIOR GROUP LEADER"/>
    <s v="M. JUNIOR GROUP LEADER"/>
    <s v="SLTA"/>
    <x v="56"/>
  </r>
  <r>
    <s v="RIDWAN GUNAWAN"/>
    <s v="L. JUNIOR GROUP LEADER"/>
    <s v="M. JUNIOR GROUP LEADER"/>
    <s v="SLTA"/>
    <x v="56"/>
  </r>
  <r>
    <s v="SONNY SETIAWAN"/>
    <s v="L. JUNIOR GROUP LEADER"/>
    <s v="M. JUNIOR GROUP LEADER"/>
    <s v="SLTA"/>
    <x v="56"/>
  </r>
  <r>
    <s v="WAWAN SUTISNA"/>
    <s v="L. JUNIOR GROUP LEADER"/>
    <s v="M. JUNIOR GROUP LEADER"/>
    <s v="SLTA"/>
    <x v="56"/>
  </r>
  <r>
    <s v="AMIR HAMZAH"/>
    <s v="M. OPERATOR"/>
    <s v="N. OPERATOR"/>
    <s v="SLTA"/>
    <x v="56"/>
  </r>
  <r>
    <s v="ARIS BUDI SETIAWAN"/>
    <s v="M. OPERATOR"/>
    <s v="N. OPERATOR"/>
    <s v="SLTA"/>
    <x v="56"/>
  </r>
  <r>
    <s v="GIAN ERNAWAN"/>
    <s v="M. OPERATOR"/>
    <s v="N. OPERATOR"/>
    <s v="SLTA"/>
    <x v="56"/>
  </r>
  <r>
    <s v="IWAN NUGRAHA"/>
    <s v="M. OPERATOR"/>
    <s v="N. OPERATOR"/>
    <s v="SLTA"/>
    <x v="56"/>
  </r>
  <r>
    <s v="MOCH. HABDIAN PERMANA"/>
    <s v="M. OPERATOR"/>
    <s v="N. OPERATOR"/>
    <s v="S1"/>
    <x v="56"/>
  </r>
  <r>
    <s v="NANANG SUNARYA"/>
    <s v="M. OPERATOR"/>
    <s v="N. OPERATOR"/>
    <s v="SLTA"/>
    <x v="56"/>
  </r>
  <r>
    <s v="RIZKI RAMDANI"/>
    <s v="M. OPERATOR"/>
    <s v="N. OPERATOR"/>
    <s v="S1"/>
    <x v="56"/>
  </r>
  <r>
    <s v="GUNAWAN INDRIANTO"/>
    <s v="F. KEPALA BAGIAN"/>
    <s v="I. JUNIOR STAF"/>
    <s v="SLTA"/>
    <x v="57"/>
  </r>
  <r>
    <s v="GATRIA GANJAR ROCHMANO"/>
    <s v="L. JUNIOR GROUP LEADER"/>
    <s v="M. JUNIOR GROUP LEADER"/>
    <s v="S1"/>
    <x v="57"/>
  </r>
  <r>
    <s v="RUBY KAUKABIT TA'LIEM"/>
    <s v="D. MANAGER"/>
    <s v="E. MANAGER"/>
    <s v="S1"/>
    <x v="5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1">
  <r>
    <s v="KAZUHIKO AMINAKA"/>
    <s v="A. PRES.DIREKTUR"/>
    <s v="A. PRESIDENT DIRECTOR"/>
    <s v="S1"/>
    <s v="A.0. UTAMA"/>
    <n v="58.144811355276509"/>
    <x v="0"/>
  </r>
  <r>
    <s v="R. NURWULAN KUSUMAWATI"/>
    <s v="B. DIREKTUR"/>
    <s v="B. DIRECTOR"/>
    <s v="S1"/>
    <s v="A.0.0. ADMINISTRASI &amp; KEUANGAN"/>
    <n v="54.410564779934049"/>
    <x v="0"/>
  </r>
  <r>
    <s v="FRETTI MEINA TAMBUNAN"/>
    <s v="H. STAF"/>
    <s v="G. SENIOR STAF"/>
    <s v="S1"/>
    <s v="A.0.1 CORPORATE SECRETARY"/>
    <n v="36.147551081303909"/>
    <x v="1"/>
  </r>
  <r>
    <s v="FATHONI NUGRAH IRKHA"/>
    <s v="H.K. STAF (K)"/>
    <s v="G. SENIOR STAF"/>
    <s v="S1"/>
    <s v="A.0.1 CORPORATE SECRETARY"/>
    <n v="25.813304505961444"/>
    <x v="2"/>
  </r>
  <r>
    <s v="AGUNG TRI WAHYU"/>
    <s v="D.A. MANAGER"/>
    <s v="E. MANAGER"/>
    <s v="S1"/>
    <s v="A.0.2. CORPORATE MANAGEMENT SYSTEM"/>
    <n v="55.394126423769663"/>
    <x v="0"/>
  </r>
  <r>
    <s v="SITI NUR AISYAH"/>
    <s v="H.K. STAF (K)"/>
    <s v="G. SENIOR STAF"/>
    <s v="S1"/>
    <s v="A.0.2. CORPORATE MANAGEMENT SYSTEM"/>
    <n v="25.925633273084731"/>
    <x v="2"/>
  </r>
  <r>
    <s v="IVO AGUSTIAN"/>
    <s v="D. MANAGER"/>
    <s v="E. MANAGER"/>
    <s v="S1"/>
    <s v="A.0.3. R&amp;D"/>
    <n v="48.931112725139528"/>
    <x v="3"/>
  </r>
  <r>
    <s v="MOHAMAD ROSYIDIN"/>
    <s v="D.A. MANAGER"/>
    <s v="E. MANAGER"/>
    <s v="D3"/>
    <s v="A.0.3. R&amp;D"/>
    <n v="56.117414095002538"/>
    <x v="0"/>
  </r>
  <r>
    <s v="KATMO LESMANA"/>
    <s v="F. KEPALA BAGIAN"/>
    <s v="G. SENIOR STAF"/>
    <s v="SLTA"/>
    <s v="A.0.3. R&amp;D"/>
    <n v="51.191386697742267"/>
    <x v="0"/>
  </r>
  <r>
    <s v="WAHYU"/>
    <s v="G. WAKIL KEPALA BAGIAN"/>
    <s v="G. SENIOR STAF"/>
    <s v="SLTA"/>
    <s v="A.0.3. R&amp;D"/>
    <n v="52.246181218290211"/>
    <x v="0"/>
  </r>
  <r>
    <s v="DEVI NUGRAHA"/>
    <s v="H. STAF"/>
    <s v="G. SENIOR STAF"/>
    <s v="SLTA"/>
    <s v="A.0.3. R&amp;D"/>
    <n v="44.31741409500254"/>
    <x v="3"/>
  </r>
  <r>
    <s v="EMMA SITI NURAHMAH"/>
    <s v="H. STAF"/>
    <s v="G. SENIOR STAF"/>
    <s v="D3"/>
    <s v="A.0.3. R&amp;D"/>
    <n v="44.437962040208021"/>
    <x v="3"/>
  </r>
  <r>
    <s v="IAN NURYAMIN"/>
    <s v="H. STAF"/>
    <s v="G. SENIOR STAF"/>
    <s v="SLTA"/>
    <s v="A.0.3. R&amp;D"/>
    <n v="49.876318204591577"/>
    <x v="3"/>
  </r>
  <r>
    <s v="RINI PUSPA DEWI"/>
    <s v="H. STAF"/>
    <s v="G. SENIOR STAF"/>
    <s v="S1"/>
    <s v="A.0.3. R&amp;D"/>
    <n v="43.544811355276515"/>
    <x v="3"/>
  </r>
  <r>
    <s v="WAHYU SUPRIATNA"/>
    <s v="H. STAF"/>
    <s v="G. SENIOR STAF"/>
    <s v="S1"/>
    <s v="A.0.3. R&amp;D"/>
    <n v="36.777688067605276"/>
    <x v="1"/>
  </r>
  <r>
    <s v="SAIFUL ARIFIN"/>
    <s v="H.K. STAF (K)"/>
    <s v="G. SENIOR STAF"/>
    <s v="S1"/>
    <s v="A.0.3. R&amp;D"/>
    <n v="25.63522231418062"/>
    <x v="2"/>
  </r>
  <r>
    <s v="MUHAMMAD KHAIRUL RIZAL"/>
    <s v="J. JUNIOR SECTION CHIEF"/>
    <s v="K. JUNIOR SECTION CHIEF"/>
    <s v="D3"/>
    <s v="A.0.3. R&amp;D"/>
    <n v="35.585907245687473"/>
    <x v="1"/>
  </r>
  <r>
    <s v="EMAN SULAEMAN"/>
    <s v="L. JUNIOR GROUP LEADER"/>
    <s v="M. JUNIOR GROUP LEADER"/>
    <s v="SLTA"/>
    <s v="A.0.3. R&amp;D"/>
    <n v="47.248920944317611"/>
    <x v="3"/>
  </r>
  <r>
    <s v="SUHENDAR NURITO"/>
    <s v="M. OPERATOR"/>
    <s v="N. OPERATOR"/>
    <s v="D3"/>
    <s v="A.0.3. R&amp;D"/>
    <n v="28.405085327879252"/>
    <x v="2"/>
  </r>
  <r>
    <s v="YAYA SUNJAYA"/>
    <s v="D. MANAGER"/>
    <s v="E. MANAGER"/>
    <s v="S2"/>
    <s v="A.1. FINANCE ACCOUNTING &amp; CONTROLLER (FIACO)"/>
    <n v="41.892756560755963"/>
    <x v="3"/>
  </r>
  <r>
    <s v="ERNA HERLINA"/>
    <s v="F. KEPALA BAGIAN"/>
    <s v="G. SENIOR STAF"/>
    <s v="S1"/>
    <s v="A.1.1. ACCOUNTING &amp; CONTROLLING"/>
    <n v="35.235222314180618"/>
    <x v="1"/>
  </r>
  <r>
    <s v="MAUDINA RACHMAWATI"/>
    <s v="F. KEPALA BAGIAN"/>
    <s v="G. SENIOR STAF"/>
    <s v="S1"/>
    <s v="A.1.1. ACCOUNTING &amp; CONTROLLING"/>
    <n v="29.848920944317609"/>
    <x v="2"/>
  </r>
  <r>
    <s v="REGGI RAENALDI"/>
    <s v="H. STAF"/>
    <s v="G. SENIOR STAF"/>
    <s v="S1"/>
    <s v="A.1.1. ACCOUNTING &amp; CONTROLLING"/>
    <n v="27.259879848427197"/>
    <x v="2"/>
  </r>
  <r>
    <s v="DONI HERNAWAN"/>
    <s v="H. STAF"/>
    <s v="I. JUNIOR STAF"/>
    <s v="S1"/>
    <s v="A.1.1. ACCOUNTING &amp; CONTROLLING"/>
    <n v="38.205085327879253"/>
    <x v="1"/>
  </r>
  <r>
    <s v="KARNIATIKA"/>
    <s v="H. STAF"/>
    <s v="I. JUNIOR STAF"/>
    <s v="S1"/>
    <s v="A.1.1. ACCOUNTING &amp; CONTROLLING"/>
    <n v="27.569468889523087"/>
    <x v="2"/>
  </r>
  <r>
    <s v="YANI SUMARNI"/>
    <s v="H. STAF"/>
    <s v="I. JUNIOR STAF"/>
    <s v="D3"/>
    <s v="A.1.1. ACCOUNTING &amp; CONTROLLING"/>
    <n v="38.785907245687469"/>
    <x v="1"/>
  </r>
  <r>
    <s v="ANDREAS ASMARA"/>
    <s v="H. STAF"/>
    <s v="G. SENIOR STAF"/>
    <s v="S1"/>
    <s v="A.1.1. ACCOUNTING &amp; CONTROLLING"/>
    <n v="36.651660670345002"/>
    <x v="1"/>
  </r>
  <r>
    <s v="SYIFA FAUZIAH"/>
    <s v="H.K. STAF (K)"/>
    <s v="I. JUNIOR STAF"/>
    <s v="S1"/>
    <s v="A.1.1. ACCOUNTING &amp; CONTROLLING"/>
    <n v="24.473578478564182"/>
    <x v="2"/>
  </r>
  <r>
    <s v="KISTY RIAGUSTINA"/>
    <s v="E. ASS MANAGER"/>
    <s v="F. ASS MANAGER"/>
    <s v="S1"/>
    <s v="A.1.2. FINANCE"/>
    <n v="41.909194916920349"/>
    <x v="3"/>
  </r>
  <r>
    <s v="ANNISA NURFITRIANI"/>
    <s v="H. STAF"/>
    <s v="G. SENIOR STAF"/>
    <s v="S1"/>
    <s v="A.1.2. FINANCE"/>
    <n v="34.969468889523085"/>
    <x v="1"/>
  </r>
  <r>
    <s v="RADITYA PRATAMA"/>
    <s v="H. STAF"/>
    <s v="I. JUNIOR STAF"/>
    <s v="D3"/>
    <s v="A.1.2. FINANCE"/>
    <n v="36.994126423769664"/>
    <x v="1"/>
  </r>
  <r>
    <s v="RIANY NOVI ELIANA"/>
    <s v="H. STAF"/>
    <s v="H. STAF"/>
    <s v="S1"/>
    <s v="A.1.2. FINANCE"/>
    <n v="37.684537382673774"/>
    <x v="1"/>
  </r>
  <r>
    <s v="SAFITRI YANTI"/>
    <s v="M. OPERATOR"/>
    <s v="N. OPERATOR"/>
    <s v="SLTA"/>
    <s v="A.1.2. FINANCE"/>
    <n v="24.70645519089295"/>
    <x v="2"/>
  </r>
  <r>
    <s v="MOCHAMMAD ICHWAN KURNIAWAN"/>
    <s v="F. KEPALA BAGIAN"/>
    <s v="G. SENIOR STAF"/>
    <s v="D3"/>
    <s v="A.2. PURCHASING"/>
    <n v="49.322893547057333"/>
    <x v="3"/>
  </r>
  <r>
    <s v="INDRI RAMADIANSYAH"/>
    <s v="H.K. STAF (K)"/>
    <s v="I. JUNIOR STAF"/>
    <s v="S1"/>
    <s v="A.2. PURCHASING"/>
    <n v="29.394126423769663"/>
    <x v="2"/>
  </r>
  <r>
    <s v="KORI KURAESIN"/>
    <s v="I. SECTION CHIEF"/>
    <s v="J. SECTION CHIEF"/>
    <s v="D3"/>
    <s v="A.2. PURCHASING"/>
    <n v="40.917414095002542"/>
    <x v="3"/>
  </r>
  <r>
    <s v="R. MAULUDIN"/>
    <s v="D. MANAGER"/>
    <s v="E. MANAGER"/>
    <s v="D3"/>
    <s v="A.2. PURCHASING (S)"/>
    <n v="54.131112725139523"/>
    <x v="0"/>
  </r>
  <r>
    <s v="ANDHIKA BAYU PRASETYA"/>
    <s v="F. KEPALA BAGIAN"/>
    <s v="H. STAF"/>
    <s v="D3"/>
    <s v="A.3. INFORMATION TECHNOLOGY"/>
    <n v="39.103715464865552"/>
    <x v="1"/>
  </r>
  <r>
    <s v="ANYSAH MURTIRINJANI"/>
    <s v="H. STAF"/>
    <s v="I. JUNIOR STAF"/>
    <s v="D3"/>
    <s v="A.3. INFORMATION TECHNOLOGY"/>
    <n v="29.284537382673772"/>
    <x v="2"/>
  </r>
  <r>
    <s v="DARMAWAN SAPTARIA"/>
    <s v="H. STAF"/>
    <s v="I. JUNIOR STAF"/>
    <s v="SLTA"/>
    <s v="A.3. INFORMATION TECHNOLOGY"/>
    <n v="47.216044231988839"/>
    <x v="3"/>
  </r>
  <r>
    <s v="IMAM MIRZA"/>
    <s v="D. MANAGER"/>
    <s v="E. MANAGER"/>
    <s v="D3"/>
    <s v="A.3. INFORMATION TECHNOLOGY (S)"/>
    <n v="50.174948341577881"/>
    <x v="3"/>
  </r>
  <r>
    <s v="JESSICA BUDIMAN"/>
    <s v="D. MANAGER"/>
    <s v="E. MANAGER"/>
    <s v="S1"/>
    <s v="A.4. SUBSUDIARY ADMINISTRATION "/>
    <n v="33.251660670345004"/>
    <x v="1"/>
  </r>
  <r>
    <s v="DIAH NUR KUSUMAWARDHANI"/>
    <s v="E. ASS MANAGER"/>
    <s v="F. ASS MANAGER"/>
    <s v="S2"/>
    <s v="A.5. HC &amp; GA"/>
    <n v="36.662619574454595"/>
    <x v="1"/>
  </r>
  <r>
    <s v="MEGA OKTAVIANI"/>
    <s v="F. KEPALA BAGIAN"/>
    <s v="I. JUNIOR STAF"/>
    <s v="S2"/>
    <s v="A.5.1. HC"/>
    <n v="29.711934642947746"/>
    <x v="2"/>
  </r>
  <r>
    <s v="DIMAS RIYANTONO "/>
    <s v="H.K. STAF (K)"/>
    <s v="I. JUNIOR STAF"/>
    <s v="S1"/>
    <s v="A.5.1. HC"/>
    <n v="28.544811355276511"/>
    <x v="2"/>
  </r>
  <r>
    <s v="KIKI FAJAR MUCHAROM"/>
    <s v="K. GROUP LEADER"/>
    <s v="L. GROUP LEADER"/>
    <s v="SLTA"/>
    <s v="A.5.1. HC"/>
    <n v="26.191386697742264"/>
    <x v="2"/>
  </r>
  <r>
    <s v="RIFA HENDAYANI"/>
    <s v="F. KEPALA BAGIAN"/>
    <s v="G. SENIOR STAF"/>
    <s v="S1"/>
    <s v="A.5.2. HSE &amp; GA"/>
    <n v="51.098236012810759"/>
    <x v="0"/>
  </r>
  <r>
    <s v="FITRI NUZULIANTI NUR ENDANG"/>
    <s v="F. KEPALA BAGIAN"/>
    <s v="I. JUNIOR STAF"/>
    <s v="D3"/>
    <s v="A.5.2. HSE &amp; GA"/>
    <n v="44.928372999112128"/>
    <x v="3"/>
  </r>
  <r>
    <s v="MUHAMAD ILHAM PURNAMA"/>
    <s v="H. STAF"/>
    <s v="I. JUNIOR STAF"/>
    <s v="S1"/>
    <s v="A.5.2. HSE &amp; GA"/>
    <n v="34.221523684043632"/>
    <x v="1"/>
  </r>
  <r>
    <s v="JENAL ARIFIN"/>
    <s v="J. JUNIOR SECTION CHIEF"/>
    <s v="K. JUNIOR SECTION CHIEF"/>
    <s v="S1"/>
    <s v="A.5.2. HSE &amp; GA"/>
    <n v="45.120153821029938"/>
    <x v="3"/>
  </r>
  <r>
    <s v="YAYAN MULYANA"/>
    <s v="J. JUNIOR SECTION CHIEF"/>
    <s v="K. JUNIOR SECTION CHIEF"/>
    <s v="S1"/>
    <s v="A.5.2. HSE &amp; GA"/>
    <n v="46.407825053906649"/>
    <x v="3"/>
  </r>
  <r>
    <s v="GINANJAR ROMADHON"/>
    <s v="K. GROUP LEADER"/>
    <s v="L. GROUP LEADER"/>
    <s v="SLTA"/>
    <s v="A.5.2. HSE &amp; GA"/>
    <n v="36.177688067605281"/>
    <x v="1"/>
  </r>
  <r>
    <s v="TOMMY WIJAYANTO SISWANTO"/>
    <s v="K. GROUP LEADER"/>
    <s v="L. GROUP LEADER"/>
    <s v="S1"/>
    <s v="A.5.2. HSE &amp; GA"/>
    <n v="29.920153821029935"/>
    <x v="2"/>
  </r>
  <r>
    <s v="YANA HERYANA"/>
    <s v="M. OPERATOR"/>
    <s v="N. OPERATOR"/>
    <s v="SLTA"/>
    <s v="A.5.2. HSE &amp; GA"/>
    <n v="44.76398943746829"/>
    <x v="3"/>
  </r>
  <r>
    <s v="IWAN SETIAWAN"/>
    <s v="M.K. OPERATOR (K)"/>
    <s v="N. OPERATOR"/>
    <s v="SLTA"/>
    <s v="A.5.2. HSE &amp; GA"/>
    <n v="33.435222314180621"/>
    <x v="1"/>
  </r>
  <r>
    <s v="JAJANG"/>
    <s v="L. JUNIOR GROUP LEADER"/>
    <s v="M. JUNIOR GROUP LEADER"/>
    <s v="SLTP"/>
    <s v="A.5.4. PU &amp; BUILDING MAINTENANCE"/>
    <n v="46.19960587582446"/>
    <x v="3"/>
  </r>
  <r>
    <s v="SUSILO"/>
    <s v="M. OPERATOR"/>
    <s v="N. OPERATOR"/>
    <s v="SLTA"/>
    <s v="A.5.4. PU &amp; BUILDING MAINTENANCE"/>
    <n v="48.322893547057333"/>
    <x v="3"/>
  </r>
  <r>
    <s v="TARWAN"/>
    <s v="M. OPERATOR"/>
    <s v="N. OPERATOR"/>
    <s v="SLTP"/>
    <s v="A.5.4. PU &amp; BUILDING MAINTENANCE"/>
    <n v="37.725633273084732"/>
    <x v="1"/>
  </r>
  <r>
    <s v="JAJANG SURYANA"/>
    <s v="L. JUNIOR GROUP LEADER"/>
    <s v="M. JUNIOR GROUP LEADER"/>
    <s v="SLTP"/>
    <s v="A.5.5. PENGEMUDI"/>
    <n v="53.868099026509391"/>
    <x v="0"/>
  </r>
  <r>
    <s v="AGUS RAMDANI"/>
    <s v="M. OPERATOR"/>
    <s v="N. OPERATOR"/>
    <s v="SLTA"/>
    <s v="A.5.5. PENGEMUDI"/>
    <n v="44.906455190892949"/>
    <x v="3"/>
  </r>
  <r>
    <s v="HENDRI SIMANJUNTAK"/>
    <s v="M. OPERATOR"/>
    <s v="N. OPERATOR"/>
    <s v="SLTA"/>
    <s v="A.5.5. PENGEMUDI"/>
    <n v="43.484537382673771"/>
    <x v="3"/>
  </r>
  <r>
    <s v="SAMSUDI"/>
    <s v="M. OPERATOR"/>
    <s v="N. OPERATOR"/>
    <s v="SLTA"/>
    <s v="A.5.5. PENGEMUDI"/>
    <n v="38.824263410071033"/>
    <x v="1"/>
  </r>
  <r>
    <s v="SUGIYANTO"/>
    <s v="M. OPERATOR"/>
    <s v="N. OPERATOR"/>
    <s v="SLTA"/>
    <s v="A.5.5. PENGEMUDI"/>
    <n v="50.933852451166921"/>
    <x v="0"/>
  </r>
  <r>
    <s v="SUSANTO, ST"/>
    <s v="B. DIREKTUR"/>
    <s v="B. DIRECTOR"/>
    <s v="S1"/>
    <s v="B.0. SALES &amp; MARKETING"/>
    <n v="53.868099026509391"/>
    <x v="0"/>
  </r>
  <r>
    <s v="HENDRO APRIANTO"/>
    <s v="H. STAF"/>
    <s v="G. SENIOR STAF"/>
    <s v="D3"/>
    <s v="B.1. MKT &amp; SYSTEM DEVELOPMENT"/>
    <n v="43.276318204591583"/>
    <x v="3"/>
  </r>
  <r>
    <s v="PRADIPTA FADILATUL IMAN"/>
    <s v="H. STAF"/>
    <s v="I. JUNIOR STAF"/>
    <s v="S1"/>
    <s v="B.1. MKT &amp; SYSTEM DEVELOPMENT"/>
    <n v="35.843441492262812"/>
    <x v="1"/>
  </r>
  <r>
    <s v="SARAH WIDIANTI"/>
    <s v="H. STAF"/>
    <s v="H. STAF"/>
    <s v="S1"/>
    <s v="B.1. MKT &amp; SYSTEM DEVELOPMENT"/>
    <n v="27.237962040208018"/>
    <x v="2"/>
  </r>
  <r>
    <s v="TAUFIK MUHARAMSYAH"/>
    <s v="H. STAF"/>
    <s v="I. JUNIOR STAF"/>
    <s v="S2"/>
    <s v="B.1. MKT &amp; SYSTEM DEVELOPMENT"/>
    <n v="31.032482588153226"/>
    <x v="1"/>
  </r>
  <r>
    <s v="HENDRA OCTOPI HALIM"/>
    <s v="D. MANAGER"/>
    <s v="E. MANAGER"/>
    <s v="S1"/>
    <s v="B.1. MKT &amp; SYSTEM DEVELOPMENT (S)"/>
    <n v="38.709194916920346"/>
    <x v="1"/>
  </r>
  <r>
    <s v="AMANDA RACHMA DWI PUJI LESTARI"/>
    <s v="H. STAF"/>
    <s v="I. JUNIOR STAF"/>
    <s v="S1"/>
    <s v="B.2. SALES"/>
    <n v="32.26535930048199"/>
    <x v="1"/>
  </r>
  <r>
    <s v="HENY HENDAYANI"/>
    <s v="H. STAF"/>
    <s v="I. JUNIOR STAF"/>
    <s v="D3"/>
    <s v="B.2. SALES"/>
    <n v="40.824263410071033"/>
    <x v="3"/>
  </r>
  <r>
    <s v="AHMAD RUSTANDI"/>
    <s v="L. JUNIOR GROUP LEADER"/>
    <s v="M. JUNIOR GROUP LEADER"/>
    <s v="SLTA"/>
    <s v="B.2. SALES"/>
    <n v="41.377688067605277"/>
    <x v="3"/>
  </r>
  <r>
    <s v="LUKITO ANGGA PRASAKTI"/>
    <s v="D. MANAGER"/>
    <s v="E. MANAGER"/>
    <s v="S1"/>
    <s v="B.2. SALES &amp; DISTRIBUTION (S)"/>
    <n v="38.783167519660076"/>
    <x v="1"/>
  </r>
  <r>
    <s v="ANDRI SHANDI SUMARDI"/>
    <s v="L. JUNIOR GROUP LEADER"/>
    <s v="M. JUNIOR GROUP LEADER"/>
    <s v="SLTA"/>
    <s v="B.2.1. AFTER SALES SERVICE"/>
    <n v="44.76946888952309"/>
    <x v="3"/>
  </r>
  <r>
    <s v="DENI ADI KURNIAWAN"/>
    <s v="M. OPERATOR"/>
    <s v="N. OPERATOR"/>
    <s v="SLTA"/>
    <s v="B.2.1. AFTER SALES SERVICE"/>
    <n v="31.76672916349569"/>
    <x v="1"/>
  </r>
  <r>
    <s v="FIKRI YULIANTO FATURACHMAN"/>
    <s v="M. OPERATOR"/>
    <s v="N. OPERATOR"/>
    <s v="SLTA"/>
    <s v="B.2.1. AFTER SALES SERVICE"/>
    <n v="28.018783958016236"/>
    <x v="2"/>
  </r>
  <r>
    <s v="ISMANTO"/>
    <s v="M. OPERATOR"/>
    <s v="N. OPERATOR"/>
    <s v="SLTA"/>
    <s v="B.2.1. AFTER SALES SERVICE"/>
    <n v="42.933852451166921"/>
    <x v="3"/>
  </r>
  <r>
    <s v="TONY"/>
    <s v="M. OPERATOR"/>
    <s v="N. OPERATOR"/>
    <s v="SLTA"/>
    <s v="B.2.1. AFTER SALES SERVICE"/>
    <n v="33.155770259386102"/>
    <x v="1"/>
  </r>
  <r>
    <s v="AHMAD MUHTAROMI"/>
    <s v="F. KEPALA BAGIAN"/>
    <s v="G. SENIOR STAF"/>
    <s v="S1"/>
    <s v="B.2.2. WAREHOUSE &amp; EXPEDISI"/>
    <n v="44.969468889523085"/>
    <x v="3"/>
  </r>
  <r>
    <s v="MOKHAMAD MAULANA RAMDHAN"/>
    <s v="G. WAKIL KEPALA BAGIAN"/>
    <s v="I. JUNIOR STAF"/>
    <s v="D3"/>
    <s v="B.2.2. WAREHOUSE &amp; EXPEDISI"/>
    <n v="45.416044231988842"/>
    <x v="3"/>
  </r>
  <r>
    <s v="AKHMAD MUKHLIS"/>
    <s v="K. GROUP LEADER"/>
    <s v="L. GROUP LEADER"/>
    <s v="SLTA"/>
    <s v="B.2.2. WAREHOUSE &amp; EXPEDISI"/>
    <n v="51.243441492262811"/>
    <x v="0"/>
  </r>
  <r>
    <s v="PURWANTO"/>
    <s v="K. GROUP LEADER"/>
    <s v="L. GROUP LEADER"/>
    <s v="SLTA"/>
    <s v="B.2.2. WAREHOUSE &amp; EXPEDISI"/>
    <n v="48.783167519660076"/>
    <x v="3"/>
  </r>
  <r>
    <s v="AYUB KUSNADI"/>
    <s v="L. JUNIOR GROUP LEADER"/>
    <s v="M. JUNIOR GROUP LEADER"/>
    <s v="SLTA"/>
    <s v="B.2.2. WAREHOUSE &amp; EXPEDISI"/>
    <n v="44.580427793632673"/>
    <x v="3"/>
  </r>
  <r>
    <s v="DIKDIK YOPIN"/>
    <s v="L. JUNIOR GROUP LEADER"/>
    <s v="M. JUNIOR GROUP LEADER"/>
    <s v="SLTA"/>
    <s v="B.2.2. WAREHOUSE &amp; EXPEDISI"/>
    <n v="40.257140122399797"/>
    <x v="1"/>
  </r>
  <r>
    <s v="DIKI KARYANA"/>
    <s v="L. JUNIOR GROUP LEADER"/>
    <s v="M. JUNIOR GROUP LEADER"/>
    <s v="SLTA"/>
    <s v="B.2.2. WAREHOUSE &amp; EXPEDISI"/>
    <n v="45.750290807331304"/>
    <x v="3"/>
  </r>
  <r>
    <s v="SAEPUDIN"/>
    <s v="L. JUNIOR GROUP LEADER"/>
    <s v="M. JUNIOR GROUP LEADER"/>
    <s v="SLTA"/>
    <s v="B.2.2. WAREHOUSE &amp; EXPEDISI"/>
    <n v="51.654400396372402"/>
    <x v="0"/>
  </r>
  <r>
    <s v="SATIJAN"/>
    <s v="L. JUNIOR GROUP LEADER"/>
    <s v="M. JUNIOR GROUP LEADER"/>
    <s v="SLTA"/>
    <s v="B.2.2. WAREHOUSE &amp; EXPEDISI"/>
    <n v="44.153030533358702"/>
    <x v="3"/>
  </r>
  <r>
    <s v="ALI SAEPUDIN"/>
    <s v="M. OPERATOR"/>
    <s v="N. OPERATOR"/>
    <s v="SLTA"/>
    <s v="B.2.2. WAREHOUSE &amp; EXPEDISI"/>
    <n v="34.103715464865552"/>
    <x v="1"/>
  </r>
  <r>
    <s v="ARI HERMAWAN"/>
    <s v="M. OPERATOR"/>
    <s v="N. OPERATOR"/>
    <s v="SLTA"/>
    <s v="B.2.2. WAREHOUSE &amp; EXPEDISI"/>
    <n v="33.492756560755964"/>
    <x v="1"/>
  </r>
  <r>
    <s v="GUGUN GUNAWAN"/>
    <s v="M. OPERATOR"/>
    <s v="N. OPERATOR"/>
    <s v="SLTP"/>
    <s v="B.2.2. WAREHOUSE &amp; EXPEDISI"/>
    <n v="50.783167519660076"/>
    <x v="0"/>
  </r>
  <r>
    <s v="JEPAN ANDRIANTO"/>
    <s v="M. OPERATOR"/>
    <s v="N. OPERATOR"/>
    <s v="SLTA"/>
    <s v="B.2.2. WAREHOUSE &amp; EXPEDISI"/>
    <n v="28.150290807331306"/>
    <x v="2"/>
  </r>
  <r>
    <s v="MAMAN SUHERMAN"/>
    <s v="M. OPERATOR"/>
    <s v="N. OPERATOR"/>
    <s v="SLTA"/>
    <s v="B.2.2. WAREHOUSE &amp; EXPEDISI"/>
    <n v="38.917414095002542"/>
    <x v="1"/>
  </r>
  <r>
    <s v="YOGIE FIRMANSYAH"/>
    <s v="M. OPERATOR"/>
    <s v="N. OPERATOR"/>
    <s v="SLTA"/>
    <s v="B.2.2. WAREHOUSE &amp; EXPEDISI"/>
    <n v="29.169468889523088"/>
    <x v="2"/>
  </r>
  <r>
    <s v="SHINTA SUKMADEWI"/>
    <s v="E. ASS MANAGER"/>
    <s v="F. ASS MANAGER"/>
    <s v="S1"/>
    <s v="B.3. E-CATALOGUE"/>
    <n v="33.185907245687467"/>
    <x v="1"/>
  </r>
  <r>
    <s v="ALDY MEILANDY"/>
    <s v="H. STAF"/>
    <s v="I. JUNIOR STAF"/>
    <s v="S1"/>
    <s v="B.3. E-CATALOGUE"/>
    <n v="34.139331903221716"/>
    <x v="1"/>
  </r>
  <r>
    <s v="DEWI ANGGRAINI SESKOWATI"/>
    <s v="H. STAF"/>
    <s v="I. JUNIOR STAF"/>
    <s v="S2"/>
    <s v="B.3. E-CATALOGUE"/>
    <n v="29.925633273084731"/>
    <x v="2"/>
  </r>
  <r>
    <s v="YUSUF FIRMANSYAH"/>
    <s v="H. STAF"/>
    <s v="I. JUNIOR STAF"/>
    <s v="S1"/>
    <s v="B.4. SALES &amp; MARKETING ADM"/>
    <n v="33.57768806760528"/>
    <x v="1"/>
  </r>
  <r>
    <s v="YUSDANI HIDAYAT"/>
    <s v="I. SECTION CHIEF"/>
    <s v="J. SECTION CHIEF"/>
    <s v="S1"/>
    <s v="B.4. SALES &amp; MARKETING ADM"/>
    <n v="33.733852451166925"/>
    <x v="1"/>
  </r>
  <r>
    <s v="SRI MARYATI"/>
    <s v="J. JUNIOR SECTION CHIEF"/>
    <s v="K. JUNIOR SECTION CHIEF"/>
    <s v="SLTA"/>
    <s v="B.4. SALES &amp; MARKETING ADM"/>
    <n v="33.676318204591581"/>
    <x v="1"/>
  </r>
  <r>
    <s v="RINI NURHAYATI"/>
    <s v="L. JUNIOR GROUP LEADER"/>
    <s v="M. JUNIOR GROUP LEADER"/>
    <s v="D3"/>
    <s v="B.4. SALES &amp; MARKETING ADM"/>
    <n v="38.569468889523087"/>
    <x v="1"/>
  </r>
  <r>
    <s v="HARY KURNIA ZAKARIA"/>
    <s v="M. OPERATOR"/>
    <s v="N. OPERATOR"/>
    <s v="SLTA"/>
    <s v="B.4. SALES &amp; MARKETING ADM"/>
    <n v="39.095496286783359"/>
    <x v="1"/>
  </r>
  <r>
    <s v="RESA JULIAN PRATIWI"/>
    <s v="M. OPERATOR"/>
    <s v="N. OPERATOR"/>
    <s v="SLTA"/>
    <s v="B.4. SALES &amp; MARKETING ADM"/>
    <n v="33.974948341577878"/>
    <x v="1"/>
  </r>
  <r>
    <s v="FITRI FEBRIANI EDI PUTRI"/>
    <s v="E. ASS MANAGER"/>
    <s v="F. ASS MANAGER"/>
    <s v="S1"/>
    <s v="B.4. SALES &amp; MARKETING ADM (S)"/>
    <n v="32.366729163495691"/>
    <x v="1"/>
  </r>
  <r>
    <s v="FEBBY FERDIANA S"/>
    <s v="E. ASS MANAGER"/>
    <s v="F. ASS MANAGER"/>
    <s v="S1"/>
    <s v="B.5. GLOBAL SOURCING &amp; NSB"/>
    <n v="38.637962040208016"/>
    <x v="1"/>
  </r>
  <r>
    <s v="ESA ISTAWA AL HAKIM"/>
    <s v="H. STAF"/>
    <s v="I. JUNIOR STAF"/>
    <s v="D3"/>
    <s v="B.5. GLOBAL SOURCING &amp; NSB"/>
    <n v="34.881797656646377"/>
    <x v="1"/>
  </r>
  <r>
    <s v="NISA BASYARIAH"/>
    <s v="J. JUNIOR SECTION CHIEF"/>
    <s v="K. JUNIOR SECTION CHIEF"/>
    <s v="S1"/>
    <s v="B.5. GLOBAL SOURCING &amp; NSB"/>
    <n v="31.429742862125828"/>
    <x v="1"/>
  </r>
  <r>
    <s v="ANDRE NAFI P SUYADI"/>
    <s v="D. MANAGER"/>
    <s v="D. SENIOR MANAGER"/>
    <s v="S2"/>
    <s v="B.7. BUSINESS DEVELOPMENT"/>
    <n v="49.665359300481988"/>
    <x v="3"/>
  </r>
  <r>
    <s v="HERYAWAN"/>
    <s v="F. KEPALA BAGIAN"/>
    <s v="G. SENIOR STAF"/>
    <s v="S1"/>
    <s v="B.7.1. B2C"/>
    <n v="44.681797656646374"/>
    <x v="3"/>
  </r>
  <r>
    <s v="YUDHA SAPUTRA"/>
    <s v="F. KEPALA BAGIAN"/>
    <s v="H. STAF"/>
    <s v="D3"/>
    <s v="B.7.2. AS PROJECT"/>
    <n v="42.166729163495688"/>
    <x v="3"/>
  </r>
  <r>
    <s v="ANGGA YUDA"/>
    <s v="I. SECTION CHIEF"/>
    <s v="J. SECTION CHIEF"/>
    <s v="S1"/>
    <s v="B.7.3 OEM PROJECT"/>
    <n v="33.972208615550485"/>
    <x v="1"/>
  </r>
  <r>
    <s v="ADE ARIFIN"/>
    <s v="B.A. ASISTANT DIRECTOR"/>
    <s v="C. ASISTANT DIRECTOR"/>
    <s v="D3"/>
    <s v="C.0. PRODUKSI"/>
    <n v="52.511934642947743"/>
    <x v="0"/>
  </r>
  <r>
    <s v="DADAN RAKHMAT S"/>
    <s v="D. MANAGER"/>
    <s v="E. MANAGER"/>
    <s v="S2"/>
    <s v="C.0. PRODUKSI"/>
    <n v="48.643441492262816"/>
    <x v="3"/>
  </r>
  <r>
    <s v="MUHAMAD ARIFIN"/>
    <s v="E. ASS MANAGER"/>
    <s v="F. ASS MANAGER"/>
    <s v="S1"/>
    <s v="C.1. PRODUCTION REGULER"/>
    <n v="34.528372999112129"/>
    <x v="1"/>
  </r>
  <r>
    <s v="ADHI PRASETIA UTAMA"/>
    <s v="F. KEPALA BAGIAN"/>
    <s v="H. STAF"/>
    <s v="S1"/>
    <s v="C.1. PRODUCTION REGULER"/>
    <n v="28.720153821029935"/>
    <x v="2"/>
  </r>
  <r>
    <s v="SETO PRAYITNO"/>
    <s v="K. GROUP LEADER"/>
    <s v="L. GROUP LEADER"/>
    <s v="SLTA"/>
    <s v="C.1. PRODUCTION REGULER"/>
    <n v="45.344811355276512"/>
    <x v="3"/>
  </r>
  <r>
    <s v="ERIKA OCTAVIA"/>
    <s v="M. OPERATOR"/>
    <s v="N. OPERATOR"/>
    <s v="SLTA"/>
    <s v="C.1. PRODUCTION REGULER"/>
    <n v="24.750290807331307"/>
    <x v="2"/>
  </r>
  <r>
    <s v="RIFA AINAN LATIFAH"/>
    <s v="M. OPERATOR"/>
    <s v="N. OPERATOR"/>
    <s v="S1"/>
    <s v="C.1. PRODUCTION REGULER"/>
    <n v="23.599605875824459"/>
    <x v="2"/>
  </r>
  <r>
    <s v="BAYU SETIADI"/>
    <s v="M. OPERATOR"/>
    <s v="N. OPERATOR"/>
    <s v="S1"/>
    <s v="C.1. PRODUCTION REGULER"/>
    <n v="29.558509985413497"/>
    <x v="2"/>
  </r>
  <r>
    <s v="RISNAWATI"/>
    <s v="M. OPERATOR"/>
    <s v="N. OPERATOR"/>
    <s v="SLTA"/>
    <s v="C.1. PRODUCTION REGULER"/>
    <n v="34.906455190892949"/>
    <x v="1"/>
  </r>
  <r>
    <s v="TEDI SUTENDI"/>
    <s v="J. JUNIOR SECTION CHIEF"/>
    <s v="K. JUNIOR SECTION CHIEF"/>
    <s v="SLTA"/>
    <s v="C.1.01. ASSEMBLING FOLDING"/>
    <n v="47.643441492262816"/>
    <x v="3"/>
  </r>
  <r>
    <s v="MARAN"/>
    <s v="K. GROUP LEADER"/>
    <s v="L. GROUP LEADER"/>
    <s v="SLTA"/>
    <s v="C.1.01. ASSEMBLING FOLDING"/>
    <n v="52.26535930048199"/>
    <x v="0"/>
  </r>
  <r>
    <s v="SUBARNA"/>
    <s v="K. GROUP LEADER"/>
    <s v="L. GROUP LEADER"/>
    <s v="SLTA"/>
    <s v="C.1.01. ASSEMBLING FOLDING"/>
    <n v="47.780427793632676"/>
    <x v="3"/>
  </r>
  <r>
    <s v="MUJIONO MARYADI"/>
    <s v="L. JUNIOR GROUP LEADER"/>
    <s v="M. JUNIOR GROUP LEADER"/>
    <s v="SLTA"/>
    <s v="C.1.01. ASSEMBLING FOLDING"/>
    <n v="50.57494834157788"/>
    <x v="0"/>
  </r>
  <r>
    <s v="AJON PRASOJO"/>
    <s v="L. JUNIOR GROUP LEADER"/>
    <s v="M. JUNIOR GROUP LEADER"/>
    <s v="SLTA"/>
    <s v="C.1.01. ASSEMBLING FOLDING"/>
    <n v="43.881797656646377"/>
    <x v="3"/>
  </r>
  <r>
    <s v="AGUS HERMANSYAH"/>
    <s v="M. OPERATOR"/>
    <s v="N. OPERATOR"/>
    <s v="SLTA"/>
    <s v="C.1.01. ASSEMBLING FOLDING"/>
    <n v="41.909194916920349"/>
    <x v="3"/>
  </r>
  <r>
    <s v="AGUS INDRA KURNIA"/>
    <s v="M. OPERATOR"/>
    <s v="N. OPERATOR"/>
    <s v="SLTA"/>
    <s v="C.1.01. ASSEMBLING FOLDING"/>
    <n v="42.931112725139528"/>
    <x v="3"/>
  </r>
  <r>
    <s v="ALDI ACHMAD HIDAYATULAH"/>
    <s v="M. OPERATOR"/>
    <s v="N. OPERATOR"/>
    <s v="SLTA"/>
    <s v="C.1.01. ASSEMBLING FOLDING"/>
    <n v="29.868099026509388"/>
    <x v="2"/>
  </r>
  <r>
    <s v="ANDI RHAMDANI"/>
    <s v="M. OPERATOR"/>
    <s v="N. OPERATOR"/>
    <s v="SLTA"/>
    <s v="C.1.01. ASSEMBLING FOLDING"/>
    <n v="45.942071629249114"/>
    <x v="3"/>
  </r>
  <r>
    <s v="ANGGA USMANURDIN"/>
    <s v="M. OPERATOR"/>
    <s v="N. OPERATOR"/>
    <s v="SLTA"/>
    <s v="C.1.01. ASSEMBLING FOLDING"/>
    <n v="41.89001683472857"/>
    <x v="3"/>
  </r>
  <r>
    <s v="ASEP SEPTIANA RUSFENDI"/>
    <s v="M. OPERATOR"/>
    <s v="N. OPERATOR"/>
    <s v="SLTA"/>
    <s v="C.1.01. ASSEMBLING FOLDING"/>
    <n v="32.785907245687469"/>
    <x v="1"/>
  </r>
  <r>
    <s v="ASEP SUPRATMAN"/>
    <s v="M. OPERATOR"/>
    <s v="N. OPERATOR"/>
    <s v="SLTA"/>
    <s v="C.1.01. ASSEMBLING FOLDING"/>
    <n v="44.166729163495688"/>
    <x v="3"/>
  </r>
  <r>
    <s v="CEPI KURNIAWAN"/>
    <s v="M. OPERATOR"/>
    <s v="N. OPERATOR"/>
    <s v="SLTA"/>
    <s v="C.1.01. ASSEMBLING FOLDING"/>
    <n v="40.799605875824454"/>
    <x v="3"/>
  </r>
  <r>
    <s v="DENI DWIKI KURNIA PURNAMA"/>
    <s v="M. OPERATOR"/>
    <s v="N. OPERATOR"/>
    <s v="SLTA"/>
    <s v="C.1.01. ASSEMBLING FOLDING"/>
    <n v="23.81604423198884"/>
    <x v="2"/>
  </r>
  <r>
    <s v="DWI AFRIYANTO"/>
    <s v="M. OPERATOR"/>
    <s v="N. OPERATOR"/>
    <s v="SLTA"/>
    <s v="C.1.01. ASSEMBLING FOLDING"/>
    <n v="33.254400396372404"/>
    <x v="1"/>
  </r>
  <r>
    <s v="INDRA SETIAWAN"/>
    <s v="M. OPERATOR"/>
    <s v="N. OPERATOR"/>
    <s v="SLTA"/>
    <s v="C.1.01. ASSEMBLING FOLDING"/>
    <n v="33.646181218290209"/>
    <x v="1"/>
  </r>
  <r>
    <s v="MAMAN SUBARNA"/>
    <s v="M. OPERATOR"/>
    <s v="N. OPERATOR"/>
    <s v="SLTA"/>
    <s v="C.1.01. ASSEMBLING FOLDING"/>
    <n v="44.202345601851853"/>
    <x v="3"/>
  </r>
  <r>
    <s v="SAEFUL"/>
    <s v="M. OPERATOR"/>
    <s v="N. OPERATOR"/>
    <s v="SLTP"/>
    <s v="C.1.01. ASSEMBLING FOLDING"/>
    <n v="49.690016834728567"/>
    <x v="3"/>
  </r>
  <r>
    <s v="SARIFUDIN"/>
    <s v="M. OPERATOR"/>
    <s v="N. OPERATOR"/>
    <s v="SLTA"/>
    <s v="C.1.01. ASSEMBLING FOLDING"/>
    <n v="32.492756560755964"/>
    <x v="1"/>
  </r>
  <r>
    <s v="SUKAMTO"/>
    <s v="M. OPERATOR"/>
    <s v="N. OPERATOR"/>
    <s v="SLTA"/>
    <s v="C.1.01. ASSEMBLING FOLDING"/>
    <n v="45.440701766235414"/>
    <x v="3"/>
  </r>
  <r>
    <s v="YAYO WINARYO"/>
    <s v="M. OPERATOR"/>
    <s v="N. OPERATOR"/>
    <s v="SLTA"/>
    <s v="C.1.01. ASSEMBLING FOLDING"/>
    <n v="42.933852451166921"/>
    <x v="3"/>
  </r>
  <r>
    <s v="TAUFIQURROHMAN PRAKA SANJAYA"/>
    <s v="M. OPERATOR"/>
    <s v="N. OPERATOR"/>
    <s v="SLTA"/>
    <s v="C.1.01. ASSEMBLING FOLDING"/>
    <n v="25.144811355276513"/>
    <x v="2"/>
  </r>
  <r>
    <s v="MUHAMAD MULYADI"/>
    <s v="M. OPERATOR"/>
    <s v="N. OPERATOR"/>
    <s v="SLTA"/>
    <s v="C.1.01. ASSEMBLING FOLDING"/>
    <n v="42.180427793632674"/>
    <x v="3"/>
  </r>
  <r>
    <s v="ABDUL JAFAR SIDIK"/>
    <s v="M. OPERATOR"/>
    <s v="N. OPERATOR"/>
    <s v="SLTA"/>
    <s v="C.1.01. ASSEMBLING FOLDING"/>
    <n v="52.413304505961442"/>
    <x v="0"/>
  </r>
  <r>
    <s v="ASEP ZAENAL M"/>
    <s v="G. WAKIL KEPALA BAGIAN"/>
    <s v="I. JUNIOR STAF"/>
    <s v="SLTA"/>
    <s v="C.1.02. ASSEMBLING MULTY"/>
    <n v="42.421523684043635"/>
    <x v="3"/>
  </r>
  <r>
    <s v="TENDI HADIAN"/>
    <s v="J. JUNIOR SECTION CHIEF"/>
    <s v="K. JUNIOR SECTION CHIEF"/>
    <s v="SLTA"/>
    <s v="C.1.02. ASSEMBLING MULTY"/>
    <n v="42.922893547057335"/>
    <x v="3"/>
  </r>
  <r>
    <s v="SURYANA"/>
    <s v="L. JUNIOR GROUP LEADER"/>
    <s v="M. JUNIOR GROUP LEADER"/>
    <s v="SLTA"/>
    <s v="C.1.02. ASSEMBLING MULTY"/>
    <n v="52.947551081303907"/>
    <x v="0"/>
  </r>
  <r>
    <s v="HENDRI HARTADI"/>
    <s v="L. JUNIOR GROUP LEADER"/>
    <s v="M. JUNIOR GROUP LEADER"/>
    <s v="SLTA"/>
    <s v="C.1.02. ASSEMBLING MULTY"/>
    <n v="40.720153821029939"/>
    <x v="3"/>
  </r>
  <r>
    <s v="HERMAN SULAEMAN"/>
    <s v="M. OPERATOR"/>
    <s v="N. OPERATOR"/>
    <s v="SLTA"/>
    <s v="C.1.02. ASSEMBLING MULTY"/>
    <n v="45.054400396372401"/>
    <x v="3"/>
  </r>
  <r>
    <s v="DASEP SUPRIATMAN"/>
    <s v="M. OPERATOR"/>
    <s v="N. OPERATOR"/>
    <s v="SLTA"/>
    <s v="C.1.02. ASSEMBLING MULTY"/>
    <n v="42.848920944317605"/>
    <x v="3"/>
  </r>
  <r>
    <s v="DEDE ANWAR"/>
    <s v="M. OPERATOR"/>
    <s v="N. OPERATOR"/>
    <s v="SLTA"/>
    <s v="C.1.02. ASSEMBLING MULTY"/>
    <n v="40.377688067605277"/>
    <x v="1"/>
  </r>
  <r>
    <s v="DUTA MUHAMAD CHALIK"/>
    <s v="M. OPERATOR"/>
    <s v="N. OPERATOR"/>
    <s v="SLTA"/>
    <s v="C.1.02. ASSEMBLING MULTY"/>
    <n v="23.210564779934046"/>
    <x v="2"/>
  </r>
  <r>
    <s v="FIKRI ARYA DAMANTARA"/>
    <s v="M. OPERATOR"/>
    <s v="N. OPERATOR"/>
    <s v="SLTA"/>
    <s v="C.1.02. ASSEMBLING MULTY"/>
    <n v="23.854400396372402"/>
    <x v="2"/>
  </r>
  <r>
    <s v="IRVAN ANDRIYANTO SAPUTRA"/>
    <s v="M. OPERATOR"/>
    <s v="N. OPERATOR"/>
    <s v="SLTA"/>
    <s v="C.1.02. ASSEMBLING MULTY"/>
    <n v="27.621523684043634"/>
    <x v="2"/>
  </r>
  <r>
    <s v="IWAN SETIAWAN"/>
    <s v="M. OPERATOR"/>
    <s v="N. OPERATOR"/>
    <s v="SLTA"/>
    <s v="C.1.02. ASSEMBLING MULTY"/>
    <n v="41.753030533358704"/>
    <x v="3"/>
  </r>
  <r>
    <s v="MUHAMAD RIZAL"/>
    <s v="M. OPERATOR"/>
    <s v="N. OPERATOR"/>
    <s v="SLTA"/>
    <s v="C.1.02. ASSEMBLING MULTY"/>
    <n v="30.563989437468294"/>
    <x v="1"/>
  </r>
  <r>
    <s v="NANA PRIATNA"/>
    <s v="M. OPERATOR"/>
    <s v="N. OPERATOR"/>
    <s v="SLTA"/>
    <s v="C.1.02. ASSEMBLING MULTY"/>
    <n v="51.246181218290211"/>
    <x v="0"/>
  </r>
  <r>
    <s v="RAHMAT SODIKIN"/>
    <s v="M. OPERATOR"/>
    <s v="N. OPERATOR"/>
    <s v="SLTA"/>
    <s v="C.1.02. ASSEMBLING MULTY"/>
    <n v="39.911934642947742"/>
    <x v="1"/>
  </r>
  <r>
    <s v="SAEPULLOH"/>
    <s v="M. OPERATOR"/>
    <s v="N. OPERATOR"/>
    <s v="SLTA"/>
    <s v="C.1.02. ASSEMBLING MULTY"/>
    <n v="43.942071629249114"/>
    <x v="3"/>
  </r>
  <r>
    <s v="TEDDY WAHYUDI"/>
    <s v="M. OPERATOR"/>
    <s v="N. OPERATOR"/>
    <s v="SLTA"/>
    <s v="C.1.02. ASSEMBLING MULTY"/>
    <n v="43.555770259386101"/>
    <x v="3"/>
  </r>
  <r>
    <s v="YAYAN KARYANA"/>
    <s v="M. OPERATOR"/>
    <s v="N. OPERATOR"/>
    <s v="SLTP"/>
    <s v="C.1.02. ASSEMBLING MULTY"/>
    <n v="52.320153821029933"/>
    <x v="0"/>
  </r>
  <r>
    <s v="MUHAMAD NUR FADILLAH"/>
    <s v="M. OPERATOR"/>
    <s v="N. OPERATOR"/>
    <s v="SLTA"/>
    <s v="C.1.02. ASSEMBLING MULTY"/>
    <n v="21.550290807331308"/>
    <x v="2"/>
  </r>
  <r>
    <s v="PURNA AGUNG NUGRAHA"/>
    <s v="M. OPERATOR"/>
    <s v="N. OPERATOR"/>
    <s v="SLTA"/>
    <s v="C.1.02. ASSEMBLING MULTY"/>
    <n v="39.909194916920349"/>
    <x v="1"/>
  </r>
  <r>
    <s v="UMAR SAEPULOH"/>
    <s v="M. OPERATOR"/>
    <s v="N. OPERATOR"/>
    <s v="SLTA"/>
    <s v="C.1.02. ASSEMBLING MULTY"/>
    <n v="30.536592177194319"/>
    <x v="1"/>
  </r>
  <r>
    <s v="INDAH SETIANA DEWI"/>
    <s v="M. OPERATOR"/>
    <s v="N. OPERATOR"/>
    <s v="SLTA"/>
    <s v="C.1.02. ASSEMBLING MULTY"/>
    <n v="28.580427793632676"/>
    <x v="2"/>
  </r>
  <r>
    <s v="DAMA SUGAMA"/>
    <s v="M. OPERATOR"/>
    <s v="N. OPERATOR"/>
    <s v="SLTA"/>
    <s v="C.1.02. ASSEMBLING MULTY"/>
    <n v="51.490016834728564"/>
    <x v="0"/>
  </r>
  <r>
    <s v="TEDI RISWANDI"/>
    <s v="M. OPERATOR"/>
    <s v="N. OPERATOR"/>
    <s v="SLTP"/>
    <s v="C.1.02. ASSEMBLING MULTY"/>
    <n v="50.870838752536784"/>
    <x v="0"/>
  </r>
  <r>
    <s v="FIRNA AMALIA APRILIAN"/>
    <s v="M.K. OPERATOR (K)"/>
    <s v="N. OPERATOR"/>
    <s v="SLTA"/>
    <s v="C.1.02. ASSEMBLING MULTY"/>
    <n v="19.254400396372404"/>
    <x v="4"/>
  </r>
  <r>
    <s v="SUHENDAR"/>
    <s v="I. SECTION CHIEF"/>
    <s v="J. SECTION CHIEF"/>
    <s v="SLTA"/>
    <s v="C.1.03. KONSTRUKSI FOLDING"/>
    <n v="52.476318204591578"/>
    <x v="0"/>
  </r>
  <r>
    <s v="AGUS SYARIF H."/>
    <s v="L. JUNIOR GROUP LEADER"/>
    <s v="M. JUNIOR GROUP LEADER"/>
    <s v="SLTA"/>
    <s v="C.1.03. KONSTRUKSI FOLDING"/>
    <n v="55.103715464865552"/>
    <x v="0"/>
  </r>
  <r>
    <s v="DADANG HIDAYAT"/>
    <s v="L. JUNIOR GROUP LEADER"/>
    <s v="M. JUNIOR GROUP LEADER"/>
    <s v="SLTA"/>
    <s v="C.1.03. KONSTRUKSI FOLDING"/>
    <n v="46.868099026509391"/>
    <x v="3"/>
  </r>
  <r>
    <s v="DEDE SUHERMAN"/>
    <s v="L. JUNIOR GROUP LEADER"/>
    <s v="M. JUNIOR GROUP LEADER"/>
    <s v="SLTA"/>
    <s v="C.1.03. KONSTRUKSI FOLDING"/>
    <n v="47.939331903221721"/>
    <x v="3"/>
  </r>
  <r>
    <s v="IWAN PURWANTO"/>
    <s v="L. JUNIOR GROUP LEADER"/>
    <s v="M. JUNIOR GROUP LEADER"/>
    <s v="SLTA"/>
    <s v="C.1.03. KONSTRUKSI FOLDING"/>
    <n v="48.257140122399797"/>
    <x v="3"/>
  </r>
  <r>
    <s v="ASEP KARYANA HARTATO"/>
    <s v="M. OPERATOR"/>
    <s v="N. OPERATOR"/>
    <s v="SLTA"/>
    <s v="C.1.03. KONSTRUKSI FOLDING"/>
    <n v="41.090016834728566"/>
    <x v="3"/>
  </r>
  <r>
    <s v="DANI RUKMAYA"/>
    <s v="M. OPERATOR"/>
    <s v="N. OPERATOR"/>
    <s v="SLTA"/>
    <s v="C.1.03. KONSTRUKSI FOLDING"/>
    <n v="32.591386697742266"/>
    <x v="1"/>
  </r>
  <r>
    <s v="GILANG NUGRAHA"/>
    <s v="M. OPERATOR"/>
    <s v="N. OPERATOR"/>
    <s v="SLTA"/>
    <s v="C.1.03. KONSTRUKSI FOLDING"/>
    <n v="32.410564779934049"/>
    <x v="1"/>
  </r>
  <r>
    <s v="MULYANA"/>
    <s v="M. OPERATOR"/>
    <s v="N. OPERATOR"/>
    <s v="SLTA"/>
    <s v="C.1.03. KONSTRUKSI FOLDING"/>
    <n v="43.974948341577878"/>
    <x v="3"/>
  </r>
  <r>
    <s v="NURRIS SATRIA T"/>
    <s v="M. OPERATOR"/>
    <s v="N. OPERATOR"/>
    <s v="SLTA"/>
    <s v="C.1.03. KONSTRUKSI FOLDING"/>
    <n v="23.884537382673773"/>
    <x v="2"/>
  </r>
  <r>
    <s v="REZA PRATAMA"/>
    <s v="M. OPERATOR"/>
    <s v="N. OPERATOR"/>
    <s v="SLTA"/>
    <s v="C.1.03. KONSTRUKSI FOLDING"/>
    <n v="24.739331903221718"/>
    <x v="2"/>
  </r>
  <r>
    <s v="SUNARNO"/>
    <s v="M. OPERATOR"/>
    <s v="N. OPERATOR"/>
    <s v="SLTA"/>
    <s v="C.1.03. KONSTRUKSI FOLDING"/>
    <n v="49.262619574454597"/>
    <x v="3"/>
  </r>
  <r>
    <s v="RUSPENDI"/>
    <s v="G. WAKIL KEPALA BAGIAN"/>
    <s v="I. JUNIOR STAF"/>
    <s v="SLTA"/>
    <s v="C.1.04. KONSTRUKSI MULTY WELDING"/>
    <n v="47.111934642947745"/>
    <x v="3"/>
  </r>
  <r>
    <s v="DEDI FIRMANSYAH"/>
    <s v="J. JUNIOR SECTION CHIEF"/>
    <s v="K. JUNIOR SECTION CHIEF"/>
    <s v="SLTA"/>
    <s v="C.1.04. KONSTRUKSI MULTY WELDING"/>
    <n v="43.421523684043635"/>
    <x v="3"/>
  </r>
  <r>
    <s v="ADE KURNIAWAN"/>
    <s v="M. OPERATOR"/>
    <s v="N. OPERATOR"/>
    <s v="SLTA"/>
    <s v="C.1.04. KONSTRUKSI MULTY WELDING"/>
    <n v="42.095496286783359"/>
    <x v="3"/>
  </r>
  <r>
    <s v="AKBAR TAWAKAL"/>
    <s v="M. OPERATOR"/>
    <s v="N. OPERATOR"/>
    <s v="SLTA"/>
    <s v="C.1.04. KONSTRUKSI MULTY WELDING"/>
    <n v="34.309194916920347"/>
    <x v="1"/>
  </r>
  <r>
    <s v="APANDI"/>
    <s v="M. OPERATOR"/>
    <s v="N. OPERATOR"/>
    <s v="SLTA"/>
    <s v="C.1.04. KONSTRUKSI MULTY WELDING"/>
    <n v="49.284537382673768"/>
    <x v="3"/>
  </r>
  <r>
    <s v="DENI RUKMANA"/>
    <s v="M. OPERATOR"/>
    <s v="N. OPERATOR"/>
    <s v="SLTA"/>
    <s v="C.1.04. KONSTRUKSI MULTY WELDING"/>
    <n v="37.599605875824459"/>
    <x v="1"/>
  </r>
  <r>
    <s v="DENI SOFYAN"/>
    <s v="M. OPERATOR"/>
    <s v="N. OPERATOR"/>
    <s v="SLTA"/>
    <s v="C.1.04. KONSTRUKSI MULTY WELDING"/>
    <n v="43.739331903221718"/>
    <x v="3"/>
  </r>
  <r>
    <s v="DEVI HENDRAWAN"/>
    <s v="M. OPERATOR"/>
    <s v="N. OPERATOR"/>
    <s v="SLTA"/>
    <s v="C.1.04. KONSTRUKSI MULTY WELDING"/>
    <n v="48.607825053906652"/>
    <x v="3"/>
  </r>
  <r>
    <s v="HENDAR PURNAMA"/>
    <s v="M. OPERATOR"/>
    <s v="N. OPERATOR"/>
    <s v="SLTA"/>
    <s v="C.1.04. KONSTRUKSI MULTY WELDING"/>
    <n v="42.539331903221715"/>
    <x v="3"/>
  </r>
  <r>
    <s v="JAJANG RAHMAT"/>
    <s v="M. OPERATOR"/>
    <s v="N. OPERATOR"/>
    <s v="SLTA"/>
    <s v="C.1.04. KONSTRUKSI MULTY WELDING"/>
    <n v="47.07905793061898"/>
    <x v="3"/>
  </r>
  <r>
    <s v="JENNY ERWAN ERPIAN"/>
    <s v="M. OPERATOR"/>
    <s v="N. OPERATOR"/>
    <s v="SLTA"/>
    <s v="C.1.04. KONSTRUKSI MULTY WELDING"/>
    <n v="30.651660670345006"/>
    <x v="1"/>
  </r>
  <r>
    <s v="M RAMZAN SUBAGJA"/>
    <s v="M. OPERATOR"/>
    <s v="N. OPERATOR"/>
    <s v="SLTA"/>
    <s v="C.1.04. KONSTRUKSI MULTY WELDING"/>
    <n v="26.462619574454592"/>
    <x v="2"/>
  </r>
  <r>
    <s v="MOH IRPAN HILMI"/>
    <s v="M. OPERATOR"/>
    <s v="N. OPERATOR"/>
    <s v="SLTA"/>
    <s v="C.1.04. KONSTRUKSI MULTY WELDING"/>
    <n v="31.254400396372404"/>
    <x v="1"/>
  </r>
  <r>
    <s v="NOVAN SODIKIN"/>
    <s v="M. OPERATOR"/>
    <s v="N. OPERATOR"/>
    <s v="SLTA"/>
    <s v="C.1.04. KONSTRUKSI MULTY WELDING"/>
    <n v="40.657140122399802"/>
    <x v="3"/>
  </r>
  <r>
    <s v="RIAN MARANTO"/>
    <s v="M. OPERATOR"/>
    <s v="N. OPERATOR"/>
    <s v="SLTA"/>
    <s v="C.1.04. KONSTRUKSI MULTY WELDING"/>
    <n v="41.736592177194318"/>
    <x v="3"/>
  </r>
  <r>
    <s v="SONI"/>
    <s v="M. OPERATOR"/>
    <s v="N. OPERATOR"/>
    <s v="SLTA"/>
    <s v="C.1.04. KONSTRUKSI MULTY WELDING"/>
    <n v="46.777688067605276"/>
    <x v="3"/>
  </r>
  <r>
    <s v="UNANG SUPRIATNA"/>
    <s v="M. OPERATOR"/>
    <s v="N. OPERATOR"/>
    <s v="SLTA"/>
    <s v="C.1.04. KONSTRUKSI MULTY WELDING"/>
    <n v="48.544811355276515"/>
    <x v="3"/>
  </r>
  <r>
    <s v="YUSEP AHMAD MAULANA"/>
    <s v="M. OPERATOR"/>
    <s v="N. OPERATOR"/>
    <s v="SLTA"/>
    <s v="C.1.04. KONSTRUKSI MULTY WELDING"/>
    <n v="30.813304505961444"/>
    <x v="1"/>
  </r>
  <r>
    <s v="YADI YUHANDI"/>
    <s v="M. OPERATOR"/>
    <s v="N. OPERATOR"/>
    <s v="SLTA"/>
    <s v="C.1.04. KONSTRUKSI MULTY WELDING"/>
    <n v="49.237962040208018"/>
    <x v="3"/>
  </r>
  <r>
    <s v="NEDI RUSNENDI"/>
    <s v="F. KEPALA BAGIAN"/>
    <s v="H. STAF"/>
    <s v="SLTA"/>
    <s v="C.1.05. KONSTRUKSI MULTY BENDING"/>
    <n v="43.396866149797063"/>
    <x v="3"/>
  </r>
  <r>
    <s v="ASEP RAHMAT"/>
    <s v="J. JUNIOR SECTION CHIEF"/>
    <s v="K. JUNIOR SECTION CHIEF"/>
    <s v="SLTA"/>
    <s v="C.1.05. KONSTRUKSI MULTY BENDING"/>
    <n v="44.994126423769664"/>
    <x v="3"/>
  </r>
  <r>
    <s v="ENGKUS KUSTIADI"/>
    <s v="L. JUNIOR GROUP LEADER"/>
    <s v="M. JUNIOR GROUP LEADER"/>
    <s v="SLTA"/>
    <s v="C.1.05. KONSTRUKSI MULTY BENDING"/>
    <n v="46.81604423198884"/>
    <x v="3"/>
  </r>
  <r>
    <s v="DEDE RAMDHAN YACOOB"/>
    <s v="L. JUNIOR GROUP LEADER"/>
    <s v="M. JUNIOR GROUP LEADER"/>
    <s v="SLTA"/>
    <s v="C.1.05. KONSTRUKSI MULTY BENDING"/>
    <n v="41.035222314180622"/>
    <x v="3"/>
  </r>
  <r>
    <s v="AGUS NOVIAR"/>
    <s v="M. OPERATOR"/>
    <s v="N. OPERATOR"/>
    <s v="SLTA"/>
    <s v="C.1.05. KONSTRUKSI MULTY BENDING"/>
    <n v="49.676318204591581"/>
    <x v="3"/>
  </r>
  <r>
    <s v="HENDRI WAHYU"/>
    <s v="M. OPERATOR"/>
    <s v="N. OPERATOR"/>
    <s v="SLTA"/>
    <s v="C.1.05. KONSTRUKSI MULTY BENDING"/>
    <n v="39.492756560755964"/>
    <x v="1"/>
  </r>
  <r>
    <s v="KARMITA"/>
    <s v="M. OPERATOR"/>
    <s v="N. OPERATOR"/>
    <s v="SLTA"/>
    <s v="C.1.05. KONSTRUKSI MULTY BENDING"/>
    <n v="48.780427793632676"/>
    <x v="3"/>
  </r>
  <r>
    <s v="NURRIJAL RASYADI"/>
    <s v="M. OPERATOR"/>
    <s v="N. OPERATOR"/>
    <s v="D3"/>
    <s v="C.1.05. KONSTRUKSI MULTY BENDING"/>
    <n v="30.539331903221719"/>
    <x v="1"/>
  </r>
  <r>
    <s v="PARMA SUKMA WIGUNA"/>
    <s v="M. OPERATOR"/>
    <s v="N. OPERATOR"/>
    <s v="SLTA"/>
    <s v="C.1.05. KONSTRUKSI MULTY BENDING"/>
    <n v="27.221523684043635"/>
    <x v="2"/>
  </r>
  <r>
    <s v="PIPIN ARIPIN"/>
    <s v="M. OPERATOR"/>
    <s v="N. OPERATOR"/>
    <s v="SLTA"/>
    <s v="C.1.05. KONSTRUKSI MULTY BENDING"/>
    <n v="39.172208615550481"/>
    <x v="1"/>
  </r>
  <r>
    <s v="SARJIANTO"/>
    <s v="M. OPERATOR"/>
    <s v="N. OPERATOR"/>
    <s v="SLTA"/>
    <s v="C.1.05. KONSTRUKSI MULTY BENDING"/>
    <n v="41.563989437468294"/>
    <x v="3"/>
  </r>
  <r>
    <s v="TAUFIK ARYA FIRMANSYAH"/>
    <s v="M. OPERATOR"/>
    <s v="N. OPERATOR"/>
    <s v="SLTA"/>
    <s v="C.1.05. KONSTRUKSI MULTY BENDING"/>
    <n v="23.794126423769661"/>
    <x v="2"/>
  </r>
  <r>
    <s v="ZAENAL ARIFIN"/>
    <s v="M. OPERATOR"/>
    <s v="N. OPERATOR"/>
    <s v="SLTA"/>
    <s v="C.1.05. KONSTRUKSI MULTY BENDING"/>
    <n v="53.048920944317608"/>
    <x v="0"/>
  </r>
  <r>
    <s v="TATANG HERYANA"/>
    <s v="G. WAKIL KEPALA BAGIAN"/>
    <s v="I. JUNIOR STAF"/>
    <s v="SLTA"/>
    <s v="C.1.06. CAT"/>
    <n v="51.059879848427194"/>
    <x v="0"/>
  </r>
  <r>
    <s v="JUMYATI HIDAYAT"/>
    <s v="J. JUNIOR SECTION CHIEF"/>
    <s v="K. JUNIOR SECTION CHIEF"/>
    <s v="SLTA"/>
    <s v="C.1.06. CAT"/>
    <n v="46.777688067605276"/>
    <x v="3"/>
  </r>
  <r>
    <s v="DADANG FIRDAUS"/>
    <s v="L. JUNIOR GROUP LEADER"/>
    <s v="M. JUNIOR GROUP LEADER"/>
    <s v="SLTA"/>
    <s v="C.1.06. CAT"/>
    <n v="44.490016834728564"/>
    <x v="3"/>
  </r>
  <r>
    <s v="AGUS SUGIYANTO"/>
    <s v="M. OPERATOR"/>
    <s v="N. OPERATOR"/>
    <s v="SLTA"/>
    <s v="C.1.06. CAT"/>
    <n v="51.780427793632676"/>
    <x v="0"/>
  </r>
  <r>
    <s v="AHMAD SAEPULOH"/>
    <s v="M. OPERATOR"/>
    <s v="N. OPERATOR"/>
    <s v="SLTA"/>
    <s v="C.1.06. CAT"/>
    <n v="42.892756560755963"/>
    <x v="3"/>
  </r>
  <r>
    <s v="BARY"/>
    <s v="M. OPERATOR"/>
    <s v="N. OPERATOR"/>
    <s v="SLTA"/>
    <s v="C.1.06. CAT"/>
    <n v="42.320153821029933"/>
    <x v="3"/>
  </r>
  <r>
    <s v="DAYAT"/>
    <s v="M. OPERATOR"/>
    <s v="N. OPERATOR"/>
    <s v="SLTP"/>
    <s v="C.1.06. CAT"/>
    <n v="48.725633273084732"/>
    <x v="3"/>
  </r>
  <r>
    <s v="DEDE MULYADI"/>
    <s v="M. OPERATOR"/>
    <s v="N. OPERATOR"/>
    <s v="SLTA"/>
    <s v="C.1.06. CAT"/>
    <n v="43.205085327879253"/>
    <x v="3"/>
  </r>
  <r>
    <s v="DEDI HARYADI"/>
    <s v="M. OPERATOR"/>
    <s v="N. OPERATOR"/>
    <s v="SLTA"/>
    <s v="C.1.06. CAT"/>
    <n v="48.284537382673768"/>
    <x v="3"/>
  </r>
  <r>
    <s v="DEDI JUNAEDI"/>
    <s v="M. OPERATOR"/>
    <s v="N. OPERATOR"/>
    <s v="SLTA"/>
    <s v="C.1.06. CAT"/>
    <n v="49.618783958016238"/>
    <x v="3"/>
  </r>
  <r>
    <s v="EDO SOFIYAN RAHMAN"/>
    <s v="M. OPERATOR"/>
    <s v="N. OPERATOR"/>
    <s v="SLTA"/>
    <s v="C.1.06. CAT"/>
    <n v="24.961249711440896"/>
    <x v="2"/>
  </r>
  <r>
    <s v="ERVAN GUNAWAN"/>
    <s v="M. OPERATOR"/>
    <s v="N. OPERATOR"/>
    <s v="SLTA"/>
    <s v="C.1.06. CAT"/>
    <n v="32.969468889523085"/>
    <x v="1"/>
  </r>
  <r>
    <s v="GUSTIANA SEPTIAN"/>
    <s v="M. OPERATOR"/>
    <s v="N. OPERATOR"/>
    <s v="SLTA"/>
    <s v="C.1.06. CAT"/>
    <n v="28.903715464865552"/>
    <x v="2"/>
  </r>
  <r>
    <s v="NYANJANG IRAWAN"/>
    <s v="M. OPERATOR"/>
    <s v="N. OPERATOR"/>
    <s v="SLTA"/>
    <s v="C.1.06. CAT"/>
    <n v="43.098236012810759"/>
    <x v="3"/>
  </r>
  <r>
    <s v="PARMAN"/>
    <s v="M. OPERATOR"/>
    <s v="N. OPERATOR"/>
    <s v="SLTP"/>
    <s v="C.1.06. CAT"/>
    <n v="51.00508532787925"/>
    <x v="0"/>
  </r>
  <r>
    <s v="RANGGA GUMILANG"/>
    <s v="M. OPERATOR"/>
    <s v="N. OPERATOR"/>
    <s v="SLTA"/>
    <s v="C.1.06. CAT"/>
    <n v="30.917414095002538"/>
    <x v="1"/>
  </r>
  <r>
    <s v="SAEPUL ANWAR"/>
    <s v="M. OPERATOR"/>
    <s v="N. OPERATOR"/>
    <s v="SLTA"/>
    <s v="C.1.06. CAT"/>
    <n v="42.210564779934046"/>
    <x v="3"/>
  </r>
  <r>
    <s v="SUMARDIYANTO"/>
    <s v="M. OPERATOR"/>
    <s v="N. OPERATOR"/>
    <s v="SLTA"/>
    <s v="C.1.06. CAT"/>
    <n v="37.342071629249112"/>
    <x v="1"/>
  </r>
  <r>
    <s v="TATA SUWITO"/>
    <s v="M. OPERATOR"/>
    <s v="N. OPERATOR"/>
    <s v="SD"/>
    <s v="C.1.06. CAT"/>
    <n v="55.035222314180622"/>
    <x v="0"/>
  </r>
  <r>
    <s v="ARI RACHMADI"/>
    <s v="M. OPERATOR"/>
    <s v="N. OPERATOR"/>
    <s v="SLTA"/>
    <s v="C.1.06. CAT"/>
    <n v="26.616044231988841"/>
    <x v="2"/>
  </r>
  <r>
    <s v="MOCHAMAD SOLEH"/>
    <s v="M. OPERATOR"/>
    <s v="N. OPERATOR"/>
    <s v="SLTA"/>
    <s v="C.1.06. CAT"/>
    <n v="47.780427793632676"/>
    <x v="3"/>
  </r>
  <r>
    <s v="SUMANTRI WIDODO"/>
    <s v="M. OPERATOR"/>
    <s v="N. OPERATOR"/>
    <s v="SLTA"/>
    <s v="C.1.06. CAT"/>
    <n v="50.353030533358705"/>
    <x v="3"/>
  </r>
  <r>
    <s v="YADI SUKARYADI"/>
    <s v="M. OPERATOR"/>
    <s v="N. OPERATOR"/>
    <s v="SMP"/>
    <s v="C.1.06. CAT"/>
    <n v="50.021523684043636"/>
    <x v="3"/>
  </r>
  <r>
    <s v="TRISA"/>
    <s v="M. OPERATOR"/>
    <s v="N. OPERATOR"/>
    <s v="SLTA"/>
    <s v="C.1.06. CAT"/>
    <n v="31.495496286783361"/>
    <x v="1"/>
  </r>
  <r>
    <s v="FERRY RAMDANI MULYADI"/>
    <s v="G. WAKIL KEPALA BAGIAN"/>
    <s v="I. JUNIOR STAF"/>
    <s v="S1"/>
    <s v="C.1.07. CHROME"/>
    <n v="30.380427793632677"/>
    <x v="2"/>
  </r>
  <r>
    <s v="IWAN SUBAGJA"/>
    <s v="I. SECTION CHIEF"/>
    <s v="J. SECTION CHIEF"/>
    <s v="SLTA"/>
    <s v="C.1.07. CHROME"/>
    <n v="42.095496286783359"/>
    <x v="3"/>
  </r>
  <r>
    <s v="ADANG SADIKIN"/>
    <s v="J. JUNIOR SECTION CHIEF"/>
    <s v="K. JUNIOR SECTION CHIEF"/>
    <s v="SLTP"/>
    <s v="C.1.07. CHROME"/>
    <n v="54.57494834157788"/>
    <x v="0"/>
  </r>
  <r>
    <s v="HOER APANDI"/>
    <s v="J. JUNIOR SECTION CHIEF"/>
    <s v="K. JUNIOR SECTION CHIEF"/>
    <s v="SLTA"/>
    <s v="C.1.07. CHROME"/>
    <n v="45.374948341577884"/>
    <x v="3"/>
  </r>
  <r>
    <s v="ADI KURNIA"/>
    <s v="L. JUNIOR GROUP LEADER"/>
    <s v="M. JUNIOR GROUP LEADER"/>
    <s v="SLTA"/>
    <s v="C.1.07. CHROME"/>
    <n v="43.237962040208018"/>
    <x v="3"/>
  </r>
  <r>
    <s v="AMAT RIYADI"/>
    <s v="L. JUNIOR GROUP LEADER"/>
    <s v="M. JUNIOR GROUP LEADER"/>
    <s v="SLTA"/>
    <s v="C.1.07. CHROME"/>
    <n v="41.00782505390665"/>
    <x v="3"/>
  </r>
  <r>
    <s v="ANDRI HIDAYAT"/>
    <s v="L. JUNIOR GROUP LEADER"/>
    <s v="M. JUNIOR GROUP LEADER"/>
    <s v="SLTA"/>
    <s v="C.1.07. CHROME"/>
    <n v="42.835222314180619"/>
    <x v="3"/>
  </r>
  <r>
    <s v="BUDIYONO"/>
    <s v="L. JUNIOR GROUP LEADER"/>
    <s v="M. JUNIOR GROUP LEADER"/>
    <s v="SLTP"/>
    <s v="C.1.07. CHROME"/>
    <n v="52.333852451166919"/>
    <x v="0"/>
  </r>
  <r>
    <s v="BULDANI MUNAWAR"/>
    <s v="L. JUNIOR GROUP LEADER"/>
    <s v="M. JUNIOR GROUP LEADER"/>
    <s v="SLTA"/>
    <s v="C.1.07. CHROME"/>
    <n v="47.013304505961443"/>
    <x v="3"/>
  </r>
  <r>
    <s v="NGARSIANA"/>
    <s v="L. JUNIOR GROUP LEADER"/>
    <s v="M. JUNIOR GROUP LEADER"/>
    <s v="SLTP"/>
    <s v="C.1.07. CHROME"/>
    <n v="54.69823601281076"/>
    <x v="0"/>
  </r>
  <r>
    <s v="SUJARWO"/>
    <s v="L. JUNIOR GROUP LEADER"/>
    <s v="M. JUNIOR GROUP LEADER"/>
    <s v="SLTA"/>
    <s v="C.1.07. CHROME"/>
    <n v="46.391386697742263"/>
    <x v="3"/>
  </r>
  <r>
    <s v="AGUS KURNIA"/>
    <s v="M. OPERATOR"/>
    <s v="N. OPERATOR"/>
    <s v="SLTA"/>
    <s v="C.1.07. CHROME"/>
    <n v="41.153030533358702"/>
    <x v="3"/>
  </r>
  <r>
    <s v="AHDIAT CHANDRA"/>
    <s v="M. OPERATOR"/>
    <s v="N. OPERATOR"/>
    <s v="SLTA"/>
    <s v="C.1.07. CHROME"/>
    <n v="40.361249711440898"/>
    <x v="1"/>
  </r>
  <r>
    <s v="AJI TAMA ALAMSYAH"/>
    <s v="M. OPERATOR"/>
    <s v="N. OPERATOR"/>
    <s v="SLTA"/>
    <s v="C.1.07. CHROME"/>
    <n v="29.024263410071033"/>
    <x v="2"/>
  </r>
  <r>
    <s v="ANDRI IRAWAN"/>
    <s v="M. OPERATOR"/>
    <s v="N. OPERATOR"/>
    <s v="SLTA"/>
    <s v="C.1.07. CHROME"/>
    <n v="42.983167519660071"/>
    <x v="3"/>
  </r>
  <r>
    <s v="CAHYADI SAPUTRA"/>
    <s v="M. OPERATOR"/>
    <s v="N. OPERATOR"/>
    <s v="SLTA"/>
    <s v="C.1.07. CHROME"/>
    <n v="33.810564779934047"/>
    <x v="1"/>
  </r>
  <r>
    <s v="DADANG RAHMAN"/>
    <s v="M. OPERATOR"/>
    <s v="N. OPERATOR"/>
    <s v="SLTP"/>
    <s v="C.1.07. CHROME"/>
    <n v="53.947551081303907"/>
    <x v="0"/>
  </r>
  <r>
    <s v="DEPI ANJAR PRASETYO"/>
    <s v="M. OPERATOR"/>
    <s v="N. OPERATOR"/>
    <s v="SLTA"/>
    <s v="C.1.07. CHROME"/>
    <n v="33.572208615550487"/>
    <x v="1"/>
  </r>
  <r>
    <s v="DERI SUDARYANTO"/>
    <s v="M. OPERATOR"/>
    <s v="N. OPERATOR"/>
    <s v="SLTA"/>
    <s v="C.1.07. CHROME"/>
    <n v="31.596866149797059"/>
    <x v="1"/>
  </r>
  <r>
    <s v="ERRY EKA PERMANA"/>
    <s v="M. OPERATOR"/>
    <s v="N. OPERATOR"/>
    <s v="SLTA"/>
    <s v="C.1.07. CHROME"/>
    <n v="32.862619574454591"/>
    <x v="1"/>
  </r>
  <r>
    <s v="HENDRIANSYAH"/>
    <s v="M. OPERATOR"/>
    <s v="N. OPERATOR"/>
    <s v="SLTA"/>
    <s v="C.1.07. CHROME"/>
    <n v="39.065359300481994"/>
    <x v="1"/>
  </r>
  <r>
    <s v="JAJANG ABDULLAH"/>
    <s v="M. OPERATOR"/>
    <s v="N. OPERATOR"/>
    <s v="SLTA"/>
    <s v="C.1.07. CHROME"/>
    <n v="49.131112725139523"/>
    <x v="3"/>
  </r>
  <r>
    <s v="MUHAMAD ALBI"/>
    <s v="M. OPERATOR"/>
    <s v="N. OPERATOR"/>
    <s v="SLTA"/>
    <s v="C.1.07. CHROME"/>
    <n v="29.158509985413499"/>
    <x v="2"/>
  </r>
  <r>
    <s v="MUHAMMAD RAFLY PRASETYO"/>
    <s v="M. OPERATOR"/>
    <s v="N. OPERATOR"/>
    <s v="SLTA"/>
    <s v="C.1.07. CHROME"/>
    <n v="23.942071629249114"/>
    <x v="2"/>
  </r>
  <r>
    <s v="PRABHU DWI WIBISONO SUDIBYO"/>
    <s v="M. OPERATOR"/>
    <s v="N. OPERATOR"/>
    <s v="SLTA"/>
    <s v="C.1.07. CHROME"/>
    <n v="27.394126423769663"/>
    <x v="2"/>
  </r>
  <r>
    <s v="RENDI"/>
    <s v="M. OPERATOR"/>
    <s v="N. OPERATOR"/>
    <s v="SLTA"/>
    <s v="C.1.07. CHROME"/>
    <n v="31.2571401223998"/>
    <x v="1"/>
  </r>
  <r>
    <s v="RONNY RAMDAN"/>
    <s v="M. OPERATOR"/>
    <s v="N. OPERATOR"/>
    <s v="SLTA"/>
    <s v="C.1.07. CHROME"/>
    <n v="34.292756560755961"/>
    <x v="1"/>
  </r>
  <r>
    <s v="SAEFUL AGUSTINA"/>
    <s v="M. OPERATOR"/>
    <s v="N. OPERATOR"/>
    <s v="SLTA"/>
    <s v="C.1.07. CHROME"/>
    <n v="41.895496286783363"/>
    <x v="3"/>
  </r>
  <r>
    <s v="SUARNA"/>
    <s v="M. OPERATOR"/>
    <s v="N. OPERATOR"/>
    <s v="SLTA"/>
    <s v="C.1.07. CHROME"/>
    <n v="41.977688067605278"/>
    <x v="3"/>
  </r>
  <r>
    <s v="YAHYA"/>
    <s v="M. OPERATOR"/>
    <s v="N. OPERATOR"/>
    <s v="SLTA"/>
    <s v="C.1.07. CHROME"/>
    <n v="43.610564779934045"/>
    <x v="3"/>
  </r>
  <r>
    <s v="HILDA NUR HALIZA"/>
    <s v="M.K. OPERATOR (K)"/>
    <s v="N. OPERATOR"/>
    <s v="S1"/>
    <s v="C.1.07. CHROME"/>
    <n v="24.361249711440895"/>
    <x v="2"/>
  </r>
  <r>
    <s v="DENI BERIANSAH"/>
    <s v="E. ASS MANAGER"/>
    <s v="F. ASS MANAGER"/>
    <s v="SLTA"/>
    <s v="C.2. NURSING BED &amp; PROJECT"/>
    <n v="44.835222314180619"/>
    <x v="3"/>
  </r>
  <r>
    <s v="MUKHAMMAD SURYA"/>
    <s v="F. KEPALA BAGIAN"/>
    <s v="H. STAF"/>
    <s v="S1"/>
    <s v="C.2. NURSING BED &amp; PROJECT"/>
    <n v="31.500975738838157"/>
    <x v="1"/>
  </r>
  <r>
    <s v="NOVA ANGGA MAYORA"/>
    <s v="J. JUNIOR SECTION CHIEF"/>
    <s v="K. JUNIOR SECTION CHIEF"/>
    <s v="SLTA"/>
    <s v="C.2. NURSING BED &amp; PROJECT"/>
    <n v="32.676318204591581"/>
    <x v="1"/>
  </r>
  <r>
    <s v="RINI FITRIYANI"/>
    <s v="M. OPERATOR"/>
    <s v="N. OPERATOR"/>
    <s v="SLTA"/>
    <s v="C.2. NURSING BED &amp; PROJECT"/>
    <n v="24.054400396372401"/>
    <x v="2"/>
  </r>
  <r>
    <s v="AULIA INTAN MUTIARANI"/>
    <s v="M.K. OPERATOR (K)"/>
    <s v="N. OPERATOR"/>
    <s v="SLTA"/>
    <s v="C.2. NURSING BED &amp; PROJECT"/>
    <n v="21.429742862125828"/>
    <x v="2"/>
  </r>
  <r>
    <s v="SONI SOFYAN ISKANDAR"/>
    <s v="J. JUNIOR SECTION CHIEF"/>
    <s v="K. JUNIOR SECTION CHIEF"/>
    <s v="SLTA"/>
    <s v="C.2.01. ASSEMBLING BED &amp; TABLE"/>
    <n v="42.257140122399797"/>
    <x v="3"/>
  </r>
  <r>
    <s v="ERWIN GUSTAMAN"/>
    <s v="L. JUNIOR GROUP LEADER"/>
    <s v="M. JUNIOR GROUP LEADER"/>
    <s v="SLTA"/>
    <s v="C.2.01. ASSEMBLING BED &amp; TABLE"/>
    <n v="49.909194916920349"/>
    <x v="3"/>
  </r>
  <r>
    <s v="TOPIK HIDAYAT"/>
    <s v="L. JUNIOR GROUP LEADER"/>
    <s v="M. JUNIOR GROUP LEADER"/>
    <s v="SLTA"/>
    <s v="C.2.01. ASSEMBLING BED &amp; TABLE"/>
    <n v="42.528372999112129"/>
    <x v="3"/>
  </r>
  <r>
    <s v="FARDAN HERDIANSYAH"/>
    <s v="M. OPERATOR"/>
    <s v="N. OPERATOR"/>
    <s v="SLTA"/>
    <s v="C.2.01. ASSEMBLING BED &amp; TABLE"/>
    <n v="24.358509985413498"/>
    <x v="2"/>
  </r>
  <r>
    <s v="ARIFIN FIRGIAWAN"/>
    <s v="M. OPERATOR"/>
    <s v="N. OPERATOR"/>
    <s v="SLTA"/>
    <s v="C.2.01. ASSEMBLING BED &amp; TABLE"/>
    <n v="27.553030533358704"/>
    <x v="2"/>
  </r>
  <r>
    <s v="AVIT APRIYANTONO"/>
    <s v="M. OPERATOR"/>
    <s v="N. OPERATOR"/>
    <s v="SLTA"/>
    <s v="C.2.01. ASSEMBLING BED &amp; TABLE"/>
    <n v="27.44618121829021"/>
    <x v="2"/>
  </r>
  <r>
    <s v="DIKI NURYANA"/>
    <s v="M. OPERATOR"/>
    <s v="N. OPERATOR"/>
    <s v="SLTA"/>
    <s v="C.2.01. ASSEMBLING BED &amp; TABLE"/>
    <n v="26.646181218290209"/>
    <x v="2"/>
  </r>
  <r>
    <s v="IMAM PEBRIDARMAWAN"/>
    <s v="M. OPERATOR"/>
    <s v="N. OPERATOR"/>
    <s v="SLTA"/>
    <s v="C.2.01. ASSEMBLING BED &amp; TABLE"/>
    <n v="26.369468889523088"/>
    <x v="2"/>
  </r>
  <r>
    <s v="LUTHFI FAHMI IBRAHIM"/>
    <s v="M. OPERATOR"/>
    <s v="N. OPERATOR"/>
    <s v="SLTA"/>
    <s v="C.2.01. ASSEMBLING BED &amp; TABLE"/>
    <n v="30.88727710870117"/>
    <x v="1"/>
  </r>
  <r>
    <s v="MUHAMMAD RIZAL MAULANA"/>
    <s v="M. OPERATOR"/>
    <s v="N. OPERATOR"/>
    <s v="SLTA"/>
    <s v="C.2.01. ASSEMBLING BED &amp; TABLE"/>
    <n v="26.963989437468292"/>
    <x v="2"/>
  </r>
  <r>
    <s v="SUGIYARTO"/>
    <s v="M. OPERATOR"/>
    <s v="N. OPERATOR"/>
    <s v="SLTA"/>
    <s v="C.2.01. ASSEMBLING BED &amp; TABLE"/>
    <n v="45.640701766235416"/>
    <x v="3"/>
  </r>
  <r>
    <s v="WARIS KABUL MARTONO"/>
    <s v="M. OPERATOR"/>
    <s v="N. OPERATOR"/>
    <s v="SLTA"/>
    <s v="C.2.01. ASSEMBLING BED &amp; TABLE"/>
    <n v="49.363989437468291"/>
    <x v="3"/>
  </r>
  <r>
    <s v="YUDI KUSNADI"/>
    <s v="M. OPERATOR"/>
    <s v="N. OPERATOR"/>
    <s v="SLTA"/>
    <s v="C.2.01. ASSEMBLING BED &amp; TABLE"/>
    <n v="26.610564779934045"/>
    <x v="2"/>
  </r>
  <r>
    <s v="ANDI SUGANDI"/>
    <s v="J. JUNIOR SECTION CHIEF"/>
    <s v="K. JUNIOR SECTION CHIEF"/>
    <s v="SLTA"/>
    <s v="C.2.02. KONSTRUKSI BED &amp; TABLE"/>
    <n v="39.533852451166922"/>
    <x v="1"/>
  </r>
  <r>
    <s v="ADE HIDAYAT"/>
    <s v="M. OPERATOR"/>
    <s v="N. OPERATOR"/>
    <s v="SLTA"/>
    <s v="C.2.02. KONSTRUKSI BED &amp; TABLE"/>
    <n v="26.736592177194321"/>
    <x v="2"/>
  </r>
  <r>
    <s v="AHMAD FAUZI"/>
    <s v="M. OPERATOR"/>
    <s v="N. OPERATOR"/>
    <s v="SLTA"/>
    <s v="C.2.02. KONSTRUKSI BED &amp; TABLE"/>
    <n v="24.090016834728566"/>
    <x v="2"/>
  </r>
  <r>
    <s v="DEDE SYUKUR KURNIA"/>
    <s v="M. OPERATOR"/>
    <s v="N. OPERATOR"/>
    <s v="SLTA"/>
    <s v="C.2.02. KONSTRUKSI BED &amp; TABLE"/>
    <n v="51.966729163495692"/>
    <x v="0"/>
  </r>
  <r>
    <s v="EKI NUR RIZKIN"/>
    <s v="M. OPERATOR"/>
    <s v="N. OPERATOR"/>
    <s v="SLTA"/>
    <s v="C.2.02. KONSTRUKSI BED &amp; TABLE"/>
    <n v="24.684537382673771"/>
    <x v="2"/>
  </r>
  <r>
    <s v="AGAM YULIANTO"/>
    <s v="M. OPERATOR"/>
    <s v="N. OPERATOR"/>
    <s v="SLTA"/>
    <s v="C.2.02. KONSTRUKSI BED &amp; TABLE"/>
    <n v="28.002345601851854"/>
    <x v="2"/>
  </r>
  <r>
    <s v="ANDRE DELIA PURNAMA"/>
    <s v="M. OPERATOR"/>
    <s v="N. OPERATOR"/>
    <s v="SLTA"/>
    <s v="C.2.02. KONSTRUKSI BED &amp; TABLE"/>
    <n v="26.873578478564184"/>
    <x v="2"/>
  </r>
  <r>
    <s v="FAHD UL NAJIB"/>
    <s v="M. OPERATOR"/>
    <s v="N. OPERATOR"/>
    <s v="SLTA"/>
    <s v="C.2.02. KONSTRUKSI BED &amp; TABLE"/>
    <n v="27.717414095002539"/>
    <x v="2"/>
  </r>
  <r>
    <s v="IMAN SUTARMAN"/>
    <s v="M. OPERATOR"/>
    <s v="N. OPERATOR"/>
    <s v="SLTA"/>
    <s v="C.2.02. KONSTRUKSI BED &amp; TABLE"/>
    <n v="28.914674368975142"/>
    <x v="2"/>
  </r>
  <r>
    <s v="NIKI HENDRIAWAN"/>
    <s v="M. OPERATOR"/>
    <s v="N. OPERATOR"/>
    <s v="SLTA"/>
    <s v="C.2.02. KONSTRUKSI BED &amp; TABLE"/>
    <n v="29.657140122399799"/>
    <x v="2"/>
  </r>
  <r>
    <s v="RAHMAN NURSIAM"/>
    <s v="M. OPERATOR"/>
    <s v="N. OPERATOR"/>
    <s v="SLTA"/>
    <s v="C.2.02. KONSTRUKSI BED &amp; TABLE"/>
    <n v="24.563989437468294"/>
    <x v="2"/>
  </r>
  <r>
    <s v="REZZA DWINUGRAHA"/>
    <s v="M. OPERATOR"/>
    <s v="N. OPERATOR"/>
    <s v="SLTA"/>
    <s v="C.2.02. KONSTRUKSI BED &amp; TABLE"/>
    <n v="27.63522231418062"/>
    <x v="2"/>
  </r>
  <r>
    <s v="RUDIYANTO"/>
    <s v="M. OPERATOR"/>
    <s v="N. OPERATOR"/>
    <s v="SLTA"/>
    <s v="C.2.02. KONSTRUKSI BED &amp; TABLE"/>
    <n v="41.139331903221716"/>
    <x v="3"/>
  </r>
  <r>
    <s v="SOLEHIDIN"/>
    <s v="M. OPERATOR"/>
    <s v="N. OPERATOR"/>
    <s v="SLTA"/>
    <s v="C.2.02. KONSTRUKSI BED &amp; TABLE"/>
    <n v="39.665359300481988"/>
    <x v="1"/>
  </r>
  <r>
    <s v="TEGUH ERIYANTO"/>
    <s v="M. OPERATOR"/>
    <s v="N. OPERATOR"/>
    <s v="SLTA"/>
    <s v="C.2.02. KONSTRUKSI BED &amp; TABLE"/>
    <n v="28.311934642947744"/>
    <x v="2"/>
  </r>
  <r>
    <s v="TEGUH IMAN ABDILLAH"/>
    <s v="M. OPERATOR"/>
    <s v="N. OPERATOR"/>
    <s v="SLTA"/>
    <s v="C.2.02. KONSTRUKSI BED &amp; TABLE"/>
    <n v="28.56672916349569"/>
    <x v="2"/>
  </r>
  <r>
    <s v="YOGA SEPTIAN"/>
    <s v="M. OPERATOR"/>
    <s v="N. OPERATOR"/>
    <s v="SLTA"/>
    <s v="C.2.02. KONSTRUKSI BED &amp; TABLE"/>
    <n v="26.785907245687472"/>
    <x v="2"/>
  </r>
  <r>
    <s v="IWAN SYAHRONI"/>
    <s v="F. KEPALA BAGIAN"/>
    <s v="H. STAF"/>
    <s v="SLTA"/>
    <s v="C.2.03. ASSEMBLING BAROS"/>
    <n v="44.237962040208018"/>
    <x v="3"/>
  </r>
  <r>
    <s v="JULIAN KARTIKA"/>
    <s v="J. JUNIOR SECTION CHIEF"/>
    <s v="K. JUNIOR SECTION CHIEF"/>
    <s v="SLTA"/>
    <s v="C.2.03. ASSEMBLING BAROS"/>
    <n v="37.991386697742264"/>
    <x v="1"/>
  </r>
  <r>
    <s v="ADITYA PUTRA UTAMA"/>
    <s v="M. OPERATOR"/>
    <s v="N. OPERATOR"/>
    <s v="SLTA"/>
    <s v="C.2.03. ASSEMBLING BAROS"/>
    <n v="34.31467436897514"/>
    <x v="1"/>
  </r>
  <r>
    <s v="AGIT ARIYUDA"/>
    <s v="M. OPERATOR"/>
    <s v="N. OPERATOR"/>
    <s v="SLTA"/>
    <s v="C.2.03. ASSEMBLING BAROS"/>
    <n v="31.906455190892949"/>
    <x v="1"/>
  </r>
  <r>
    <s v="AGUNG ASSYARI"/>
    <s v="M. OPERATOR"/>
    <s v="N. OPERATOR"/>
    <s v="SLTA"/>
    <s v="C.2.03. ASSEMBLING BAROS"/>
    <n v="23.980427793632675"/>
    <x v="2"/>
  </r>
  <r>
    <s v="AHMAD ZAIRIN"/>
    <s v="M. OPERATOR"/>
    <s v="N. OPERATOR"/>
    <s v="SLTA"/>
    <s v="C.2.03. ASSEMBLING BAROS"/>
    <n v="46.029742862125829"/>
    <x v="3"/>
  </r>
  <r>
    <s v="ANDI SOPANDI"/>
    <s v="M. OPERATOR"/>
    <s v="N. OPERATOR"/>
    <s v="SLTA"/>
    <s v="C.2.03. ASSEMBLING BAROS"/>
    <n v="30.20782505390665"/>
    <x v="2"/>
  </r>
  <r>
    <s v="ANI OKTAVIANI"/>
    <s v="M. OPERATOR"/>
    <s v="N. OPERATOR"/>
    <s v="SLTA"/>
    <s v="C.2.03. ASSEMBLING BAROS"/>
    <n v="25.711934642947746"/>
    <x v="2"/>
  </r>
  <r>
    <s v="ARMIN GIAS"/>
    <s v="M. OPERATOR"/>
    <s v="N. OPERATOR"/>
    <s v="SLTA"/>
    <s v="C.2.03. ASSEMBLING BAROS"/>
    <n v="28.465359300481992"/>
    <x v="2"/>
  </r>
  <r>
    <s v="CECEP ISMAIL"/>
    <s v="M. OPERATOR"/>
    <s v="N. OPERATOR"/>
    <s v="SLTA"/>
    <s v="C.2.03. ASSEMBLING BAROS"/>
    <n v="37.966729163495692"/>
    <x v="1"/>
  </r>
  <r>
    <s v="CHEFI FIRMANSYAH"/>
    <s v="M. OPERATOR"/>
    <s v="N. OPERATOR"/>
    <s v="SLTA"/>
    <s v="C.2.03. ASSEMBLING BAROS"/>
    <n v="42.12289354705733"/>
    <x v="3"/>
  </r>
  <r>
    <s v="DEDE AGUNG SETIABUDI"/>
    <s v="M. OPERATOR"/>
    <s v="N. OPERATOR"/>
    <s v="SLTA"/>
    <s v="C.2.03. ASSEMBLING BAROS"/>
    <n v="31.087277108701169"/>
    <x v="1"/>
  </r>
  <r>
    <s v="DEDEN JAELANI"/>
    <s v="M. OPERATOR"/>
    <s v="N. OPERATOR"/>
    <s v="SLTA"/>
    <s v="C.2.03. ASSEMBLING BAROS"/>
    <n v="41.616044231988838"/>
    <x v="3"/>
  </r>
  <r>
    <s v="DESTIO HARIPUTRO"/>
    <s v="M. OPERATOR"/>
    <s v="N. OPERATOR"/>
    <s v="SLTA"/>
    <s v="C.2.03. ASSEMBLING BAROS"/>
    <n v="28.574948341577883"/>
    <x v="2"/>
  </r>
  <r>
    <s v="DIKI HERDIYANTO"/>
    <s v="M. OPERATOR"/>
    <s v="N. OPERATOR"/>
    <s v="SLTA"/>
    <s v="C.2.03. ASSEMBLING BAROS"/>
    <n v="28.939331903221717"/>
    <x v="2"/>
  </r>
  <r>
    <s v="DWI RIYANTO"/>
    <s v="M. OPERATOR"/>
    <s v="N. OPERATOR"/>
    <s v="SLTA"/>
    <s v="C.2.03. ASSEMBLING BAROS"/>
    <n v="44.536592177194322"/>
    <x v="3"/>
  </r>
  <r>
    <s v="FAJAR SONI"/>
    <s v="M. OPERATOR"/>
    <s v="N. OPERATOR"/>
    <s v="SLTA"/>
    <s v="C.2.03. ASSEMBLING BAROS"/>
    <n v="28.640701766235416"/>
    <x v="2"/>
  </r>
  <r>
    <s v="FAJAR WAHYUDI"/>
    <s v="M. OPERATOR"/>
    <s v="N. OPERATOR"/>
    <s v="SLTA"/>
    <s v="C.2.03. ASSEMBLING BAROS"/>
    <n v="38.720153821029939"/>
    <x v="1"/>
  </r>
  <r>
    <s v="GILANG BANGKIT PRATAMA"/>
    <s v="M. OPERATOR"/>
    <s v="N. OPERATOR"/>
    <s v="SLTA"/>
    <s v="C.2.03. ASSEMBLING BAROS"/>
    <n v="25.142071629249113"/>
    <x v="2"/>
  </r>
  <r>
    <s v="HENDRA ANDI SAPUTRA"/>
    <s v="M. OPERATOR"/>
    <s v="N. OPERATOR"/>
    <s v="SLTA"/>
    <s v="C.2.03. ASSEMBLING BAROS"/>
    <n v="24.495496286783361"/>
    <x v="2"/>
  </r>
  <r>
    <s v="INDHA MARDIA PRIAWAN"/>
    <s v="M. OPERATOR"/>
    <s v="N. OPERATOR"/>
    <s v="SLTA"/>
    <s v="C.2.03. ASSEMBLING BAROS"/>
    <n v="33.31741409500254"/>
    <x v="1"/>
  </r>
  <r>
    <s v="IRFAN"/>
    <s v="M. OPERATOR"/>
    <s v="N. OPERATOR"/>
    <s v="SLTA"/>
    <s v="C.2.03. ASSEMBLING BAROS"/>
    <n v="43.153030533358702"/>
    <x v="3"/>
  </r>
  <r>
    <s v="IRVAN ARDIANSYAH"/>
    <s v="M. OPERATOR"/>
    <s v="N. OPERATOR"/>
    <s v="SLTA"/>
    <s v="C.2.03. ASSEMBLING BAROS"/>
    <n v="26.122893547057334"/>
    <x v="2"/>
  </r>
  <r>
    <s v="IWAN SETIAWAN"/>
    <s v="M. OPERATOR"/>
    <s v="N. OPERATOR"/>
    <s v="SLTA"/>
    <s v="C.2.03. ASSEMBLING BAROS"/>
    <n v="48.583167519660073"/>
    <x v="3"/>
  </r>
  <r>
    <s v="KURNIA"/>
    <s v="M. OPERATOR"/>
    <s v="N. OPERATOR"/>
    <s v="SLTA"/>
    <s v="C.2.03. ASSEMBLING BAROS"/>
    <n v="46.347551081303912"/>
    <x v="3"/>
  </r>
  <r>
    <s v="NURFADILA SUGIATI"/>
    <s v="M. OPERATOR"/>
    <s v="N. OPERATOR"/>
    <s v="SLTA"/>
    <s v="C.2.03. ASSEMBLING BAROS"/>
    <n v="27.900975738838156"/>
    <x v="2"/>
  </r>
  <r>
    <s v="PRAYITNO"/>
    <s v="M. OPERATOR"/>
    <s v="N. OPERATOR"/>
    <s v="SLTA"/>
    <s v="C.2.03. ASSEMBLING BAROS"/>
    <n v="42.427003136098428"/>
    <x v="3"/>
  </r>
  <r>
    <s v="RIDWAN"/>
    <s v="M. OPERATOR"/>
    <s v="N. OPERATOR"/>
    <s v="SLTA"/>
    <s v="C.2.03. ASSEMBLING BAROS"/>
    <n v="44.550290807331308"/>
    <x v="3"/>
  </r>
  <r>
    <s v="SRI WIDODO"/>
    <s v="M. OPERATOR"/>
    <s v="N. OPERATOR"/>
    <s v="SLTA"/>
    <s v="C.2.03. ASSEMBLING BAROS"/>
    <n v="51.561249711440894"/>
    <x v="0"/>
  </r>
  <r>
    <s v="SUMARNA"/>
    <s v="M. OPERATOR"/>
    <s v="N. OPERATOR"/>
    <s v="SLTA"/>
    <s v="C.2.03. ASSEMBLING BAROS"/>
    <n v="25.062619574454594"/>
    <x v="2"/>
  </r>
  <r>
    <s v="SYAILA NUR JUANDILLAH"/>
    <s v="M. OPERATOR"/>
    <s v="N. OPERATOR"/>
    <s v="SLTA"/>
    <s v="C.2.03. ASSEMBLING BAROS"/>
    <n v="23.703715464865553"/>
    <x v="2"/>
  </r>
  <r>
    <s v="VEMBRIYANTO KUNCORO"/>
    <s v="M. OPERATOR"/>
    <s v="N. OPERATOR"/>
    <s v="SLTA"/>
    <s v="C.2.03. ASSEMBLING BAROS"/>
    <n v="38.657140122399802"/>
    <x v="1"/>
  </r>
  <r>
    <s v="YOYON KAHYANA"/>
    <s v="M. OPERATOR"/>
    <s v="N. OPERATOR"/>
    <s v="SLTA"/>
    <s v="C.2.03. ASSEMBLING BAROS"/>
    <n v="42.133852451166923"/>
    <x v="3"/>
  </r>
  <r>
    <s v="YULAN DEWI AYUSTINA"/>
    <s v="M. OPERATOR"/>
    <s v="N. OPERATOR"/>
    <s v="SLTA"/>
    <s v="C.2.03. ASSEMBLING BAROS"/>
    <n v="26.391386697742266"/>
    <x v="2"/>
  </r>
  <r>
    <s v="YUSUP SUTISNA"/>
    <s v="M. OPERATOR"/>
    <s v="N. OPERATOR"/>
    <s v="SLTA"/>
    <s v="C.2.03. ASSEMBLING BAROS"/>
    <n v="23.868099026509388"/>
    <x v="2"/>
  </r>
  <r>
    <s v="DERI WAHYU GUNAWAN"/>
    <s v="M. OPERATOR"/>
    <s v="N. OPERATOR"/>
    <s v="SLTA"/>
    <s v="C.2.03. ASSEMBLING BAROS"/>
    <n v="24.531112725139526"/>
    <x v="2"/>
  </r>
  <r>
    <s v="FIRDAYANI NURHALIZAH"/>
    <s v="M.K. OPERATOR (K)"/>
    <s v="N. OPERATOR"/>
    <s v="SLTA"/>
    <s v="C.2.03. ASSEMBLING BAROS"/>
    <n v="22.616044231988841"/>
    <x v="2"/>
  </r>
  <r>
    <s v="BUDDY PEBRIANTO"/>
    <s v="L. JUNIOR GROUP LEADER"/>
    <s v="M. JUNIOR GROUP LEADER"/>
    <s v="SLTA"/>
    <s v="C.2.04. WOODLINE"/>
    <n v="44.399605875824456"/>
    <x v="3"/>
  </r>
  <r>
    <s v="BUDYAWAN"/>
    <s v="L. JUNIOR GROUP LEADER"/>
    <s v="M. JUNIOR GROUP LEADER"/>
    <s v="SLTA"/>
    <s v="C.2.04. WOODLINE"/>
    <n v="42.114674368975145"/>
    <x v="3"/>
  </r>
  <r>
    <s v="BANI ADAM SAPUTRA WIJAYA"/>
    <s v="M. OPERATOR"/>
    <s v="N. OPERATOR"/>
    <s v="SLTA"/>
    <s v="C.2.04. WOODLINE"/>
    <n v="32.465359300481992"/>
    <x v="1"/>
  </r>
  <r>
    <s v="DEDI ACHMAD HIDAYATULLOH"/>
    <s v="M. OPERATOR"/>
    <s v="N. OPERATOR"/>
    <s v="SLTA"/>
    <s v="C.2.04. WOODLINE"/>
    <n v="26.585907245687469"/>
    <x v="2"/>
  </r>
  <r>
    <s v="DIK DIK NURJAMAN"/>
    <s v="M. OPERATOR"/>
    <s v="N. OPERATOR"/>
    <s v="SLTA"/>
    <s v="C.2.04. WOODLINE"/>
    <n v="32.596866149797059"/>
    <x v="1"/>
  </r>
  <r>
    <s v="FIAN KRISFIANSEN"/>
    <s v="M. OPERATOR"/>
    <s v="N. OPERATOR"/>
    <s v="SLTA"/>
    <s v="C.2.04. WOODLINE"/>
    <n v="33.490016834728564"/>
    <x v="1"/>
  </r>
  <r>
    <s v="JAKA PURNAMA"/>
    <s v="M. OPERATOR"/>
    <s v="N. OPERATOR"/>
    <s v="SLTA"/>
    <s v="C.2.04. WOODLINE"/>
    <n v="32.333852451166919"/>
    <x v="1"/>
  </r>
  <r>
    <s v="JEJEN SAEPUL LATIF"/>
    <s v="M. OPERATOR"/>
    <s v="N. OPERATOR"/>
    <s v="SLTA"/>
    <s v="C.2.04. WOODLINE"/>
    <n v="27.133852451166923"/>
    <x v="2"/>
  </r>
  <r>
    <s v="MOCHAMMAD HENDRAWAN"/>
    <s v="M. OPERATOR"/>
    <s v="N. OPERATOR"/>
    <s v="D3"/>
    <s v="C.2.04. WOODLINE"/>
    <n v="35.717414095002539"/>
    <x v="1"/>
  </r>
  <r>
    <s v="MUHAMAD AGUS SALIM"/>
    <s v="M. OPERATOR"/>
    <s v="N. OPERATOR"/>
    <s v="SLTA"/>
    <s v="C.2.04. WOODLINE"/>
    <n v="29.043441492262811"/>
    <x v="2"/>
  </r>
  <r>
    <s v="MUNALIA HANIFAH"/>
    <s v="M. OPERATOR"/>
    <s v="N. OPERATOR"/>
    <s v="SLTA"/>
    <s v="C.2.04. WOODLINE"/>
    <n v="26.791386697742265"/>
    <x v="2"/>
  </r>
  <r>
    <s v="RIKI GUNAWAN"/>
    <s v="M. OPERATOR"/>
    <s v="N. OPERATOR"/>
    <s v="SLTA"/>
    <s v="C.2.04. WOODLINE"/>
    <n v="29.284537382673772"/>
    <x v="2"/>
  </r>
  <r>
    <s v="RINO"/>
    <s v="M. OPERATOR"/>
    <s v="N. OPERATOR"/>
    <s v="SLTA"/>
    <s v="C.2.04. WOODLINE"/>
    <n v="36.909194916920349"/>
    <x v="1"/>
  </r>
  <r>
    <s v="TONI SANTONI"/>
    <s v="M. OPERATOR"/>
    <s v="N. OPERATOR"/>
    <s v="SLTA"/>
    <s v="C.2.04. WOODLINE"/>
    <n v="43.229742862125825"/>
    <x v="3"/>
  </r>
  <r>
    <s v="WINA NURLAIKA"/>
    <s v="M. OPERATOR"/>
    <s v="N. OPERATOR"/>
    <s v="SLTA"/>
    <s v="C.2.04. WOODLINE"/>
    <n v="30.857140122399798"/>
    <x v="1"/>
  </r>
  <r>
    <s v="RACHMAD PURWANTO"/>
    <s v="F. KEPALA BAGIAN"/>
    <s v="G. SENIOR STAF"/>
    <s v="SLTA"/>
    <s v="C.2.05. C-PRO"/>
    <n v="47.654400396372402"/>
    <x v="3"/>
  </r>
  <r>
    <s v="WAWAN GUNAWAN"/>
    <s v="J. JUNIOR SECTION CHIEF"/>
    <s v="K. JUNIOR SECTION CHIEF"/>
    <s v="SLTA"/>
    <s v="C.2.05. C-PRO"/>
    <n v="53.544811355276515"/>
    <x v="0"/>
  </r>
  <r>
    <s v="RD. HERU PURNOMO"/>
    <s v="K. GROUP LEADER"/>
    <s v="L. GROUP LEADER"/>
    <s v="SLTA"/>
    <s v="C.2.05. C-PRO"/>
    <n v="48.029742862125829"/>
    <x v="3"/>
  </r>
  <r>
    <s v="AGUS GUNAWAN"/>
    <s v="L. JUNIOR GROUP LEADER"/>
    <s v="M. JUNIOR GROUP LEADER"/>
    <s v="SLTA"/>
    <s v="C.2.05. C-PRO"/>
    <n v="44.931112725139528"/>
    <x v="3"/>
  </r>
  <r>
    <s v="PIPI NURAZIZAH"/>
    <s v="M. OPERATOR"/>
    <s v="N. OPERATOR"/>
    <s v="SLTA"/>
    <s v="C.2.05. C-PRO"/>
    <n v="26.7557702593861"/>
    <x v="2"/>
  </r>
  <r>
    <s v="TRI ARI YUNIDA"/>
    <s v="M. OPERATOR"/>
    <s v="N. OPERATOR"/>
    <s v="SLTA"/>
    <s v="C.2.05. C-PRO"/>
    <n v="29.037962040208019"/>
    <x v="2"/>
  </r>
  <r>
    <s v="UGUN GUNAWAN"/>
    <s v="M. OPERATOR"/>
    <s v="N. OPERATOR"/>
    <s v="SLTA"/>
    <s v="C.2.05. C-PRO"/>
    <n v="43.016044231988843"/>
    <x v="3"/>
  </r>
  <r>
    <s v="WAHYUDI"/>
    <s v="M. OPERATOR"/>
    <s v="N. OPERATOR"/>
    <s v="S1"/>
    <s v="C.2.05. C-PRO"/>
    <n v="30.846181218290209"/>
    <x v="1"/>
  </r>
  <r>
    <s v="JAENUDIN ISAK"/>
    <s v="M. OPERATOR"/>
    <s v="N. OPERATOR"/>
    <s v="SLTA"/>
    <s v="C.2.05. C-PRO"/>
    <n v="28.629742862125827"/>
    <x v="2"/>
  </r>
  <r>
    <s v="NANDA DEAN ARDHANA"/>
    <s v="M.K. OPERATOR (K)"/>
    <s v="N. OPERATOR"/>
    <s v="SLTA"/>
    <s v="C.2.05. C-PRO"/>
    <n v="23.087277108701169"/>
    <x v="2"/>
  </r>
  <r>
    <s v="RISWANTO"/>
    <s v="G. WAKIL KEPALA BAGIAN"/>
    <s v="I. JUNIOR STAF"/>
    <s v="SLTA"/>
    <s v="C.3.01. ENG MAINTENANCE"/>
    <n v="43.829742862125826"/>
    <x v="3"/>
  </r>
  <r>
    <s v="RAMADAN SADIKIN"/>
    <s v="G. WAKIL KEPALA BAGIAN"/>
    <s v="I. JUNIOR STAF"/>
    <s v="D3"/>
    <s v="C.3.01. ENG MAINTENANCE"/>
    <n v="28.429742862125828"/>
    <x v="2"/>
  </r>
  <r>
    <s v="A.DANI NURJAMAN"/>
    <s v="I. SECTION CHIEF"/>
    <s v="I. JUNIOR STAF"/>
    <s v="SLTA"/>
    <s v="C.3.01. ENG MAINTENANCE"/>
    <n v="48.985907245687471"/>
    <x v="3"/>
  </r>
  <r>
    <s v="NOFIARDI S."/>
    <s v="I. SECTION CHIEF"/>
    <s v="J. SECTION CHIEF"/>
    <s v="SLTA"/>
    <s v="C.3.01. ENG MAINTENANCE"/>
    <n v="54.690016834728567"/>
    <x v="0"/>
  </r>
  <r>
    <s v="SUHARLAN"/>
    <s v="I. SECTION CHIEF"/>
    <s v="J. SECTION CHIEF"/>
    <s v="SLTA"/>
    <s v="C.3.01. ENG MAINTENANCE"/>
    <n v="54.621523684043638"/>
    <x v="0"/>
  </r>
  <r>
    <s v="KIKI MUSLIHAT"/>
    <s v="K. GROUP LEADER"/>
    <s v="L. GROUP LEADER"/>
    <s v="SLTA"/>
    <s v="C.3.01. ENG MAINTENANCE"/>
    <n v="44.637962040208016"/>
    <x v="3"/>
  </r>
  <r>
    <s v="IMAM MAULANA CAHYADI"/>
    <s v="L. JUNIOR GROUP LEADER"/>
    <s v="M. JUNIOR GROUP LEADER"/>
    <s v="SLTA"/>
    <s v="C.3.01. ENG MAINTENANCE"/>
    <n v="39.396866149797063"/>
    <x v="1"/>
  </r>
  <r>
    <s v="TRYO PERMADI"/>
    <s v="L. JUNIOR GROUP LEADER"/>
    <s v="M. JUNIOR GROUP LEADER"/>
    <s v="SLTA"/>
    <s v="C.3.01. ENG MAINTENANCE"/>
    <n v="42.429742862125828"/>
    <x v="3"/>
  </r>
  <r>
    <s v="ANDRI SOPIAN"/>
    <s v="M. OPERATOR"/>
    <s v="N. OPERATOR"/>
    <s v="SLTA"/>
    <s v="C.3.01. ENG MAINTENANCE"/>
    <n v="42.777688067605276"/>
    <x v="3"/>
  </r>
  <r>
    <s v="MUHAMMAD SYARIF RIDLO"/>
    <s v="M. OPERATOR"/>
    <s v="N. OPERATOR"/>
    <s v="S1"/>
    <s v="C.3.01. ENG MAINTENANCE"/>
    <n v="27.714674368975142"/>
    <x v="2"/>
  </r>
  <r>
    <s v="AYUB MULYO WIDODO"/>
    <s v="H. STAF"/>
    <s v="G. SENIOR STAF"/>
    <s v="SLTA"/>
    <s v="C.3.02. ENG WORKSHOP"/>
    <n v="46.098236012810759"/>
    <x v="3"/>
  </r>
  <r>
    <s v="OTONG TAHYA"/>
    <s v="H. STAF"/>
    <s v="G. SENIOR STAF"/>
    <s v="S1"/>
    <s v="C.3.02. ENG WORKSHOP"/>
    <n v="51.476318204591578"/>
    <x v="0"/>
  </r>
  <r>
    <s v="BUDIYANTO HENDRAWAN"/>
    <s v="K. GROUP LEADER"/>
    <s v="L. GROUP LEADER"/>
    <s v="SLTA"/>
    <s v="C.3.02. ENG WORKSHOP"/>
    <n v="46.572208615550487"/>
    <x v="3"/>
  </r>
  <r>
    <s v="RACHMAT MULYADI"/>
    <s v="K. GROUP LEADER"/>
    <s v="L. GROUP LEADER"/>
    <s v="SLTA"/>
    <s v="C.3.02. ENG WORKSHOP"/>
    <n v="40.19412642376966"/>
    <x v="1"/>
  </r>
  <r>
    <s v="DENY SUPRIADIN"/>
    <s v="L. JUNIOR GROUP LEADER"/>
    <s v="M. JUNIOR GROUP LEADER"/>
    <s v="SLTA"/>
    <s v="C.3.02. ENG WORKSHOP"/>
    <n v="44.832482588153226"/>
    <x v="3"/>
  </r>
  <r>
    <s v="PANJI SOLEHUDIN"/>
    <s v="M. OPERATOR"/>
    <s v="N. OPERATOR"/>
    <s v="SLTA"/>
    <s v="C.3.02. ENG WORKSHOP"/>
    <n v="31.355770259386102"/>
    <x v="1"/>
  </r>
  <r>
    <s v="CEP HARI RAYADI PUTRA"/>
    <s v="M. OPERATOR"/>
    <s v="N. OPERATOR"/>
    <s v="SLTA"/>
    <s v="C.3.02. ENG WORKSHOP"/>
    <n v="26.029742862125826"/>
    <x v="2"/>
  </r>
  <r>
    <s v="HIDAYAT"/>
    <s v="M. OPERATOR"/>
    <s v="N. OPERATOR"/>
    <s v="SLTA"/>
    <s v="C.3.02. ENG WORKSHOP"/>
    <n v="43.024263410071029"/>
    <x v="3"/>
  </r>
  <r>
    <s v="IWAN SURYANA"/>
    <s v="F. KEPALA BAGIAN"/>
    <s v="G. SENIOR STAF"/>
    <s v="SLTA"/>
    <s v="C.3.03. ENG UTILITY"/>
    <n v="46.931112725139528"/>
    <x v="3"/>
  </r>
  <r>
    <s v="ARIF PUJIANTO"/>
    <s v="L. JUNIOR GROUP LEADER"/>
    <s v="M. JUNIOR GROUP LEADER"/>
    <s v="SLTA"/>
    <s v="C.3.03. ENG UTILITY"/>
    <n v="41.276318204591583"/>
    <x v="3"/>
  </r>
  <r>
    <s v="YOGI FIRMANSYAH"/>
    <s v="L. JUNIOR GROUP LEADER"/>
    <s v="M. JUNIOR GROUP LEADER"/>
    <s v="SLTA"/>
    <s v="C.3.03. ENG UTILITY"/>
    <n v="39.232482588153225"/>
    <x v="1"/>
  </r>
  <r>
    <s v="DIKI DARMAWAN"/>
    <s v="M. OPERATOR"/>
    <s v="N. OPERATOR"/>
    <s v="SLTA"/>
    <s v="C.3.03. ENG UTILITY"/>
    <n v="27.26809902650939"/>
    <x v="2"/>
  </r>
  <r>
    <s v="IRWAN IRMAWAN"/>
    <s v="M. OPERATOR"/>
    <s v="N. OPERATOR"/>
    <s v="SLTA"/>
    <s v="C.3.03. ENG UTILITY"/>
    <n v="29.235222314180621"/>
    <x v="2"/>
  </r>
  <r>
    <s v="ANITA NITA"/>
    <s v="C. GENERAL MANAGER"/>
    <s v="D. SENIOR MANAGER"/>
    <s v="D3"/>
    <s v="C.4. PPIC (S)"/>
    <n v="53.229742862125825"/>
    <x v="0"/>
  </r>
  <r>
    <s v="SHENDY"/>
    <s v="E. ASS MANAGER"/>
    <s v="F. ASS MANAGER"/>
    <s v="S1"/>
    <s v="C.4. PPIC (S)"/>
    <n v="34.985907245687471"/>
    <x v="1"/>
  </r>
  <r>
    <s v="SAHWIN"/>
    <s v="F. KEPALA BAGIAN"/>
    <s v="G. SENIOR STAF"/>
    <s v="S1"/>
    <s v="C.4.1. PPC &amp; MRP"/>
    <n v="54.270838752536783"/>
    <x v="0"/>
  </r>
  <r>
    <s v="YUDHA PURNAMA SAKTI"/>
    <s v="F. KEPALA BAGIAN"/>
    <s v="H. STAF"/>
    <s v="D3"/>
    <s v="C.4.1. PPC &amp; MRP"/>
    <n v="40.413304505961442"/>
    <x v="1"/>
  </r>
  <r>
    <s v="RIZKY DWI ANGGORO"/>
    <s v="F. KEPALA BAGIAN"/>
    <s v="I. JUNIOR STAF"/>
    <s v="D3"/>
    <s v="C.4.1. PPC &amp; MRP"/>
    <n v="31.903715464865552"/>
    <x v="1"/>
  </r>
  <r>
    <s v="NINA RATNANINGSIH"/>
    <s v="G. WAKIL KEPALA BAGIAN"/>
    <s v="I. JUNIOR STAF"/>
    <s v="SLTA"/>
    <s v="C.4.1. PPC &amp; MRP"/>
    <n v="40.281797656646376"/>
    <x v="1"/>
  </r>
  <r>
    <s v="ANGGA PUTRA DIRGANTARA"/>
    <s v="G. WAKIL KEPALA BAGIAN"/>
    <s v="I. JUNIOR STAF"/>
    <s v="D3"/>
    <s v="C.4.1. PPC &amp; MRP"/>
    <n v="31.920153821029935"/>
    <x v="1"/>
  </r>
  <r>
    <s v="ASEP ROSID"/>
    <s v="J. JUNIOR SECTION CHIEF"/>
    <s v="K. JUNIOR SECTION CHIEF"/>
    <s v="SLTA"/>
    <s v="C.4.1. PPC &amp; MRP"/>
    <n v="45.188646971714867"/>
    <x v="3"/>
  </r>
  <r>
    <s v="YUWAN RADIMAN"/>
    <s v="J. JUNIOR SECTION CHIEF"/>
    <s v="K. JUNIOR SECTION CHIEF"/>
    <s v="S1"/>
    <s v="C.4.1. PPC &amp; MRP"/>
    <n v="42.988646971714871"/>
    <x v="3"/>
  </r>
  <r>
    <s v="ANDI ALI SADIKIN"/>
    <s v="K. GROUP LEADER"/>
    <s v="L. GROUP LEADER"/>
    <s v="D3"/>
    <s v="C.4.1. PPC &amp; MRP"/>
    <n v="38.673578478564181"/>
    <x v="1"/>
  </r>
  <r>
    <s v="LESMANA"/>
    <s v="K. GROUP LEADER"/>
    <s v="L. GROUP LEADER"/>
    <s v="SLTA"/>
    <s v="C.4.1. PPC &amp; MRP"/>
    <n v="49.084537382673773"/>
    <x v="3"/>
  </r>
  <r>
    <s v="HANA CAHYANA"/>
    <s v="K. GROUP LEADER"/>
    <s v="L. GROUP LEADER"/>
    <s v="SLTA"/>
    <s v="C.4.1. PPC &amp; MRP"/>
    <n v="28.690016834728567"/>
    <x v="2"/>
  </r>
  <r>
    <s v="YUDI YUSUF"/>
    <s v="L. JUNIOR GROUP LEADER"/>
    <s v="M. JUNIOR GROUP LEADER"/>
    <s v="SLTA"/>
    <s v="C.4.1. PPC &amp; MRP"/>
    <n v="53.69549628678336"/>
    <x v="0"/>
  </r>
  <r>
    <s v="AGUS"/>
    <s v="M. OPERATOR"/>
    <s v="N. OPERATOR"/>
    <s v="SLTP"/>
    <s v="C.4.1. PPC &amp; MRP"/>
    <n v="40.933852451166921"/>
    <x v="3"/>
  </r>
  <r>
    <s v="BAGUS EKO NURVIYANTO"/>
    <s v="M. OPERATOR"/>
    <s v="N. OPERATOR"/>
    <s v="SLTA"/>
    <s v="C.4.1. PPC &amp; MRP"/>
    <n v="28.56672916349569"/>
    <x v="2"/>
  </r>
  <r>
    <s v="ELVAN GALVANY"/>
    <s v="M. OPERATOR"/>
    <s v="N. OPERATOR"/>
    <s v="SLTA"/>
    <s v="C.4.1. PPC &amp; MRP"/>
    <n v="45.166729163495688"/>
    <x v="3"/>
  </r>
  <r>
    <s v="IMAS PARTINI DEWI"/>
    <s v="M. OPERATOR"/>
    <s v="N. OPERATOR"/>
    <s v="SLTA"/>
    <s v="C.4.1. PPC &amp; MRP"/>
    <n v="45.26535930048199"/>
    <x v="3"/>
  </r>
  <r>
    <s v="KUSWANTO"/>
    <s v="M. OPERATOR"/>
    <s v="N. OPERATOR"/>
    <s v="SLTA"/>
    <s v="C.4.1. PPC &amp; MRP"/>
    <n v="51.405085327879249"/>
    <x v="0"/>
  </r>
  <r>
    <s v="MOHAMAD ALIP"/>
    <s v="M. OPERATOR"/>
    <s v="N. OPERATOR"/>
    <s v="SLTA"/>
    <s v="C.4.1. PPC &amp; MRP"/>
    <n v="41.788646971714869"/>
    <x v="3"/>
  </r>
  <r>
    <s v="NURVIKA MEYDITIA"/>
    <s v="M. OPERATOR"/>
    <s v="N. OPERATOR"/>
    <s v="SLTA"/>
    <s v="C.4.1. PPC &amp; MRP"/>
    <n v="25.185907245687471"/>
    <x v="2"/>
  </r>
  <r>
    <s v="SUHARDI"/>
    <s v="M. OPERATOR"/>
    <s v="N. OPERATOR"/>
    <s v="SLTA"/>
    <s v="C.4.1. PPC &amp; MRP"/>
    <n v="46.158509985413495"/>
    <x v="3"/>
  </r>
  <r>
    <s v="TOMY"/>
    <s v="M. OPERATOR"/>
    <s v="N. OPERATOR"/>
    <s v="SLTA"/>
    <s v="C.4.1. PPC &amp; MRP"/>
    <n v="34.50371546486555"/>
    <x v="1"/>
  </r>
  <r>
    <s v="IKHSAN"/>
    <s v="G. WAKIL KEPALA BAGIAN"/>
    <s v="I. JUNIOR STAF"/>
    <s v="SLTA"/>
    <s v="C.4.2. WAREHOUSE"/>
    <n v="47.810564779934047"/>
    <x v="3"/>
  </r>
  <r>
    <s v="YOSEP FAHANA"/>
    <s v="G. WAKIL KEPALA BAGIAN"/>
    <s v="I. JUNIOR STAF"/>
    <s v="SLTA"/>
    <s v="C.4.2. WAREHOUSE"/>
    <n v="50.668099026509388"/>
    <x v="0"/>
  </r>
  <r>
    <s v="INDRA GUNAWAN"/>
    <s v="J. JUNIOR SECTION CHIEF"/>
    <s v="K. JUNIOR SECTION CHIEF"/>
    <s v="SLTA"/>
    <s v="C.4.2. WAREHOUSE"/>
    <n v="47.791386697742269"/>
    <x v="3"/>
  </r>
  <r>
    <s v="DADAN IRAWAN"/>
    <s v="J. JUNIOR SECTION CHIEF"/>
    <s v="K. JUNIOR SECTION CHIEF"/>
    <s v="SLTA"/>
    <s v="C.4.2. WAREHOUSE"/>
    <n v="45.928372999112128"/>
    <x v="3"/>
  </r>
  <r>
    <s v="WORI"/>
    <s v="K. GROUP LEADER"/>
    <s v="L. GROUP LEADER"/>
    <s v="SLTA"/>
    <s v="C.4.2. WAREHOUSE"/>
    <n v="42.832482588153226"/>
    <x v="3"/>
  </r>
  <r>
    <s v="GUN GUN GUNAWAN"/>
    <s v="K. GROUP LEADER"/>
    <s v="L. GROUP LEADER"/>
    <s v="SLTA"/>
    <s v="C.4.2. WAREHOUSE"/>
    <n v="43.243441492262811"/>
    <x v="3"/>
  </r>
  <r>
    <s v="BAKRAM SOLEH"/>
    <s v="L. JUNIOR GROUP LEADER"/>
    <s v="M. JUNIOR GROUP LEADER"/>
    <s v="SLTA"/>
    <s v="C.4.2. WAREHOUSE"/>
    <n v="46.944811355276514"/>
    <x v="3"/>
  </r>
  <r>
    <s v="AANG KURNALI"/>
    <s v="L. JUNIOR GROUP LEADER"/>
    <s v="M. JUNIOR GROUP LEADER"/>
    <s v="SLTA"/>
    <s v="C.4.2. WAREHOUSE"/>
    <n v="39.366729163495691"/>
    <x v="1"/>
  </r>
  <r>
    <s v="DADAN SETIAWAN"/>
    <s v="L. JUNIOR GROUP LEADER"/>
    <s v="M. JUNIOR GROUP LEADER"/>
    <s v="SLTA"/>
    <s v="C.4.2. WAREHOUSE"/>
    <n v="45.31741409500254"/>
    <x v="3"/>
  </r>
  <r>
    <s v="ENNA JUHANA"/>
    <s v="L. JUNIOR GROUP LEADER"/>
    <s v="M. JUNIOR GROUP LEADER"/>
    <s v="SLTA"/>
    <s v="C.4.2. WAREHOUSE"/>
    <n v="42.418783958016235"/>
    <x v="3"/>
  </r>
  <r>
    <s v="HANA HANDAYANA"/>
    <s v="L. JUNIOR GROUP LEADER"/>
    <s v="M. JUNIOR GROUP LEADER"/>
    <s v="SLTA"/>
    <s v="C.4.2. WAREHOUSE"/>
    <n v="53.114674368975145"/>
    <x v="0"/>
  </r>
  <r>
    <s v="KINANTI RASINI SUWARNO PUTERI"/>
    <s v="L. JUNIOR GROUP LEADER"/>
    <s v="M. JUNIOR GROUP LEADER"/>
    <s v="D3"/>
    <s v="C.4.2. WAREHOUSE"/>
    <n v="36.50919491692035"/>
    <x v="1"/>
  </r>
  <r>
    <s v="ALDI HASAN SADIKIN"/>
    <s v="M. OPERATOR"/>
    <s v="N. OPERATOR"/>
    <s v="SLTA"/>
    <s v="C.4.2. WAREHOUSE"/>
    <n v="35.07905793061898"/>
    <x v="1"/>
  </r>
  <r>
    <s v="MUHAMAD RIZKI NOVRIJAL"/>
    <s v="M. OPERATOR"/>
    <s v="N. OPERATOR"/>
    <s v="SLTA"/>
    <s v="C.4.2. WAREHOUSE"/>
    <n v="27.684537382673771"/>
    <x v="2"/>
  </r>
  <r>
    <s v="UJANG RAHMAT"/>
    <s v="M. OPERATOR"/>
    <s v="N. OPERATOR"/>
    <s v="SLTP"/>
    <s v="C.4.2. WAREHOUSE"/>
    <n v="43.100975738838159"/>
    <x v="3"/>
  </r>
  <r>
    <s v="ASEP SUMARNA"/>
    <s v="M. OPERATOR"/>
    <s v="N. OPERATOR"/>
    <s v="SLTP"/>
    <s v="C.4.2. WAREHOUSE"/>
    <n v="28.911934642947745"/>
    <x v="2"/>
  </r>
  <r>
    <s v="ASEP YUDI WAHYUDI"/>
    <s v="M. OPERATOR"/>
    <s v="N. OPERATOR"/>
    <s v="SLTA"/>
    <s v="C.4.2. WAREHOUSE"/>
    <n v="47.106455190892952"/>
    <x v="3"/>
  </r>
  <r>
    <s v="HENDI ROHENDI"/>
    <s v="M. OPERATOR"/>
    <s v="N. OPERATOR"/>
    <s v="SLTA"/>
    <s v="C.4.2. WAREHOUSE"/>
    <n v="47.468099026509385"/>
    <x v="3"/>
  </r>
  <r>
    <s v="SOFYANA"/>
    <s v="M. OPERATOR"/>
    <s v="N. OPERATOR"/>
    <s v="SLTA"/>
    <s v="C.4.2. WAREHOUSE"/>
    <n v="41.583167519660073"/>
    <x v="3"/>
  </r>
  <r>
    <s v="IMAM ARIEF NURDIANSYAH"/>
    <s v="M.K. OPERATOR (K)"/>
    <s v="N. OPERATOR"/>
    <s v="SLTA"/>
    <s v="C.4.2. WAREHOUSE"/>
    <n v="27.021523684043636"/>
    <x v="2"/>
  </r>
  <r>
    <s v="RIMA BUDIARTI"/>
    <s v="G. WAKIL KEPALA BAGIAN"/>
    <s v="I. JUNIOR STAF"/>
    <s v="S1"/>
    <s v="C.4.3. OUTSOURCE"/>
    <n v="29.857140122399798"/>
    <x v="2"/>
  </r>
  <r>
    <s v="MAHMUD FAISAL"/>
    <s v="M. OPERATOR"/>
    <s v="N. OPERATOR"/>
    <s v="SLTA"/>
    <s v="C.4.3. OUTSOURCE"/>
    <n v="29.574948341577883"/>
    <x v="2"/>
  </r>
  <r>
    <s v="SITI KARTINI MULYASARI"/>
    <s v="M. OPERATOR"/>
    <s v="N. OPERATOR"/>
    <s v="SLTA"/>
    <s v="C.4.3. OUTSOURCE"/>
    <n v="32.961249711440892"/>
    <x v="1"/>
  </r>
  <r>
    <s v="LILIK SARONI"/>
    <s v="F. KEPALA BAGIAN"/>
    <s v="H. STAF"/>
    <s v="S1"/>
    <s v="C.4.4. ADMIN MO &amp; SAP"/>
    <n v="43.654400396372402"/>
    <x v="3"/>
  </r>
  <r>
    <s v="DADAN SUTRIYADIN"/>
    <s v="J. JUNIOR SECTION CHIEF"/>
    <s v="K. JUNIOR SECTION CHIEF"/>
    <s v="SLTA"/>
    <s v="C.4.4. ADMIN MO &amp; SAP"/>
    <n v="49.57494834157788"/>
    <x v="3"/>
  </r>
  <r>
    <s v="SUSY RIANA"/>
    <s v="J. JUNIOR SECTION CHIEF"/>
    <s v="K. JUNIOR SECTION CHIEF"/>
    <s v="D3"/>
    <s v="C.4.4. ADMIN MO &amp; SAP"/>
    <n v="47.585907245687473"/>
    <x v="3"/>
  </r>
  <r>
    <s v="PUSPA NINGRUM"/>
    <s v="K. GROUP LEADER"/>
    <s v="L. GROUP LEADER"/>
    <s v="SLTA"/>
    <s v="C.4.4. ADMIN MO &amp; SAP"/>
    <n v="28.911934642947745"/>
    <x v="2"/>
  </r>
  <r>
    <s v="SHANTY MUNARTI"/>
    <s v="D. MANAGER"/>
    <s v="E. MANAGER"/>
    <s v="D3"/>
    <s v="C.5. QUALITY CONTROL"/>
    <n v="51.490016834728564"/>
    <x v="0"/>
  </r>
  <r>
    <s v="AHMAD YANI"/>
    <s v="H. STAF"/>
    <s v="G. SENIOR STAF"/>
    <s v="SLTA"/>
    <s v="C.5. QUALITY CONTROL"/>
    <n v="54.953030533358707"/>
    <x v="0"/>
  </r>
  <r>
    <s v="MUCHAMMAD HUDRI"/>
    <s v="H. STAF"/>
    <s v="G. SENIOR STAF"/>
    <s v="SLTA"/>
    <s v="C.5. QUALITY CONTROL"/>
    <n v="48.996866149797057"/>
    <x v="3"/>
  </r>
  <r>
    <s v="YULAN SEPTIAN"/>
    <s v="H. STAF"/>
    <s v="I. JUNIOR STAF"/>
    <s v="SLTA"/>
    <s v="C.5. QUALITY CONTROL"/>
    <n v="36.791386697742269"/>
    <x v="1"/>
  </r>
  <r>
    <s v="JEHNNI JESSICA SEPTHILA"/>
    <s v="H.K. STAF (K)"/>
    <s v="G. SENIOR STAF"/>
    <s v="S1"/>
    <s v="C.5. QUALITY CONTROL"/>
    <n v="23.854400396372402"/>
    <x v="2"/>
  </r>
  <r>
    <s v="EKO SETIAWAN PRAMONO"/>
    <s v="K. GROUP LEADER"/>
    <s v="L. GROUP LEADER"/>
    <s v="SLTA"/>
    <s v="C.5. QUALITY CONTROL"/>
    <n v="52.117414095002538"/>
    <x v="0"/>
  </r>
  <r>
    <s v="STEFANUS BAMBANG RIYANTO"/>
    <s v="K. GROUP LEADER"/>
    <s v="L. GROUP LEADER"/>
    <s v="SLTA"/>
    <s v="C.5. QUALITY CONTROL"/>
    <n v="48.525633273084729"/>
    <x v="3"/>
  </r>
  <r>
    <s v="AGUS NURSYARIF"/>
    <s v="L. JUNIOR GROUP LEADER"/>
    <s v="M. JUNIOR GROUP LEADER"/>
    <s v="D3"/>
    <s v="C.5. QUALITY CONTROL"/>
    <n v="39.043441492262815"/>
    <x v="1"/>
  </r>
  <r>
    <s v="DENDI SATRIAWANSYAH"/>
    <s v="L. JUNIOR GROUP LEADER"/>
    <s v="M. JUNIOR GROUP LEADER"/>
    <s v="SLTA"/>
    <s v="C.5. QUALITY CONTROL"/>
    <n v="44.9585099854135"/>
    <x v="3"/>
  </r>
  <r>
    <s v="ELANG ADI PUTRO"/>
    <s v="L. JUNIOR GROUP LEADER"/>
    <s v="M. JUNIOR GROUP LEADER"/>
    <s v="SLTA"/>
    <s v="C.5. QUALITY CONTROL"/>
    <n v="33.180427793632674"/>
    <x v="1"/>
  </r>
  <r>
    <s v="FERI PEBRIANA"/>
    <s v="L. JUNIOR GROUP LEADER"/>
    <s v="M. JUNIOR GROUP LEADER"/>
    <s v="SLTA"/>
    <s v="C.5. QUALITY CONTROL"/>
    <n v="44.407825053906649"/>
    <x v="3"/>
  </r>
  <r>
    <s v="GUN GUN GANIDA"/>
    <s v="L. JUNIOR GROUP LEADER"/>
    <s v="M. JUNIOR GROUP LEADER"/>
    <s v="SLTA"/>
    <s v="C.5. QUALITY CONTROL"/>
    <n v="40.00782505390665"/>
    <x v="1"/>
  </r>
  <r>
    <s v="HADI ISMANTO"/>
    <s v="L. JUNIOR GROUP LEADER"/>
    <s v="M. JUNIOR GROUP LEADER"/>
    <s v="SLTA"/>
    <s v="C.5. QUALITY CONTROL"/>
    <n v="43.128372999112131"/>
    <x v="3"/>
  </r>
  <r>
    <s v="RIDWAN GUNAWAN"/>
    <s v="L. JUNIOR GROUP LEADER"/>
    <s v="M. JUNIOR GROUP LEADER"/>
    <s v="SLTA"/>
    <s v="C.5. QUALITY CONTROL"/>
    <n v="34.150290807331309"/>
    <x v="1"/>
  </r>
  <r>
    <s v="SONNY SETIAWAN"/>
    <s v="L. JUNIOR GROUP LEADER"/>
    <s v="M. JUNIOR GROUP LEADER"/>
    <s v="SLTA"/>
    <s v="C.5. QUALITY CONTROL"/>
    <n v="41.109194916920345"/>
    <x v="3"/>
  </r>
  <r>
    <s v="WAWAN SUTISNA"/>
    <s v="L. JUNIOR GROUP LEADER"/>
    <s v="M. JUNIOR GROUP LEADER"/>
    <s v="SLTA"/>
    <s v="C.5. QUALITY CONTROL"/>
    <n v="41.572208615550487"/>
    <x v="3"/>
  </r>
  <r>
    <s v="AMIR HAMZAH"/>
    <s v="M. OPERATOR"/>
    <s v="N. OPERATOR"/>
    <s v="SLTA"/>
    <s v="C.5. QUALITY CONTROL"/>
    <n v="32.605085327879252"/>
    <x v="1"/>
  </r>
  <r>
    <s v="ARIS BUDI SETIAWAN"/>
    <s v="M. OPERATOR"/>
    <s v="N. OPERATOR"/>
    <s v="SLTA"/>
    <s v="C.5. QUALITY CONTROL"/>
    <n v="39.859879848427198"/>
    <x v="1"/>
  </r>
  <r>
    <s v="GIAN ERNAWAN"/>
    <s v="M. OPERATOR"/>
    <s v="N. OPERATOR"/>
    <s v="SLTA"/>
    <s v="C.5. QUALITY CONTROL"/>
    <n v="34.936592177194321"/>
    <x v="1"/>
  </r>
  <r>
    <s v="IWAN NUGRAHA"/>
    <s v="M. OPERATOR"/>
    <s v="N. OPERATOR"/>
    <s v="SLTA"/>
    <s v="C.5. QUALITY CONTROL"/>
    <n v="43.07905793061898"/>
    <x v="3"/>
  </r>
  <r>
    <s v="MOCH. HABDIAN PERMANA"/>
    <s v="M. OPERATOR"/>
    <s v="N. OPERATOR"/>
    <s v="S1"/>
    <s v="C.5. QUALITY CONTROL"/>
    <n v="34.133852451166923"/>
    <x v="1"/>
  </r>
  <r>
    <s v="NANANG SUNARYA"/>
    <s v="M. OPERATOR"/>
    <s v="N. OPERATOR"/>
    <s v="SLTA"/>
    <s v="C.5. QUALITY CONTROL"/>
    <n v="42.07905793061898"/>
    <x v="3"/>
  </r>
  <r>
    <s v="RIZKI RAMDANI"/>
    <s v="M. OPERATOR"/>
    <s v="N. OPERATOR"/>
    <s v="S1"/>
    <s v="C.5. QUALITY CONTROL"/>
    <n v="32.311934642947747"/>
    <x v="1"/>
  </r>
  <r>
    <s v="GUNAWAN INDRIANTO"/>
    <s v="F. KEPALA BAGIAN"/>
    <s v="I. JUNIOR STAF"/>
    <s v="SLTA"/>
    <s v="C.6. MSD"/>
    <n v="47.859879848427198"/>
    <x v="3"/>
  </r>
  <r>
    <s v="GATRIA GANJAR ROCHMANO"/>
    <s v="L. JUNIOR GROUP LEADER"/>
    <s v="M. JUNIOR GROUP LEADER"/>
    <s v="S1"/>
    <s v="C.6. MSD"/>
    <n v="35.38864697171487"/>
    <x v="1"/>
  </r>
  <r>
    <s v="RUBY KAUKABIT TA'LIEM"/>
    <s v="D. MANAGER"/>
    <s v="E. MANAGER"/>
    <s v="S1"/>
    <s v="C.6. MSD &amp; ENGINEERING (S)"/>
    <n v="51.30371546486555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D4ADA0-80ED-4DBA-BA77-8CA7E5CCF91F}" name="PivotTable16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63" firstHeaderRow="1" firstDataRow="1" firstDataCol="1"/>
  <pivotFields count="5">
    <pivotField dataField="1" showAll="0"/>
    <pivotField showAll="0"/>
    <pivotField showAll="0"/>
    <pivotField showAll="0"/>
    <pivotField axis="axisRow" showAl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t="default"/>
      </items>
    </pivotField>
  </pivotFields>
  <rowFields count="1">
    <field x="4"/>
  </rowFields>
  <rowItems count="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 t="grand">
      <x/>
    </i>
  </rowItems>
  <colItems count="1">
    <i/>
  </colItems>
  <dataFields count="1">
    <dataField name="Count of NAMA" fld="0" subtotal="count" baseField="0" baseItem="0"/>
  </dataFields>
  <formats count="7">
    <format dxfId="6">
      <pivotArea type="all" dataOnly="0" outline="0" fieldPosition="0"/>
    </format>
    <format dxfId="5">
      <pivotArea outline="0" collapsedLevelsAreSubtotals="1" fieldPosition="0"/>
    </format>
    <format dxfId="4">
      <pivotArea field="4" type="button" dataOnly="0" labelOnly="1" outline="0" axis="axisRow" fieldPosition="0"/>
    </format>
    <format dxfId="3">
      <pivotArea dataOnly="0" labelOnly="1" fieldPosition="0">
        <references count="1"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">
      <pivotArea dataOnly="0" labelOnly="1" fieldPosition="0">
        <references count="1">
          <reference field="4" count="9">
            <x v="50"/>
            <x v="51"/>
            <x v="52"/>
            <x v="53"/>
            <x v="54"/>
            <x v="55"/>
            <x v="56"/>
            <x v="57"/>
            <x v="58"/>
          </reference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826F77-1FC9-4820-9CFE-DDAA2941BADE}" name="PivotTable5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T1:U7" firstHeaderRow="1" firstDataRow="1" firstDataCol="1"/>
  <pivotFields count="7">
    <pivotField dataField="1" showAll="0"/>
    <pivotField showAll="0"/>
    <pivotField showAll="0"/>
    <pivotField showAll="0"/>
    <pivotField showAll="0"/>
    <pivotField numFmtId="164" showAll="0"/>
    <pivotField axis="axisRow" showAll="0">
      <items count="6">
        <item x="4"/>
        <item x="0"/>
        <item x="2"/>
        <item x="1"/>
        <item x="3"/>
        <item t="default"/>
      </items>
    </pivotField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unt of NAMA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87AE1-0B54-4102-9AF7-D891150C33ED}" name="PivotTable1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1">
  <location ref="I1:J19" firstHeaderRow="1" firstDataRow="1" firstDataCol="1"/>
  <pivotFields count="4">
    <pivotField showAll="0"/>
    <pivotField axis="axisRow" dataField="1" showAll="0">
      <items count="18">
        <item x="0"/>
        <item x="1"/>
        <item x="15"/>
        <item x="16"/>
        <item x="5"/>
        <item x="4"/>
        <item x="11"/>
        <item x="6"/>
        <item x="7"/>
        <item x="2"/>
        <item x="3"/>
        <item x="12"/>
        <item x="8"/>
        <item x="13"/>
        <item x="9"/>
        <item x="10"/>
        <item x="14"/>
        <item t="default"/>
      </items>
    </pivotField>
    <pivotField showAll="0"/>
    <pivotField showAll="0"/>
  </pivotFields>
  <rowFields count="1">
    <field x="1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Count of JABATAN" fld="1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26A1BE-10DD-41BB-9CDB-9669E32D2BB0}" name="PivotTable1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5">
  <location ref="P1:Q9" firstHeaderRow="1" firstDataRow="1" firstDataCol="1"/>
  <pivotFields count="4">
    <pivotField showAll="0"/>
    <pivotField dataField="1" showAll="0">
      <items count="18">
        <item x="0"/>
        <item x="1"/>
        <item x="15"/>
        <item x="16"/>
        <item x="5"/>
        <item x="4"/>
        <item x="11"/>
        <item x="6"/>
        <item x="7"/>
        <item x="2"/>
        <item x="3"/>
        <item x="12"/>
        <item x="8"/>
        <item x="13"/>
        <item x="9"/>
        <item x="10"/>
        <item x="14"/>
        <item t="default"/>
      </items>
    </pivotField>
    <pivotField showAll="0"/>
    <pivotField axis="axisRow" showAll="0">
      <items count="8">
        <item x="1"/>
        <item x="0"/>
        <item x="3"/>
        <item x="5"/>
        <item x="2"/>
        <item x="4"/>
        <item x="6"/>
        <item t="default"/>
      </items>
    </pivotField>
  </pivotFields>
  <rowFields count="1">
    <field x="3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ount of JABATAN" fld="1" subtotal="count" baseField="0" baseItem="0"/>
  </dataFields>
  <chartFormats count="9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5" format="2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5" format="3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5" format="4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5" format="5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5" format="6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5" format="7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5" Type="http://schemas.openxmlformats.org/officeDocument/2006/relationships/oleObject" Target="../embeddings/oleObject2.bin"/><Relationship Id="rId4" Type="http://schemas.openxmlformats.org/officeDocument/2006/relationships/image" Target="../media/image2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8121C-C311-4B30-83B1-F38F1B67F52D}">
  <dimension ref="A1:AN40"/>
  <sheetViews>
    <sheetView workbookViewId="0">
      <pane xSplit="2" ySplit="8" topLeftCell="AK23" activePane="bottomRight" state="frozen"/>
      <selection activeCell="G35" sqref="G35"/>
      <selection pane="topRight" activeCell="G35" sqref="G35"/>
      <selection pane="bottomLeft" activeCell="G35" sqref="G35"/>
      <selection pane="bottomRight" activeCell="AK26" sqref="AK26"/>
    </sheetView>
  </sheetViews>
  <sheetFormatPr defaultRowHeight="14.5" x14ac:dyDescent="0.35"/>
  <cols>
    <col min="1" max="1" width="4.453125" style="29" customWidth="1"/>
    <col min="2" max="2" width="31.81640625" style="24" bestFit="1" customWidth="1"/>
    <col min="3" max="35" width="5.54296875" style="2" customWidth="1"/>
    <col min="36" max="37" width="6.453125" style="2" customWidth="1"/>
    <col min="38" max="38" width="21.1796875" style="2" bestFit="1" customWidth="1"/>
    <col min="39" max="39" width="6.453125" style="2" customWidth="1"/>
    <col min="40" max="40" width="35.7265625" style="29" customWidth="1"/>
    <col min="41" max="270" width="9.1796875" style="29"/>
    <col min="271" max="271" width="4.453125" style="29" customWidth="1"/>
    <col min="272" max="272" width="21.26953125" style="29" customWidth="1"/>
    <col min="273" max="273" width="4" style="29" bestFit="1" customWidth="1"/>
    <col min="274" max="274" width="3" style="29" bestFit="1" customWidth="1"/>
    <col min="275" max="275" width="15.54296875" style="29" bestFit="1" customWidth="1"/>
    <col min="276" max="277" width="3" style="29" bestFit="1" customWidth="1"/>
    <col min="278" max="278" width="18.26953125" style="29" bestFit="1" customWidth="1"/>
    <col min="279" max="280" width="3" style="29" bestFit="1" customWidth="1"/>
    <col min="281" max="281" width="18.26953125" style="29" bestFit="1" customWidth="1"/>
    <col min="282" max="282" width="3" style="29" bestFit="1" customWidth="1"/>
    <col min="283" max="283" width="2" style="29" bestFit="1" customWidth="1"/>
    <col min="284" max="284" width="12.26953125" style="29" bestFit="1" customWidth="1"/>
    <col min="285" max="285" width="3" style="29" bestFit="1" customWidth="1"/>
    <col min="286" max="286" width="2" style="29" bestFit="1" customWidth="1"/>
    <col min="287" max="287" width="16.26953125" style="29" customWidth="1"/>
    <col min="288" max="288" width="3" style="29" bestFit="1" customWidth="1"/>
    <col min="289" max="289" width="2" style="29" bestFit="1" customWidth="1"/>
    <col min="290" max="290" width="16.453125" style="29" customWidth="1"/>
    <col min="291" max="291" width="3" style="29" bestFit="1" customWidth="1"/>
    <col min="292" max="292" width="2" style="29" bestFit="1" customWidth="1"/>
    <col min="293" max="293" width="12.81640625" style="29" bestFit="1" customWidth="1"/>
    <col min="294" max="295" width="6.453125" style="29" customWidth="1"/>
    <col min="296" max="526" width="9.1796875" style="29"/>
    <col min="527" max="527" width="4.453125" style="29" customWidth="1"/>
    <col min="528" max="528" width="21.26953125" style="29" customWidth="1"/>
    <col min="529" max="529" width="4" style="29" bestFit="1" customWidth="1"/>
    <col min="530" max="530" width="3" style="29" bestFit="1" customWidth="1"/>
    <col min="531" max="531" width="15.54296875" style="29" bestFit="1" customWidth="1"/>
    <col min="532" max="533" width="3" style="29" bestFit="1" customWidth="1"/>
    <col min="534" max="534" width="18.26953125" style="29" bestFit="1" customWidth="1"/>
    <col min="535" max="536" width="3" style="29" bestFit="1" customWidth="1"/>
    <col min="537" max="537" width="18.26953125" style="29" bestFit="1" customWidth="1"/>
    <col min="538" max="538" width="3" style="29" bestFit="1" customWidth="1"/>
    <col min="539" max="539" width="2" style="29" bestFit="1" customWidth="1"/>
    <col min="540" max="540" width="12.26953125" style="29" bestFit="1" customWidth="1"/>
    <col min="541" max="541" width="3" style="29" bestFit="1" customWidth="1"/>
    <col min="542" max="542" width="2" style="29" bestFit="1" customWidth="1"/>
    <col min="543" max="543" width="16.26953125" style="29" customWidth="1"/>
    <col min="544" max="544" width="3" style="29" bestFit="1" customWidth="1"/>
    <col min="545" max="545" width="2" style="29" bestFit="1" customWidth="1"/>
    <col min="546" max="546" width="16.453125" style="29" customWidth="1"/>
    <col min="547" max="547" width="3" style="29" bestFit="1" customWidth="1"/>
    <col min="548" max="548" width="2" style="29" bestFit="1" customWidth="1"/>
    <col min="549" max="549" width="12.81640625" style="29" bestFit="1" customWidth="1"/>
    <col min="550" max="551" width="6.453125" style="29" customWidth="1"/>
    <col min="552" max="782" width="9.1796875" style="29"/>
    <col min="783" max="783" width="4.453125" style="29" customWidth="1"/>
    <col min="784" max="784" width="21.26953125" style="29" customWidth="1"/>
    <col min="785" max="785" width="4" style="29" bestFit="1" customWidth="1"/>
    <col min="786" max="786" width="3" style="29" bestFit="1" customWidth="1"/>
    <col min="787" max="787" width="15.54296875" style="29" bestFit="1" customWidth="1"/>
    <col min="788" max="789" width="3" style="29" bestFit="1" customWidth="1"/>
    <col min="790" max="790" width="18.26953125" style="29" bestFit="1" customWidth="1"/>
    <col min="791" max="792" width="3" style="29" bestFit="1" customWidth="1"/>
    <col min="793" max="793" width="18.26953125" style="29" bestFit="1" customWidth="1"/>
    <col min="794" max="794" width="3" style="29" bestFit="1" customWidth="1"/>
    <col min="795" max="795" width="2" style="29" bestFit="1" customWidth="1"/>
    <col min="796" max="796" width="12.26953125" style="29" bestFit="1" customWidth="1"/>
    <col min="797" max="797" width="3" style="29" bestFit="1" customWidth="1"/>
    <col min="798" max="798" width="2" style="29" bestFit="1" customWidth="1"/>
    <col min="799" max="799" width="16.26953125" style="29" customWidth="1"/>
    <col min="800" max="800" width="3" style="29" bestFit="1" customWidth="1"/>
    <col min="801" max="801" width="2" style="29" bestFit="1" customWidth="1"/>
    <col min="802" max="802" width="16.453125" style="29" customWidth="1"/>
    <col min="803" max="803" width="3" style="29" bestFit="1" customWidth="1"/>
    <col min="804" max="804" width="2" style="29" bestFit="1" customWidth="1"/>
    <col min="805" max="805" width="12.81640625" style="29" bestFit="1" customWidth="1"/>
    <col min="806" max="807" width="6.453125" style="29" customWidth="1"/>
    <col min="808" max="1038" width="9.1796875" style="29"/>
    <col min="1039" max="1039" width="4.453125" style="29" customWidth="1"/>
    <col min="1040" max="1040" width="21.26953125" style="29" customWidth="1"/>
    <col min="1041" max="1041" width="4" style="29" bestFit="1" customWidth="1"/>
    <col min="1042" max="1042" width="3" style="29" bestFit="1" customWidth="1"/>
    <col min="1043" max="1043" width="15.54296875" style="29" bestFit="1" customWidth="1"/>
    <col min="1044" max="1045" width="3" style="29" bestFit="1" customWidth="1"/>
    <col min="1046" max="1046" width="18.26953125" style="29" bestFit="1" customWidth="1"/>
    <col min="1047" max="1048" width="3" style="29" bestFit="1" customWidth="1"/>
    <col min="1049" max="1049" width="18.26953125" style="29" bestFit="1" customWidth="1"/>
    <col min="1050" max="1050" width="3" style="29" bestFit="1" customWidth="1"/>
    <col min="1051" max="1051" width="2" style="29" bestFit="1" customWidth="1"/>
    <col min="1052" max="1052" width="12.26953125" style="29" bestFit="1" customWidth="1"/>
    <col min="1053" max="1053" width="3" style="29" bestFit="1" customWidth="1"/>
    <col min="1054" max="1054" width="2" style="29" bestFit="1" customWidth="1"/>
    <col min="1055" max="1055" width="16.26953125" style="29" customWidth="1"/>
    <col min="1056" max="1056" width="3" style="29" bestFit="1" customWidth="1"/>
    <col min="1057" max="1057" width="2" style="29" bestFit="1" customWidth="1"/>
    <col min="1058" max="1058" width="16.453125" style="29" customWidth="1"/>
    <col min="1059" max="1059" width="3" style="29" bestFit="1" customWidth="1"/>
    <col min="1060" max="1060" width="2" style="29" bestFit="1" customWidth="1"/>
    <col min="1061" max="1061" width="12.81640625" style="29" bestFit="1" customWidth="1"/>
    <col min="1062" max="1063" width="6.453125" style="29" customWidth="1"/>
    <col min="1064" max="1294" width="9.1796875" style="29"/>
    <col min="1295" max="1295" width="4.453125" style="29" customWidth="1"/>
    <col min="1296" max="1296" width="21.26953125" style="29" customWidth="1"/>
    <col min="1297" max="1297" width="4" style="29" bestFit="1" customWidth="1"/>
    <col min="1298" max="1298" width="3" style="29" bestFit="1" customWidth="1"/>
    <col min="1299" max="1299" width="15.54296875" style="29" bestFit="1" customWidth="1"/>
    <col min="1300" max="1301" width="3" style="29" bestFit="1" customWidth="1"/>
    <col min="1302" max="1302" width="18.26953125" style="29" bestFit="1" customWidth="1"/>
    <col min="1303" max="1304" width="3" style="29" bestFit="1" customWidth="1"/>
    <col min="1305" max="1305" width="18.26953125" style="29" bestFit="1" customWidth="1"/>
    <col min="1306" max="1306" width="3" style="29" bestFit="1" customWidth="1"/>
    <col min="1307" max="1307" width="2" style="29" bestFit="1" customWidth="1"/>
    <col min="1308" max="1308" width="12.26953125" style="29" bestFit="1" customWidth="1"/>
    <col min="1309" max="1309" width="3" style="29" bestFit="1" customWidth="1"/>
    <col min="1310" max="1310" width="2" style="29" bestFit="1" customWidth="1"/>
    <col min="1311" max="1311" width="16.26953125" style="29" customWidth="1"/>
    <col min="1312" max="1312" width="3" style="29" bestFit="1" customWidth="1"/>
    <col min="1313" max="1313" width="2" style="29" bestFit="1" customWidth="1"/>
    <col min="1314" max="1314" width="16.453125" style="29" customWidth="1"/>
    <col min="1315" max="1315" width="3" style="29" bestFit="1" customWidth="1"/>
    <col min="1316" max="1316" width="2" style="29" bestFit="1" customWidth="1"/>
    <col min="1317" max="1317" width="12.81640625" style="29" bestFit="1" customWidth="1"/>
    <col min="1318" max="1319" width="6.453125" style="29" customWidth="1"/>
    <col min="1320" max="1550" width="9.1796875" style="29"/>
    <col min="1551" max="1551" width="4.453125" style="29" customWidth="1"/>
    <col min="1552" max="1552" width="21.26953125" style="29" customWidth="1"/>
    <col min="1553" max="1553" width="4" style="29" bestFit="1" customWidth="1"/>
    <col min="1554" max="1554" width="3" style="29" bestFit="1" customWidth="1"/>
    <col min="1555" max="1555" width="15.54296875" style="29" bestFit="1" customWidth="1"/>
    <col min="1556" max="1557" width="3" style="29" bestFit="1" customWidth="1"/>
    <col min="1558" max="1558" width="18.26953125" style="29" bestFit="1" customWidth="1"/>
    <col min="1559" max="1560" width="3" style="29" bestFit="1" customWidth="1"/>
    <col min="1561" max="1561" width="18.26953125" style="29" bestFit="1" customWidth="1"/>
    <col min="1562" max="1562" width="3" style="29" bestFit="1" customWidth="1"/>
    <col min="1563" max="1563" width="2" style="29" bestFit="1" customWidth="1"/>
    <col min="1564" max="1564" width="12.26953125" style="29" bestFit="1" customWidth="1"/>
    <col min="1565" max="1565" width="3" style="29" bestFit="1" customWidth="1"/>
    <col min="1566" max="1566" width="2" style="29" bestFit="1" customWidth="1"/>
    <col min="1567" max="1567" width="16.26953125" style="29" customWidth="1"/>
    <col min="1568" max="1568" width="3" style="29" bestFit="1" customWidth="1"/>
    <col min="1569" max="1569" width="2" style="29" bestFit="1" customWidth="1"/>
    <col min="1570" max="1570" width="16.453125" style="29" customWidth="1"/>
    <col min="1571" max="1571" width="3" style="29" bestFit="1" customWidth="1"/>
    <col min="1572" max="1572" width="2" style="29" bestFit="1" customWidth="1"/>
    <col min="1573" max="1573" width="12.81640625" style="29" bestFit="1" customWidth="1"/>
    <col min="1574" max="1575" width="6.453125" style="29" customWidth="1"/>
    <col min="1576" max="1806" width="9.1796875" style="29"/>
    <col min="1807" max="1807" width="4.453125" style="29" customWidth="1"/>
    <col min="1808" max="1808" width="21.26953125" style="29" customWidth="1"/>
    <col min="1809" max="1809" width="4" style="29" bestFit="1" customWidth="1"/>
    <col min="1810" max="1810" width="3" style="29" bestFit="1" customWidth="1"/>
    <col min="1811" max="1811" width="15.54296875" style="29" bestFit="1" customWidth="1"/>
    <col min="1812" max="1813" width="3" style="29" bestFit="1" customWidth="1"/>
    <col min="1814" max="1814" width="18.26953125" style="29" bestFit="1" customWidth="1"/>
    <col min="1815" max="1816" width="3" style="29" bestFit="1" customWidth="1"/>
    <col min="1817" max="1817" width="18.26953125" style="29" bestFit="1" customWidth="1"/>
    <col min="1818" max="1818" width="3" style="29" bestFit="1" customWidth="1"/>
    <col min="1819" max="1819" width="2" style="29" bestFit="1" customWidth="1"/>
    <col min="1820" max="1820" width="12.26953125" style="29" bestFit="1" customWidth="1"/>
    <col min="1821" max="1821" width="3" style="29" bestFit="1" customWidth="1"/>
    <col min="1822" max="1822" width="2" style="29" bestFit="1" customWidth="1"/>
    <col min="1823" max="1823" width="16.26953125" style="29" customWidth="1"/>
    <col min="1824" max="1824" width="3" style="29" bestFit="1" customWidth="1"/>
    <col min="1825" max="1825" width="2" style="29" bestFit="1" customWidth="1"/>
    <col min="1826" max="1826" width="16.453125" style="29" customWidth="1"/>
    <col min="1827" max="1827" width="3" style="29" bestFit="1" customWidth="1"/>
    <col min="1828" max="1828" width="2" style="29" bestFit="1" customWidth="1"/>
    <col min="1829" max="1829" width="12.81640625" style="29" bestFit="1" customWidth="1"/>
    <col min="1830" max="1831" width="6.453125" style="29" customWidth="1"/>
    <col min="1832" max="2062" width="9.1796875" style="29"/>
    <col min="2063" max="2063" width="4.453125" style="29" customWidth="1"/>
    <col min="2064" max="2064" width="21.26953125" style="29" customWidth="1"/>
    <col min="2065" max="2065" width="4" style="29" bestFit="1" customWidth="1"/>
    <col min="2066" max="2066" width="3" style="29" bestFit="1" customWidth="1"/>
    <col min="2067" max="2067" width="15.54296875" style="29" bestFit="1" customWidth="1"/>
    <col min="2068" max="2069" width="3" style="29" bestFit="1" customWidth="1"/>
    <col min="2070" max="2070" width="18.26953125" style="29" bestFit="1" customWidth="1"/>
    <col min="2071" max="2072" width="3" style="29" bestFit="1" customWidth="1"/>
    <col min="2073" max="2073" width="18.26953125" style="29" bestFit="1" customWidth="1"/>
    <col min="2074" max="2074" width="3" style="29" bestFit="1" customWidth="1"/>
    <col min="2075" max="2075" width="2" style="29" bestFit="1" customWidth="1"/>
    <col min="2076" max="2076" width="12.26953125" style="29" bestFit="1" customWidth="1"/>
    <col min="2077" max="2077" width="3" style="29" bestFit="1" customWidth="1"/>
    <col min="2078" max="2078" width="2" style="29" bestFit="1" customWidth="1"/>
    <col min="2079" max="2079" width="16.26953125" style="29" customWidth="1"/>
    <col min="2080" max="2080" width="3" style="29" bestFit="1" customWidth="1"/>
    <col min="2081" max="2081" width="2" style="29" bestFit="1" customWidth="1"/>
    <col min="2082" max="2082" width="16.453125" style="29" customWidth="1"/>
    <col min="2083" max="2083" width="3" style="29" bestFit="1" customWidth="1"/>
    <col min="2084" max="2084" width="2" style="29" bestFit="1" customWidth="1"/>
    <col min="2085" max="2085" width="12.81640625" style="29" bestFit="1" customWidth="1"/>
    <col min="2086" max="2087" width="6.453125" style="29" customWidth="1"/>
    <col min="2088" max="2318" width="9.1796875" style="29"/>
    <col min="2319" max="2319" width="4.453125" style="29" customWidth="1"/>
    <col min="2320" max="2320" width="21.26953125" style="29" customWidth="1"/>
    <col min="2321" max="2321" width="4" style="29" bestFit="1" customWidth="1"/>
    <col min="2322" max="2322" width="3" style="29" bestFit="1" customWidth="1"/>
    <col min="2323" max="2323" width="15.54296875" style="29" bestFit="1" customWidth="1"/>
    <col min="2324" max="2325" width="3" style="29" bestFit="1" customWidth="1"/>
    <col min="2326" max="2326" width="18.26953125" style="29" bestFit="1" customWidth="1"/>
    <col min="2327" max="2328" width="3" style="29" bestFit="1" customWidth="1"/>
    <col min="2329" max="2329" width="18.26953125" style="29" bestFit="1" customWidth="1"/>
    <col min="2330" max="2330" width="3" style="29" bestFit="1" customWidth="1"/>
    <col min="2331" max="2331" width="2" style="29" bestFit="1" customWidth="1"/>
    <col min="2332" max="2332" width="12.26953125" style="29" bestFit="1" customWidth="1"/>
    <col min="2333" max="2333" width="3" style="29" bestFit="1" customWidth="1"/>
    <col min="2334" max="2334" width="2" style="29" bestFit="1" customWidth="1"/>
    <col min="2335" max="2335" width="16.26953125" style="29" customWidth="1"/>
    <col min="2336" max="2336" width="3" style="29" bestFit="1" customWidth="1"/>
    <col min="2337" max="2337" width="2" style="29" bestFit="1" customWidth="1"/>
    <col min="2338" max="2338" width="16.453125" style="29" customWidth="1"/>
    <col min="2339" max="2339" width="3" style="29" bestFit="1" customWidth="1"/>
    <col min="2340" max="2340" width="2" style="29" bestFit="1" customWidth="1"/>
    <col min="2341" max="2341" width="12.81640625" style="29" bestFit="1" customWidth="1"/>
    <col min="2342" max="2343" width="6.453125" style="29" customWidth="1"/>
    <col min="2344" max="2574" width="9.1796875" style="29"/>
    <col min="2575" max="2575" width="4.453125" style="29" customWidth="1"/>
    <col min="2576" max="2576" width="21.26953125" style="29" customWidth="1"/>
    <col min="2577" max="2577" width="4" style="29" bestFit="1" customWidth="1"/>
    <col min="2578" max="2578" width="3" style="29" bestFit="1" customWidth="1"/>
    <col min="2579" max="2579" width="15.54296875" style="29" bestFit="1" customWidth="1"/>
    <col min="2580" max="2581" width="3" style="29" bestFit="1" customWidth="1"/>
    <col min="2582" max="2582" width="18.26953125" style="29" bestFit="1" customWidth="1"/>
    <col min="2583" max="2584" width="3" style="29" bestFit="1" customWidth="1"/>
    <col min="2585" max="2585" width="18.26953125" style="29" bestFit="1" customWidth="1"/>
    <col min="2586" max="2586" width="3" style="29" bestFit="1" customWidth="1"/>
    <col min="2587" max="2587" width="2" style="29" bestFit="1" customWidth="1"/>
    <col min="2588" max="2588" width="12.26953125" style="29" bestFit="1" customWidth="1"/>
    <col min="2589" max="2589" width="3" style="29" bestFit="1" customWidth="1"/>
    <col min="2590" max="2590" width="2" style="29" bestFit="1" customWidth="1"/>
    <col min="2591" max="2591" width="16.26953125" style="29" customWidth="1"/>
    <col min="2592" max="2592" width="3" style="29" bestFit="1" customWidth="1"/>
    <col min="2593" max="2593" width="2" style="29" bestFit="1" customWidth="1"/>
    <col min="2594" max="2594" width="16.453125" style="29" customWidth="1"/>
    <col min="2595" max="2595" width="3" style="29" bestFit="1" customWidth="1"/>
    <col min="2596" max="2596" width="2" style="29" bestFit="1" customWidth="1"/>
    <col min="2597" max="2597" width="12.81640625" style="29" bestFit="1" customWidth="1"/>
    <col min="2598" max="2599" width="6.453125" style="29" customWidth="1"/>
    <col min="2600" max="2830" width="9.1796875" style="29"/>
    <col min="2831" max="2831" width="4.453125" style="29" customWidth="1"/>
    <col min="2832" max="2832" width="21.26953125" style="29" customWidth="1"/>
    <col min="2833" max="2833" width="4" style="29" bestFit="1" customWidth="1"/>
    <col min="2834" max="2834" width="3" style="29" bestFit="1" customWidth="1"/>
    <col min="2835" max="2835" width="15.54296875" style="29" bestFit="1" customWidth="1"/>
    <col min="2836" max="2837" width="3" style="29" bestFit="1" customWidth="1"/>
    <col min="2838" max="2838" width="18.26953125" style="29" bestFit="1" customWidth="1"/>
    <col min="2839" max="2840" width="3" style="29" bestFit="1" customWidth="1"/>
    <col min="2841" max="2841" width="18.26953125" style="29" bestFit="1" customWidth="1"/>
    <col min="2842" max="2842" width="3" style="29" bestFit="1" customWidth="1"/>
    <col min="2843" max="2843" width="2" style="29" bestFit="1" customWidth="1"/>
    <col min="2844" max="2844" width="12.26953125" style="29" bestFit="1" customWidth="1"/>
    <col min="2845" max="2845" width="3" style="29" bestFit="1" customWidth="1"/>
    <col min="2846" max="2846" width="2" style="29" bestFit="1" customWidth="1"/>
    <col min="2847" max="2847" width="16.26953125" style="29" customWidth="1"/>
    <col min="2848" max="2848" width="3" style="29" bestFit="1" customWidth="1"/>
    <col min="2849" max="2849" width="2" style="29" bestFit="1" customWidth="1"/>
    <col min="2850" max="2850" width="16.453125" style="29" customWidth="1"/>
    <col min="2851" max="2851" width="3" style="29" bestFit="1" customWidth="1"/>
    <col min="2852" max="2852" width="2" style="29" bestFit="1" customWidth="1"/>
    <col min="2853" max="2853" width="12.81640625" style="29" bestFit="1" customWidth="1"/>
    <col min="2854" max="2855" width="6.453125" style="29" customWidth="1"/>
    <col min="2856" max="3086" width="9.1796875" style="29"/>
    <col min="3087" max="3087" width="4.453125" style="29" customWidth="1"/>
    <col min="3088" max="3088" width="21.26953125" style="29" customWidth="1"/>
    <col min="3089" max="3089" width="4" style="29" bestFit="1" customWidth="1"/>
    <col min="3090" max="3090" width="3" style="29" bestFit="1" customWidth="1"/>
    <col min="3091" max="3091" width="15.54296875" style="29" bestFit="1" customWidth="1"/>
    <col min="3092" max="3093" width="3" style="29" bestFit="1" customWidth="1"/>
    <col min="3094" max="3094" width="18.26953125" style="29" bestFit="1" customWidth="1"/>
    <col min="3095" max="3096" width="3" style="29" bestFit="1" customWidth="1"/>
    <col min="3097" max="3097" width="18.26953125" style="29" bestFit="1" customWidth="1"/>
    <col min="3098" max="3098" width="3" style="29" bestFit="1" customWidth="1"/>
    <col min="3099" max="3099" width="2" style="29" bestFit="1" customWidth="1"/>
    <col min="3100" max="3100" width="12.26953125" style="29" bestFit="1" customWidth="1"/>
    <col min="3101" max="3101" width="3" style="29" bestFit="1" customWidth="1"/>
    <col min="3102" max="3102" width="2" style="29" bestFit="1" customWidth="1"/>
    <col min="3103" max="3103" width="16.26953125" style="29" customWidth="1"/>
    <col min="3104" max="3104" width="3" style="29" bestFit="1" customWidth="1"/>
    <col min="3105" max="3105" width="2" style="29" bestFit="1" customWidth="1"/>
    <col min="3106" max="3106" width="16.453125" style="29" customWidth="1"/>
    <col min="3107" max="3107" width="3" style="29" bestFit="1" customWidth="1"/>
    <col min="3108" max="3108" width="2" style="29" bestFit="1" customWidth="1"/>
    <col min="3109" max="3109" width="12.81640625" style="29" bestFit="1" customWidth="1"/>
    <col min="3110" max="3111" width="6.453125" style="29" customWidth="1"/>
    <col min="3112" max="3342" width="9.1796875" style="29"/>
    <col min="3343" max="3343" width="4.453125" style="29" customWidth="1"/>
    <col min="3344" max="3344" width="21.26953125" style="29" customWidth="1"/>
    <col min="3345" max="3345" width="4" style="29" bestFit="1" customWidth="1"/>
    <col min="3346" max="3346" width="3" style="29" bestFit="1" customWidth="1"/>
    <col min="3347" max="3347" width="15.54296875" style="29" bestFit="1" customWidth="1"/>
    <col min="3348" max="3349" width="3" style="29" bestFit="1" customWidth="1"/>
    <col min="3350" max="3350" width="18.26953125" style="29" bestFit="1" customWidth="1"/>
    <col min="3351" max="3352" width="3" style="29" bestFit="1" customWidth="1"/>
    <col min="3353" max="3353" width="18.26953125" style="29" bestFit="1" customWidth="1"/>
    <col min="3354" max="3354" width="3" style="29" bestFit="1" customWidth="1"/>
    <col min="3355" max="3355" width="2" style="29" bestFit="1" customWidth="1"/>
    <col min="3356" max="3356" width="12.26953125" style="29" bestFit="1" customWidth="1"/>
    <col min="3357" max="3357" width="3" style="29" bestFit="1" customWidth="1"/>
    <col min="3358" max="3358" width="2" style="29" bestFit="1" customWidth="1"/>
    <col min="3359" max="3359" width="16.26953125" style="29" customWidth="1"/>
    <col min="3360" max="3360" width="3" style="29" bestFit="1" customWidth="1"/>
    <col min="3361" max="3361" width="2" style="29" bestFit="1" customWidth="1"/>
    <col min="3362" max="3362" width="16.453125" style="29" customWidth="1"/>
    <col min="3363" max="3363" width="3" style="29" bestFit="1" customWidth="1"/>
    <col min="3364" max="3364" width="2" style="29" bestFit="1" customWidth="1"/>
    <col min="3365" max="3365" width="12.81640625" style="29" bestFit="1" customWidth="1"/>
    <col min="3366" max="3367" width="6.453125" style="29" customWidth="1"/>
    <col min="3368" max="3598" width="9.1796875" style="29"/>
    <col min="3599" max="3599" width="4.453125" style="29" customWidth="1"/>
    <col min="3600" max="3600" width="21.26953125" style="29" customWidth="1"/>
    <col min="3601" max="3601" width="4" style="29" bestFit="1" customWidth="1"/>
    <col min="3602" max="3602" width="3" style="29" bestFit="1" customWidth="1"/>
    <col min="3603" max="3603" width="15.54296875" style="29" bestFit="1" customWidth="1"/>
    <col min="3604" max="3605" width="3" style="29" bestFit="1" customWidth="1"/>
    <col min="3606" max="3606" width="18.26953125" style="29" bestFit="1" customWidth="1"/>
    <col min="3607" max="3608" width="3" style="29" bestFit="1" customWidth="1"/>
    <col min="3609" max="3609" width="18.26953125" style="29" bestFit="1" customWidth="1"/>
    <col min="3610" max="3610" width="3" style="29" bestFit="1" customWidth="1"/>
    <col min="3611" max="3611" width="2" style="29" bestFit="1" customWidth="1"/>
    <col min="3612" max="3612" width="12.26953125" style="29" bestFit="1" customWidth="1"/>
    <col min="3613" max="3613" width="3" style="29" bestFit="1" customWidth="1"/>
    <col min="3614" max="3614" width="2" style="29" bestFit="1" customWidth="1"/>
    <col min="3615" max="3615" width="16.26953125" style="29" customWidth="1"/>
    <col min="3616" max="3616" width="3" style="29" bestFit="1" customWidth="1"/>
    <col min="3617" max="3617" width="2" style="29" bestFit="1" customWidth="1"/>
    <col min="3618" max="3618" width="16.453125" style="29" customWidth="1"/>
    <col min="3619" max="3619" width="3" style="29" bestFit="1" customWidth="1"/>
    <col min="3620" max="3620" width="2" style="29" bestFit="1" customWidth="1"/>
    <col min="3621" max="3621" width="12.81640625" style="29" bestFit="1" customWidth="1"/>
    <col min="3622" max="3623" width="6.453125" style="29" customWidth="1"/>
    <col min="3624" max="3854" width="9.1796875" style="29"/>
    <col min="3855" max="3855" width="4.453125" style="29" customWidth="1"/>
    <col min="3856" max="3856" width="21.26953125" style="29" customWidth="1"/>
    <col min="3857" max="3857" width="4" style="29" bestFit="1" customWidth="1"/>
    <col min="3858" max="3858" width="3" style="29" bestFit="1" customWidth="1"/>
    <col min="3859" max="3859" width="15.54296875" style="29" bestFit="1" customWidth="1"/>
    <col min="3860" max="3861" width="3" style="29" bestFit="1" customWidth="1"/>
    <col min="3862" max="3862" width="18.26953125" style="29" bestFit="1" customWidth="1"/>
    <col min="3863" max="3864" width="3" style="29" bestFit="1" customWidth="1"/>
    <col min="3865" max="3865" width="18.26953125" style="29" bestFit="1" customWidth="1"/>
    <col min="3866" max="3866" width="3" style="29" bestFit="1" customWidth="1"/>
    <col min="3867" max="3867" width="2" style="29" bestFit="1" customWidth="1"/>
    <col min="3868" max="3868" width="12.26953125" style="29" bestFit="1" customWidth="1"/>
    <col min="3869" max="3869" width="3" style="29" bestFit="1" customWidth="1"/>
    <col min="3870" max="3870" width="2" style="29" bestFit="1" customWidth="1"/>
    <col min="3871" max="3871" width="16.26953125" style="29" customWidth="1"/>
    <col min="3872" max="3872" width="3" style="29" bestFit="1" customWidth="1"/>
    <col min="3873" max="3873" width="2" style="29" bestFit="1" customWidth="1"/>
    <col min="3874" max="3874" width="16.453125" style="29" customWidth="1"/>
    <col min="3875" max="3875" width="3" style="29" bestFit="1" customWidth="1"/>
    <col min="3876" max="3876" width="2" style="29" bestFit="1" customWidth="1"/>
    <col min="3877" max="3877" width="12.81640625" style="29" bestFit="1" customWidth="1"/>
    <col min="3878" max="3879" width="6.453125" style="29" customWidth="1"/>
    <col min="3880" max="4110" width="9.1796875" style="29"/>
    <col min="4111" max="4111" width="4.453125" style="29" customWidth="1"/>
    <col min="4112" max="4112" width="21.26953125" style="29" customWidth="1"/>
    <col min="4113" max="4113" width="4" style="29" bestFit="1" customWidth="1"/>
    <col min="4114" max="4114" width="3" style="29" bestFit="1" customWidth="1"/>
    <col min="4115" max="4115" width="15.54296875" style="29" bestFit="1" customWidth="1"/>
    <col min="4116" max="4117" width="3" style="29" bestFit="1" customWidth="1"/>
    <col min="4118" max="4118" width="18.26953125" style="29" bestFit="1" customWidth="1"/>
    <col min="4119" max="4120" width="3" style="29" bestFit="1" customWidth="1"/>
    <col min="4121" max="4121" width="18.26953125" style="29" bestFit="1" customWidth="1"/>
    <col min="4122" max="4122" width="3" style="29" bestFit="1" customWidth="1"/>
    <col min="4123" max="4123" width="2" style="29" bestFit="1" customWidth="1"/>
    <col min="4124" max="4124" width="12.26953125" style="29" bestFit="1" customWidth="1"/>
    <col min="4125" max="4125" width="3" style="29" bestFit="1" customWidth="1"/>
    <col min="4126" max="4126" width="2" style="29" bestFit="1" customWidth="1"/>
    <col min="4127" max="4127" width="16.26953125" style="29" customWidth="1"/>
    <col min="4128" max="4128" width="3" style="29" bestFit="1" customWidth="1"/>
    <col min="4129" max="4129" width="2" style="29" bestFit="1" customWidth="1"/>
    <col min="4130" max="4130" width="16.453125" style="29" customWidth="1"/>
    <col min="4131" max="4131" width="3" style="29" bestFit="1" customWidth="1"/>
    <col min="4132" max="4132" width="2" style="29" bestFit="1" customWidth="1"/>
    <col min="4133" max="4133" width="12.81640625" style="29" bestFit="1" customWidth="1"/>
    <col min="4134" max="4135" width="6.453125" style="29" customWidth="1"/>
    <col min="4136" max="4366" width="9.1796875" style="29"/>
    <col min="4367" max="4367" width="4.453125" style="29" customWidth="1"/>
    <col min="4368" max="4368" width="21.26953125" style="29" customWidth="1"/>
    <col min="4369" max="4369" width="4" style="29" bestFit="1" customWidth="1"/>
    <col min="4370" max="4370" width="3" style="29" bestFit="1" customWidth="1"/>
    <col min="4371" max="4371" width="15.54296875" style="29" bestFit="1" customWidth="1"/>
    <col min="4372" max="4373" width="3" style="29" bestFit="1" customWidth="1"/>
    <col min="4374" max="4374" width="18.26953125" style="29" bestFit="1" customWidth="1"/>
    <col min="4375" max="4376" width="3" style="29" bestFit="1" customWidth="1"/>
    <col min="4377" max="4377" width="18.26953125" style="29" bestFit="1" customWidth="1"/>
    <col min="4378" max="4378" width="3" style="29" bestFit="1" customWidth="1"/>
    <col min="4379" max="4379" width="2" style="29" bestFit="1" customWidth="1"/>
    <col min="4380" max="4380" width="12.26953125" style="29" bestFit="1" customWidth="1"/>
    <col min="4381" max="4381" width="3" style="29" bestFit="1" customWidth="1"/>
    <col min="4382" max="4382" width="2" style="29" bestFit="1" customWidth="1"/>
    <col min="4383" max="4383" width="16.26953125" style="29" customWidth="1"/>
    <col min="4384" max="4384" width="3" style="29" bestFit="1" customWidth="1"/>
    <col min="4385" max="4385" width="2" style="29" bestFit="1" customWidth="1"/>
    <col min="4386" max="4386" width="16.453125" style="29" customWidth="1"/>
    <col min="4387" max="4387" width="3" style="29" bestFit="1" customWidth="1"/>
    <col min="4388" max="4388" width="2" style="29" bestFit="1" customWidth="1"/>
    <col min="4389" max="4389" width="12.81640625" style="29" bestFit="1" customWidth="1"/>
    <col min="4390" max="4391" width="6.453125" style="29" customWidth="1"/>
    <col min="4392" max="4622" width="9.1796875" style="29"/>
    <col min="4623" max="4623" width="4.453125" style="29" customWidth="1"/>
    <col min="4624" max="4624" width="21.26953125" style="29" customWidth="1"/>
    <col min="4625" max="4625" width="4" style="29" bestFit="1" customWidth="1"/>
    <col min="4626" max="4626" width="3" style="29" bestFit="1" customWidth="1"/>
    <col min="4627" max="4627" width="15.54296875" style="29" bestFit="1" customWidth="1"/>
    <col min="4628" max="4629" width="3" style="29" bestFit="1" customWidth="1"/>
    <col min="4630" max="4630" width="18.26953125" style="29" bestFit="1" customWidth="1"/>
    <col min="4631" max="4632" width="3" style="29" bestFit="1" customWidth="1"/>
    <col min="4633" max="4633" width="18.26953125" style="29" bestFit="1" customWidth="1"/>
    <col min="4634" max="4634" width="3" style="29" bestFit="1" customWidth="1"/>
    <col min="4635" max="4635" width="2" style="29" bestFit="1" customWidth="1"/>
    <col min="4636" max="4636" width="12.26953125" style="29" bestFit="1" customWidth="1"/>
    <col min="4637" max="4637" width="3" style="29" bestFit="1" customWidth="1"/>
    <col min="4638" max="4638" width="2" style="29" bestFit="1" customWidth="1"/>
    <col min="4639" max="4639" width="16.26953125" style="29" customWidth="1"/>
    <col min="4640" max="4640" width="3" style="29" bestFit="1" customWidth="1"/>
    <col min="4641" max="4641" width="2" style="29" bestFit="1" customWidth="1"/>
    <col min="4642" max="4642" width="16.453125" style="29" customWidth="1"/>
    <col min="4643" max="4643" width="3" style="29" bestFit="1" customWidth="1"/>
    <col min="4644" max="4644" width="2" style="29" bestFit="1" customWidth="1"/>
    <col min="4645" max="4645" width="12.81640625" style="29" bestFit="1" customWidth="1"/>
    <col min="4646" max="4647" width="6.453125" style="29" customWidth="1"/>
    <col min="4648" max="4878" width="9.1796875" style="29"/>
    <col min="4879" max="4879" width="4.453125" style="29" customWidth="1"/>
    <col min="4880" max="4880" width="21.26953125" style="29" customWidth="1"/>
    <col min="4881" max="4881" width="4" style="29" bestFit="1" customWidth="1"/>
    <col min="4882" max="4882" width="3" style="29" bestFit="1" customWidth="1"/>
    <col min="4883" max="4883" width="15.54296875" style="29" bestFit="1" customWidth="1"/>
    <col min="4884" max="4885" width="3" style="29" bestFit="1" customWidth="1"/>
    <col min="4886" max="4886" width="18.26953125" style="29" bestFit="1" customWidth="1"/>
    <col min="4887" max="4888" width="3" style="29" bestFit="1" customWidth="1"/>
    <col min="4889" max="4889" width="18.26953125" style="29" bestFit="1" customWidth="1"/>
    <col min="4890" max="4890" width="3" style="29" bestFit="1" customWidth="1"/>
    <col min="4891" max="4891" width="2" style="29" bestFit="1" customWidth="1"/>
    <col min="4892" max="4892" width="12.26953125" style="29" bestFit="1" customWidth="1"/>
    <col min="4893" max="4893" width="3" style="29" bestFit="1" customWidth="1"/>
    <col min="4894" max="4894" width="2" style="29" bestFit="1" customWidth="1"/>
    <col min="4895" max="4895" width="16.26953125" style="29" customWidth="1"/>
    <col min="4896" max="4896" width="3" style="29" bestFit="1" customWidth="1"/>
    <col min="4897" max="4897" width="2" style="29" bestFit="1" customWidth="1"/>
    <col min="4898" max="4898" width="16.453125" style="29" customWidth="1"/>
    <col min="4899" max="4899" width="3" style="29" bestFit="1" customWidth="1"/>
    <col min="4900" max="4900" width="2" style="29" bestFit="1" customWidth="1"/>
    <col min="4901" max="4901" width="12.81640625" style="29" bestFit="1" customWidth="1"/>
    <col min="4902" max="4903" width="6.453125" style="29" customWidth="1"/>
    <col min="4904" max="5134" width="9.1796875" style="29"/>
    <col min="5135" max="5135" width="4.453125" style="29" customWidth="1"/>
    <col min="5136" max="5136" width="21.26953125" style="29" customWidth="1"/>
    <col min="5137" max="5137" width="4" style="29" bestFit="1" customWidth="1"/>
    <col min="5138" max="5138" width="3" style="29" bestFit="1" customWidth="1"/>
    <col min="5139" max="5139" width="15.54296875" style="29" bestFit="1" customWidth="1"/>
    <col min="5140" max="5141" width="3" style="29" bestFit="1" customWidth="1"/>
    <col min="5142" max="5142" width="18.26953125" style="29" bestFit="1" customWidth="1"/>
    <col min="5143" max="5144" width="3" style="29" bestFit="1" customWidth="1"/>
    <col min="5145" max="5145" width="18.26953125" style="29" bestFit="1" customWidth="1"/>
    <col min="5146" max="5146" width="3" style="29" bestFit="1" customWidth="1"/>
    <col min="5147" max="5147" width="2" style="29" bestFit="1" customWidth="1"/>
    <col min="5148" max="5148" width="12.26953125" style="29" bestFit="1" customWidth="1"/>
    <col min="5149" max="5149" width="3" style="29" bestFit="1" customWidth="1"/>
    <col min="5150" max="5150" width="2" style="29" bestFit="1" customWidth="1"/>
    <col min="5151" max="5151" width="16.26953125" style="29" customWidth="1"/>
    <col min="5152" max="5152" width="3" style="29" bestFit="1" customWidth="1"/>
    <col min="5153" max="5153" width="2" style="29" bestFit="1" customWidth="1"/>
    <col min="5154" max="5154" width="16.453125" style="29" customWidth="1"/>
    <col min="5155" max="5155" width="3" style="29" bestFit="1" customWidth="1"/>
    <col min="5156" max="5156" width="2" style="29" bestFit="1" customWidth="1"/>
    <col min="5157" max="5157" width="12.81640625" style="29" bestFit="1" customWidth="1"/>
    <col min="5158" max="5159" width="6.453125" style="29" customWidth="1"/>
    <col min="5160" max="5390" width="9.1796875" style="29"/>
    <col min="5391" max="5391" width="4.453125" style="29" customWidth="1"/>
    <col min="5392" max="5392" width="21.26953125" style="29" customWidth="1"/>
    <col min="5393" max="5393" width="4" style="29" bestFit="1" customWidth="1"/>
    <col min="5394" max="5394" width="3" style="29" bestFit="1" customWidth="1"/>
    <col min="5395" max="5395" width="15.54296875" style="29" bestFit="1" customWidth="1"/>
    <col min="5396" max="5397" width="3" style="29" bestFit="1" customWidth="1"/>
    <col min="5398" max="5398" width="18.26953125" style="29" bestFit="1" customWidth="1"/>
    <col min="5399" max="5400" width="3" style="29" bestFit="1" customWidth="1"/>
    <col min="5401" max="5401" width="18.26953125" style="29" bestFit="1" customWidth="1"/>
    <col min="5402" max="5402" width="3" style="29" bestFit="1" customWidth="1"/>
    <col min="5403" max="5403" width="2" style="29" bestFit="1" customWidth="1"/>
    <col min="5404" max="5404" width="12.26953125" style="29" bestFit="1" customWidth="1"/>
    <col min="5405" max="5405" width="3" style="29" bestFit="1" customWidth="1"/>
    <col min="5406" max="5406" width="2" style="29" bestFit="1" customWidth="1"/>
    <col min="5407" max="5407" width="16.26953125" style="29" customWidth="1"/>
    <col min="5408" max="5408" width="3" style="29" bestFit="1" customWidth="1"/>
    <col min="5409" max="5409" width="2" style="29" bestFit="1" customWidth="1"/>
    <col min="5410" max="5410" width="16.453125" style="29" customWidth="1"/>
    <col min="5411" max="5411" width="3" style="29" bestFit="1" customWidth="1"/>
    <col min="5412" max="5412" width="2" style="29" bestFit="1" customWidth="1"/>
    <col min="5413" max="5413" width="12.81640625" style="29" bestFit="1" customWidth="1"/>
    <col min="5414" max="5415" width="6.453125" style="29" customWidth="1"/>
    <col min="5416" max="5646" width="9.1796875" style="29"/>
    <col min="5647" max="5647" width="4.453125" style="29" customWidth="1"/>
    <col min="5648" max="5648" width="21.26953125" style="29" customWidth="1"/>
    <col min="5649" max="5649" width="4" style="29" bestFit="1" customWidth="1"/>
    <col min="5650" max="5650" width="3" style="29" bestFit="1" customWidth="1"/>
    <col min="5651" max="5651" width="15.54296875" style="29" bestFit="1" customWidth="1"/>
    <col min="5652" max="5653" width="3" style="29" bestFit="1" customWidth="1"/>
    <col min="5654" max="5654" width="18.26953125" style="29" bestFit="1" customWidth="1"/>
    <col min="5655" max="5656" width="3" style="29" bestFit="1" customWidth="1"/>
    <col min="5657" max="5657" width="18.26953125" style="29" bestFit="1" customWidth="1"/>
    <col min="5658" max="5658" width="3" style="29" bestFit="1" customWidth="1"/>
    <col min="5659" max="5659" width="2" style="29" bestFit="1" customWidth="1"/>
    <col min="5660" max="5660" width="12.26953125" style="29" bestFit="1" customWidth="1"/>
    <col min="5661" max="5661" width="3" style="29" bestFit="1" customWidth="1"/>
    <col min="5662" max="5662" width="2" style="29" bestFit="1" customWidth="1"/>
    <col min="5663" max="5663" width="16.26953125" style="29" customWidth="1"/>
    <col min="5664" max="5664" width="3" style="29" bestFit="1" customWidth="1"/>
    <col min="5665" max="5665" width="2" style="29" bestFit="1" customWidth="1"/>
    <col min="5666" max="5666" width="16.453125" style="29" customWidth="1"/>
    <col min="5667" max="5667" width="3" style="29" bestFit="1" customWidth="1"/>
    <col min="5668" max="5668" width="2" style="29" bestFit="1" customWidth="1"/>
    <col min="5669" max="5669" width="12.81640625" style="29" bestFit="1" customWidth="1"/>
    <col min="5670" max="5671" width="6.453125" style="29" customWidth="1"/>
    <col min="5672" max="5902" width="9.1796875" style="29"/>
    <col min="5903" max="5903" width="4.453125" style="29" customWidth="1"/>
    <col min="5904" max="5904" width="21.26953125" style="29" customWidth="1"/>
    <col min="5905" max="5905" width="4" style="29" bestFit="1" customWidth="1"/>
    <col min="5906" max="5906" width="3" style="29" bestFit="1" customWidth="1"/>
    <col min="5907" max="5907" width="15.54296875" style="29" bestFit="1" customWidth="1"/>
    <col min="5908" max="5909" width="3" style="29" bestFit="1" customWidth="1"/>
    <col min="5910" max="5910" width="18.26953125" style="29" bestFit="1" customWidth="1"/>
    <col min="5911" max="5912" width="3" style="29" bestFit="1" customWidth="1"/>
    <col min="5913" max="5913" width="18.26953125" style="29" bestFit="1" customWidth="1"/>
    <col min="5914" max="5914" width="3" style="29" bestFit="1" customWidth="1"/>
    <col min="5915" max="5915" width="2" style="29" bestFit="1" customWidth="1"/>
    <col min="5916" max="5916" width="12.26953125" style="29" bestFit="1" customWidth="1"/>
    <col min="5917" max="5917" width="3" style="29" bestFit="1" customWidth="1"/>
    <col min="5918" max="5918" width="2" style="29" bestFit="1" customWidth="1"/>
    <col min="5919" max="5919" width="16.26953125" style="29" customWidth="1"/>
    <col min="5920" max="5920" width="3" style="29" bestFit="1" customWidth="1"/>
    <col min="5921" max="5921" width="2" style="29" bestFit="1" customWidth="1"/>
    <col min="5922" max="5922" width="16.453125" style="29" customWidth="1"/>
    <col min="5923" max="5923" width="3" style="29" bestFit="1" customWidth="1"/>
    <col min="5924" max="5924" width="2" style="29" bestFit="1" customWidth="1"/>
    <col min="5925" max="5925" width="12.81640625" style="29" bestFit="1" customWidth="1"/>
    <col min="5926" max="5927" width="6.453125" style="29" customWidth="1"/>
    <col min="5928" max="6158" width="9.1796875" style="29"/>
    <col min="6159" max="6159" width="4.453125" style="29" customWidth="1"/>
    <col min="6160" max="6160" width="21.26953125" style="29" customWidth="1"/>
    <col min="6161" max="6161" width="4" style="29" bestFit="1" customWidth="1"/>
    <col min="6162" max="6162" width="3" style="29" bestFit="1" customWidth="1"/>
    <col min="6163" max="6163" width="15.54296875" style="29" bestFit="1" customWidth="1"/>
    <col min="6164" max="6165" width="3" style="29" bestFit="1" customWidth="1"/>
    <col min="6166" max="6166" width="18.26953125" style="29" bestFit="1" customWidth="1"/>
    <col min="6167" max="6168" width="3" style="29" bestFit="1" customWidth="1"/>
    <col min="6169" max="6169" width="18.26953125" style="29" bestFit="1" customWidth="1"/>
    <col min="6170" max="6170" width="3" style="29" bestFit="1" customWidth="1"/>
    <col min="6171" max="6171" width="2" style="29" bestFit="1" customWidth="1"/>
    <col min="6172" max="6172" width="12.26953125" style="29" bestFit="1" customWidth="1"/>
    <col min="6173" max="6173" width="3" style="29" bestFit="1" customWidth="1"/>
    <col min="6174" max="6174" width="2" style="29" bestFit="1" customWidth="1"/>
    <col min="6175" max="6175" width="16.26953125" style="29" customWidth="1"/>
    <col min="6176" max="6176" width="3" style="29" bestFit="1" customWidth="1"/>
    <col min="6177" max="6177" width="2" style="29" bestFit="1" customWidth="1"/>
    <col min="6178" max="6178" width="16.453125" style="29" customWidth="1"/>
    <col min="6179" max="6179" width="3" style="29" bestFit="1" customWidth="1"/>
    <col min="6180" max="6180" width="2" style="29" bestFit="1" customWidth="1"/>
    <col min="6181" max="6181" width="12.81640625" style="29" bestFit="1" customWidth="1"/>
    <col min="6182" max="6183" width="6.453125" style="29" customWidth="1"/>
    <col min="6184" max="6414" width="9.1796875" style="29"/>
    <col min="6415" max="6415" width="4.453125" style="29" customWidth="1"/>
    <col min="6416" max="6416" width="21.26953125" style="29" customWidth="1"/>
    <col min="6417" max="6417" width="4" style="29" bestFit="1" customWidth="1"/>
    <col min="6418" max="6418" width="3" style="29" bestFit="1" customWidth="1"/>
    <col min="6419" max="6419" width="15.54296875" style="29" bestFit="1" customWidth="1"/>
    <col min="6420" max="6421" width="3" style="29" bestFit="1" customWidth="1"/>
    <col min="6422" max="6422" width="18.26953125" style="29" bestFit="1" customWidth="1"/>
    <col min="6423" max="6424" width="3" style="29" bestFit="1" customWidth="1"/>
    <col min="6425" max="6425" width="18.26953125" style="29" bestFit="1" customWidth="1"/>
    <col min="6426" max="6426" width="3" style="29" bestFit="1" customWidth="1"/>
    <col min="6427" max="6427" width="2" style="29" bestFit="1" customWidth="1"/>
    <col min="6428" max="6428" width="12.26953125" style="29" bestFit="1" customWidth="1"/>
    <col min="6429" max="6429" width="3" style="29" bestFit="1" customWidth="1"/>
    <col min="6430" max="6430" width="2" style="29" bestFit="1" customWidth="1"/>
    <col min="6431" max="6431" width="16.26953125" style="29" customWidth="1"/>
    <col min="6432" max="6432" width="3" style="29" bestFit="1" customWidth="1"/>
    <col min="6433" max="6433" width="2" style="29" bestFit="1" customWidth="1"/>
    <col min="6434" max="6434" width="16.453125" style="29" customWidth="1"/>
    <col min="6435" max="6435" width="3" style="29" bestFit="1" customWidth="1"/>
    <col min="6436" max="6436" width="2" style="29" bestFit="1" customWidth="1"/>
    <col min="6437" max="6437" width="12.81640625" style="29" bestFit="1" customWidth="1"/>
    <col min="6438" max="6439" width="6.453125" style="29" customWidth="1"/>
    <col min="6440" max="6670" width="9.1796875" style="29"/>
    <col min="6671" max="6671" width="4.453125" style="29" customWidth="1"/>
    <col min="6672" max="6672" width="21.26953125" style="29" customWidth="1"/>
    <col min="6673" max="6673" width="4" style="29" bestFit="1" customWidth="1"/>
    <col min="6674" max="6674" width="3" style="29" bestFit="1" customWidth="1"/>
    <col min="6675" max="6675" width="15.54296875" style="29" bestFit="1" customWidth="1"/>
    <col min="6676" max="6677" width="3" style="29" bestFit="1" customWidth="1"/>
    <col min="6678" max="6678" width="18.26953125" style="29" bestFit="1" customWidth="1"/>
    <col min="6679" max="6680" width="3" style="29" bestFit="1" customWidth="1"/>
    <col min="6681" max="6681" width="18.26953125" style="29" bestFit="1" customWidth="1"/>
    <col min="6682" max="6682" width="3" style="29" bestFit="1" customWidth="1"/>
    <col min="6683" max="6683" width="2" style="29" bestFit="1" customWidth="1"/>
    <col min="6684" max="6684" width="12.26953125" style="29" bestFit="1" customWidth="1"/>
    <col min="6685" max="6685" width="3" style="29" bestFit="1" customWidth="1"/>
    <col min="6686" max="6686" width="2" style="29" bestFit="1" customWidth="1"/>
    <col min="6687" max="6687" width="16.26953125" style="29" customWidth="1"/>
    <col min="6688" max="6688" width="3" style="29" bestFit="1" customWidth="1"/>
    <col min="6689" max="6689" width="2" style="29" bestFit="1" customWidth="1"/>
    <col min="6690" max="6690" width="16.453125" style="29" customWidth="1"/>
    <col min="6691" max="6691" width="3" style="29" bestFit="1" customWidth="1"/>
    <col min="6692" max="6692" width="2" style="29" bestFit="1" customWidth="1"/>
    <col min="6693" max="6693" width="12.81640625" style="29" bestFit="1" customWidth="1"/>
    <col min="6694" max="6695" width="6.453125" style="29" customWidth="1"/>
    <col min="6696" max="6926" width="9.1796875" style="29"/>
    <col min="6927" max="6927" width="4.453125" style="29" customWidth="1"/>
    <col min="6928" max="6928" width="21.26953125" style="29" customWidth="1"/>
    <col min="6929" max="6929" width="4" style="29" bestFit="1" customWidth="1"/>
    <col min="6930" max="6930" width="3" style="29" bestFit="1" customWidth="1"/>
    <col min="6931" max="6931" width="15.54296875" style="29" bestFit="1" customWidth="1"/>
    <col min="6932" max="6933" width="3" style="29" bestFit="1" customWidth="1"/>
    <col min="6934" max="6934" width="18.26953125" style="29" bestFit="1" customWidth="1"/>
    <col min="6935" max="6936" width="3" style="29" bestFit="1" customWidth="1"/>
    <col min="6937" max="6937" width="18.26953125" style="29" bestFit="1" customWidth="1"/>
    <col min="6938" max="6938" width="3" style="29" bestFit="1" customWidth="1"/>
    <col min="6939" max="6939" width="2" style="29" bestFit="1" customWidth="1"/>
    <col min="6940" max="6940" width="12.26953125" style="29" bestFit="1" customWidth="1"/>
    <col min="6941" max="6941" width="3" style="29" bestFit="1" customWidth="1"/>
    <col min="6942" max="6942" width="2" style="29" bestFit="1" customWidth="1"/>
    <col min="6943" max="6943" width="16.26953125" style="29" customWidth="1"/>
    <col min="6944" max="6944" width="3" style="29" bestFit="1" customWidth="1"/>
    <col min="6945" max="6945" width="2" style="29" bestFit="1" customWidth="1"/>
    <col min="6946" max="6946" width="16.453125" style="29" customWidth="1"/>
    <col min="6947" max="6947" width="3" style="29" bestFit="1" customWidth="1"/>
    <col min="6948" max="6948" width="2" style="29" bestFit="1" customWidth="1"/>
    <col min="6949" max="6949" width="12.81640625" style="29" bestFit="1" customWidth="1"/>
    <col min="6950" max="6951" width="6.453125" style="29" customWidth="1"/>
    <col min="6952" max="7182" width="9.1796875" style="29"/>
    <col min="7183" max="7183" width="4.453125" style="29" customWidth="1"/>
    <col min="7184" max="7184" width="21.26953125" style="29" customWidth="1"/>
    <col min="7185" max="7185" width="4" style="29" bestFit="1" customWidth="1"/>
    <col min="7186" max="7186" width="3" style="29" bestFit="1" customWidth="1"/>
    <col min="7187" max="7187" width="15.54296875" style="29" bestFit="1" customWidth="1"/>
    <col min="7188" max="7189" width="3" style="29" bestFit="1" customWidth="1"/>
    <col min="7190" max="7190" width="18.26953125" style="29" bestFit="1" customWidth="1"/>
    <col min="7191" max="7192" width="3" style="29" bestFit="1" customWidth="1"/>
    <col min="7193" max="7193" width="18.26953125" style="29" bestFit="1" customWidth="1"/>
    <col min="7194" max="7194" width="3" style="29" bestFit="1" customWidth="1"/>
    <col min="7195" max="7195" width="2" style="29" bestFit="1" customWidth="1"/>
    <col min="7196" max="7196" width="12.26953125" style="29" bestFit="1" customWidth="1"/>
    <col min="7197" max="7197" width="3" style="29" bestFit="1" customWidth="1"/>
    <col min="7198" max="7198" width="2" style="29" bestFit="1" customWidth="1"/>
    <col min="7199" max="7199" width="16.26953125" style="29" customWidth="1"/>
    <col min="7200" max="7200" width="3" style="29" bestFit="1" customWidth="1"/>
    <col min="7201" max="7201" width="2" style="29" bestFit="1" customWidth="1"/>
    <col min="7202" max="7202" width="16.453125" style="29" customWidth="1"/>
    <col min="7203" max="7203" width="3" style="29" bestFit="1" customWidth="1"/>
    <col min="7204" max="7204" width="2" style="29" bestFit="1" customWidth="1"/>
    <col min="7205" max="7205" width="12.81640625" style="29" bestFit="1" customWidth="1"/>
    <col min="7206" max="7207" width="6.453125" style="29" customWidth="1"/>
    <col min="7208" max="7438" width="9.1796875" style="29"/>
    <col min="7439" max="7439" width="4.453125" style="29" customWidth="1"/>
    <col min="7440" max="7440" width="21.26953125" style="29" customWidth="1"/>
    <col min="7441" max="7441" width="4" style="29" bestFit="1" customWidth="1"/>
    <col min="7442" max="7442" width="3" style="29" bestFit="1" customWidth="1"/>
    <col min="7443" max="7443" width="15.54296875" style="29" bestFit="1" customWidth="1"/>
    <col min="7444" max="7445" width="3" style="29" bestFit="1" customWidth="1"/>
    <col min="7446" max="7446" width="18.26953125" style="29" bestFit="1" customWidth="1"/>
    <col min="7447" max="7448" width="3" style="29" bestFit="1" customWidth="1"/>
    <col min="7449" max="7449" width="18.26953125" style="29" bestFit="1" customWidth="1"/>
    <col min="7450" max="7450" width="3" style="29" bestFit="1" customWidth="1"/>
    <col min="7451" max="7451" width="2" style="29" bestFit="1" customWidth="1"/>
    <col min="7452" max="7452" width="12.26953125" style="29" bestFit="1" customWidth="1"/>
    <col min="7453" max="7453" width="3" style="29" bestFit="1" customWidth="1"/>
    <col min="7454" max="7454" width="2" style="29" bestFit="1" customWidth="1"/>
    <col min="7455" max="7455" width="16.26953125" style="29" customWidth="1"/>
    <col min="7456" max="7456" width="3" style="29" bestFit="1" customWidth="1"/>
    <col min="7457" max="7457" width="2" style="29" bestFit="1" customWidth="1"/>
    <col min="7458" max="7458" width="16.453125" style="29" customWidth="1"/>
    <col min="7459" max="7459" width="3" style="29" bestFit="1" customWidth="1"/>
    <col min="7460" max="7460" width="2" style="29" bestFit="1" customWidth="1"/>
    <col min="7461" max="7461" width="12.81640625" style="29" bestFit="1" customWidth="1"/>
    <col min="7462" max="7463" width="6.453125" style="29" customWidth="1"/>
    <col min="7464" max="7694" width="9.1796875" style="29"/>
    <col min="7695" max="7695" width="4.453125" style="29" customWidth="1"/>
    <col min="7696" max="7696" width="21.26953125" style="29" customWidth="1"/>
    <col min="7697" max="7697" width="4" style="29" bestFit="1" customWidth="1"/>
    <col min="7698" max="7698" width="3" style="29" bestFit="1" customWidth="1"/>
    <col min="7699" max="7699" width="15.54296875" style="29" bestFit="1" customWidth="1"/>
    <col min="7700" max="7701" width="3" style="29" bestFit="1" customWidth="1"/>
    <col min="7702" max="7702" width="18.26953125" style="29" bestFit="1" customWidth="1"/>
    <col min="7703" max="7704" width="3" style="29" bestFit="1" customWidth="1"/>
    <col min="7705" max="7705" width="18.26953125" style="29" bestFit="1" customWidth="1"/>
    <col min="7706" max="7706" width="3" style="29" bestFit="1" customWidth="1"/>
    <col min="7707" max="7707" width="2" style="29" bestFit="1" customWidth="1"/>
    <col min="7708" max="7708" width="12.26953125" style="29" bestFit="1" customWidth="1"/>
    <col min="7709" max="7709" width="3" style="29" bestFit="1" customWidth="1"/>
    <col min="7710" max="7710" width="2" style="29" bestFit="1" customWidth="1"/>
    <col min="7711" max="7711" width="16.26953125" style="29" customWidth="1"/>
    <col min="7712" max="7712" width="3" style="29" bestFit="1" customWidth="1"/>
    <col min="7713" max="7713" width="2" style="29" bestFit="1" customWidth="1"/>
    <col min="7714" max="7714" width="16.453125" style="29" customWidth="1"/>
    <col min="7715" max="7715" width="3" style="29" bestFit="1" customWidth="1"/>
    <col min="7716" max="7716" width="2" style="29" bestFit="1" customWidth="1"/>
    <col min="7717" max="7717" width="12.81640625" style="29" bestFit="1" customWidth="1"/>
    <col min="7718" max="7719" width="6.453125" style="29" customWidth="1"/>
    <col min="7720" max="7950" width="9.1796875" style="29"/>
    <col min="7951" max="7951" width="4.453125" style="29" customWidth="1"/>
    <col min="7952" max="7952" width="21.26953125" style="29" customWidth="1"/>
    <col min="7953" max="7953" width="4" style="29" bestFit="1" customWidth="1"/>
    <col min="7954" max="7954" width="3" style="29" bestFit="1" customWidth="1"/>
    <col min="7955" max="7955" width="15.54296875" style="29" bestFit="1" customWidth="1"/>
    <col min="7956" max="7957" width="3" style="29" bestFit="1" customWidth="1"/>
    <col min="7958" max="7958" width="18.26953125" style="29" bestFit="1" customWidth="1"/>
    <col min="7959" max="7960" width="3" style="29" bestFit="1" customWidth="1"/>
    <col min="7961" max="7961" width="18.26953125" style="29" bestFit="1" customWidth="1"/>
    <col min="7962" max="7962" width="3" style="29" bestFit="1" customWidth="1"/>
    <col min="7963" max="7963" width="2" style="29" bestFit="1" customWidth="1"/>
    <col min="7964" max="7964" width="12.26953125" style="29" bestFit="1" customWidth="1"/>
    <col min="7965" max="7965" width="3" style="29" bestFit="1" customWidth="1"/>
    <col min="7966" max="7966" width="2" style="29" bestFit="1" customWidth="1"/>
    <col min="7967" max="7967" width="16.26953125" style="29" customWidth="1"/>
    <col min="7968" max="7968" width="3" style="29" bestFit="1" customWidth="1"/>
    <col min="7969" max="7969" width="2" style="29" bestFit="1" customWidth="1"/>
    <col min="7970" max="7970" width="16.453125" style="29" customWidth="1"/>
    <col min="7971" max="7971" width="3" style="29" bestFit="1" customWidth="1"/>
    <col min="7972" max="7972" width="2" style="29" bestFit="1" customWidth="1"/>
    <col min="7973" max="7973" width="12.81640625" style="29" bestFit="1" customWidth="1"/>
    <col min="7974" max="7975" width="6.453125" style="29" customWidth="1"/>
    <col min="7976" max="8206" width="9.1796875" style="29"/>
    <col min="8207" max="8207" width="4.453125" style="29" customWidth="1"/>
    <col min="8208" max="8208" width="21.26953125" style="29" customWidth="1"/>
    <col min="8209" max="8209" width="4" style="29" bestFit="1" customWidth="1"/>
    <col min="8210" max="8210" width="3" style="29" bestFit="1" customWidth="1"/>
    <col min="8211" max="8211" width="15.54296875" style="29" bestFit="1" customWidth="1"/>
    <col min="8212" max="8213" width="3" style="29" bestFit="1" customWidth="1"/>
    <col min="8214" max="8214" width="18.26953125" style="29" bestFit="1" customWidth="1"/>
    <col min="8215" max="8216" width="3" style="29" bestFit="1" customWidth="1"/>
    <col min="8217" max="8217" width="18.26953125" style="29" bestFit="1" customWidth="1"/>
    <col min="8218" max="8218" width="3" style="29" bestFit="1" customWidth="1"/>
    <col min="8219" max="8219" width="2" style="29" bestFit="1" customWidth="1"/>
    <col min="8220" max="8220" width="12.26953125" style="29" bestFit="1" customWidth="1"/>
    <col min="8221" max="8221" width="3" style="29" bestFit="1" customWidth="1"/>
    <col min="8222" max="8222" width="2" style="29" bestFit="1" customWidth="1"/>
    <col min="8223" max="8223" width="16.26953125" style="29" customWidth="1"/>
    <col min="8224" max="8224" width="3" style="29" bestFit="1" customWidth="1"/>
    <col min="8225" max="8225" width="2" style="29" bestFit="1" customWidth="1"/>
    <col min="8226" max="8226" width="16.453125" style="29" customWidth="1"/>
    <col min="8227" max="8227" width="3" style="29" bestFit="1" customWidth="1"/>
    <col min="8228" max="8228" width="2" style="29" bestFit="1" customWidth="1"/>
    <col min="8229" max="8229" width="12.81640625" style="29" bestFit="1" customWidth="1"/>
    <col min="8230" max="8231" width="6.453125" style="29" customWidth="1"/>
    <col min="8232" max="8462" width="9.1796875" style="29"/>
    <col min="8463" max="8463" width="4.453125" style="29" customWidth="1"/>
    <col min="8464" max="8464" width="21.26953125" style="29" customWidth="1"/>
    <col min="8465" max="8465" width="4" style="29" bestFit="1" customWidth="1"/>
    <col min="8466" max="8466" width="3" style="29" bestFit="1" customWidth="1"/>
    <col min="8467" max="8467" width="15.54296875" style="29" bestFit="1" customWidth="1"/>
    <col min="8468" max="8469" width="3" style="29" bestFit="1" customWidth="1"/>
    <col min="8470" max="8470" width="18.26953125" style="29" bestFit="1" customWidth="1"/>
    <col min="8471" max="8472" width="3" style="29" bestFit="1" customWidth="1"/>
    <col min="8473" max="8473" width="18.26953125" style="29" bestFit="1" customWidth="1"/>
    <col min="8474" max="8474" width="3" style="29" bestFit="1" customWidth="1"/>
    <col min="8475" max="8475" width="2" style="29" bestFit="1" customWidth="1"/>
    <col min="8476" max="8476" width="12.26953125" style="29" bestFit="1" customWidth="1"/>
    <col min="8477" max="8477" width="3" style="29" bestFit="1" customWidth="1"/>
    <col min="8478" max="8478" width="2" style="29" bestFit="1" customWidth="1"/>
    <col min="8479" max="8479" width="16.26953125" style="29" customWidth="1"/>
    <col min="8480" max="8480" width="3" style="29" bestFit="1" customWidth="1"/>
    <col min="8481" max="8481" width="2" style="29" bestFit="1" customWidth="1"/>
    <col min="8482" max="8482" width="16.453125" style="29" customWidth="1"/>
    <col min="8483" max="8483" width="3" style="29" bestFit="1" customWidth="1"/>
    <col min="8484" max="8484" width="2" style="29" bestFit="1" customWidth="1"/>
    <col min="8485" max="8485" width="12.81640625" style="29" bestFit="1" customWidth="1"/>
    <col min="8486" max="8487" width="6.453125" style="29" customWidth="1"/>
    <col min="8488" max="8718" width="9.1796875" style="29"/>
    <col min="8719" max="8719" width="4.453125" style="29" customWidth="1"/>
    <col min="8720" max="8720" width="21.26953125" style="29" customWidth="1"/>
    <col min="8721" max="8721" width="4" style="29" bestFit="1" customWidth="1"/>
    <col min="8722" max="8722" width="3" style="29" bestFit="1" customWidth="1"/>
    <col min="8723" max="8723" width="15.54296875" style="29" bestFit="1" customWidth="1"/>
    <col min="8724" max="8725" width="3" style="29" bestFit="1" customWidth="1"/>
    <col min="8726" max="8726" width="18.26953125" style="29" bestFit="1" customWidth="1"/>
    <col min="8727" max="8728" width="3" style="29" bestFit="1" customWidth="1"/>
    <col min="8729" max="8729" width="18.26953125" style="29" bestFit="1" customWidth="1"/>
    <col min="8730" max="8730" width="3" style="29" bestFit="1" customWidth="1"/>
    <col min="8731" max="8731" width="2" style="29" bestFit="1" customWidth="1"/>
    <col min="8732" max="8732" width="12.26953125" style="29" bestFit="1" customWidth="1"/>
    <col min="8733" max="8733" width="3" style="29" bestFit="1" customWidth="1"/>
    <col min="8734" max="8734" width="2" style="29" bestFit="1" customWidth="1"/>
    <col min="8735" max="8735" width="16.26953125" style="29" customWidth="1"/>
    <col min="8736" max="8736" width="3" style="29" bestFit="1" customWidth="1"/>
    <col min="8737" max="8737" width="2" style="29" bestFit="1" customWidth="1"/>
    <col min="8738" max="8738" width="16.453125" style="29" customWidth="1"/>
    <col min="8739" max="8739" width="3" style="29" bestFit="1" customWidth="1"/>
    <col min="8740" max="8740" width="2" style="29" bestFit="1" customWidth="1"/>
    <col min="8741" max="8741" width="12.81640625" style="29" bestFit="1" customWidth="1"/>
    <col min="8742" max="8743" width="6.453125" style="29" customWidth="1"/>
    <col min="8744" max="8974" width="9.1796875" style="29"/>
    <col min="8975" max="8975" width="4.453125" style="29" customWidth="1"/>
    <col min="8976" max="8976" width="21.26953125" style="29" customWidth="1"/>
    <col min="8977" max="8977" width="4" style="29" bestFit="1" customWidth="1"/>
    <col min="8978" max="8978" width="3" style="29" bestFit="1" customWidth="1"/>
    <col min="8979" max="8979" width="15.54296875" style="29" bestFit="1" customWidth="1"/>
    <col min="8980" max="8981" width="3" style="29" bestFit="1" customWidth="1"/>
    <col min="8982" max="8982" width="18.26953125" style="29" bestFit="1" customWidth="1"/>
    <col min="8983" max="8984" width="3" style="29" bestFit="1" customWidth="1"/>
    <col min="8985" max="8985" width="18.26953125" style="29" bestFit="1" customWidth="1"/>
    <col min="8986" max="8986" width="3" style="29" bestFit="1" customWidth="1"/>
    <col min="8987" max="8987" width="2" style="29" bestFit="1" customWidth="1"/>
    <col min="8988" max="8988" width="12.26953125" style="29" bestFit="1" customWidth="1"/>
    <col min="8989" max="8989" width="3" style="29" bestFit="1" customWidth="1"/>
    <col min="8990" max="8990" width="2" style="29" bestFit="1" customWidth="1"/>
    <col min="8991" max="8991" width="16.26953125" style="29" customWidth="1"/>
    <col min="8992" max="8992" width="3" style="29" bestFit="1" customWidth="1"/>
    <col min="8993" max="8993" width="2" style="29" bestFit="1" customWidth="1"/>
    <col min="8994" max="8994" width="16.453125" style="29" customWidth="1"/>
    <col min="8995" max="8995" width="3" style="29" bestFit="1" customWidth="1"/>
    <col min="8996" max="8996" width="2" style="29" bestFit="1" customWidth="1"/>
    <col min="8997" max="8997" width="12.81640625" style="29" bestFit="1" customWidth="1"/>
    <col min="8998" max="8999" width="6.453125" style="29" customWidth="1"/>
    <col min="9000" max="9230" width="9.1796875" style="29"/>
    <col min="9231" max="9231" width="4.453125" style="29" customWidth="1"/>
    <col min="9232" max="9232" width="21.26953125" style="29" customWidth="1"/>
    <col min="9233" max="9233" width="4" style="29" bestFit="1" customWidth="1"/>
    <col min="9234" max="9234" width="3" style="29" bestFit="1" customWidth="1"/>
    <col min="9235" max="9235" width="15.54296875" style="29" bestFit="1" customWidth="1"/>
    <col min="9236" max="9237" width="3" style="29" bestFit="1" customWidth="1"/>
    <col min="9238" max="9238" width="18.26953125" style="29" bestFit="1" customWidth="1"/>
    <col min="9239" max="9240" width="3" style="29" bestFit="1" customWidth="1"/>
    <col min="9241" max="9241" width="18.26953125" style="29" bestFit="1" customWidth="1"/>
    <col min="9242" max="9242" width="3" style="29" bestFit="1" customWidth="1"/>
    <col min="9243" max="9243" width="2" style="29" bestFit="1" customWidth="1"/>
    <col min="9244" max="9244" width="12.26953125" style="29" bestFit="1" customWidth="1"/>
    <col min="9245" max="9245" width="3" style="29" bestFit="1" customWidth="1"/>
    <col min="9246" max="9246" width="2" style="29" bestFit="1" customWidth="1"/>
    <col min="9247" max="9247" width="16.26953125" style="29" customWidth="1"/>
    <col min="9248" max="9248" width="3" style="29" bestFit="1" customWidth="1"/>
    <col min="9249" max="9249" width="2" style="29" bestFit="1" customWidth="1"/>
    <col min="9250" max="9250" width="16.453125" style="29" customWidth="1"/>
    <col min="9251" max="9251" width="3" style="29" bestFit="1" customWidth="1"/>
    <col min="9252" max="9252" width="2" style="29" bestFit="1" customWidth="1"/>
    <col min="9253" max="9253" width="12.81640625" style="29" bestFit="1" customWidth="1"/>
    <col min="9254" max="9255" width="6.453125" style="29" customWidth="1"/>
    <col min="9256" max="9486" width="9.1796875" style="29"/>
    <col min="9487" max="9487" width="4.453125" style="29" customWidth="1"/>
    <col min="9488" max="9488" width="21.26953125" style="29" customWidth="1"/>
    <col min="9489" max="9489" width="4" style="29" bestFit="1" customWidth="1"/>
    <col min="9490" max="9490" width="3" style="29" bestFit="1" customWidth="1"/>
    <col min="9491" max="9491" width="15.54296875" style="29" bestFit="1" customWidth="1"/>
    <col min="9492" max="9493" width="3" style="29" bestFit="1" customWidth="1"/>
    <col min="9494" max="9494" width="18.26953125" style="29" bestFit="1" customWidth="1"/>
    <col min="9495" max="9496" width="3" style="29" bestFit="1" customWidth="1"/>
    <col min="9497" max="9497" width="18.26953125" style="29" bestFit="1" customWidth="1"/>
    <col min="9498" max="9498" width="3" style="29" bestFit="1" customWidth="1"/>
    <col min="9499" max="9499" width="2" style="29" bestFit="1" customWidth="1"/>
    <col min="9500" max="9500" width="12.26953125" style="29" bestFit="1" customWidth="1"/>
    <col min="9501" max="9501" width="3" style="29" bestFit="1" customWidth="1"/>
    <col min="9502" max="9502" width="2" style="29" bestFit="1" customWidth="1"/>
    <col min="9503" max="9503" width="16.26953125" style="29" customWidth="1"/>
    <col min="9504" max="9504" width="3" style="29" bestFit="1" customWidth="1"/>
    <col min="9505" max="9505" width="2" style="29" bestFit="1" customWidth="1"/>
    <col min="9506" max="9506" width="16.453125" style="29" customWidth="1"/>
    <col min="9507" max="9507" width="3" style="29" bestFit="1" customWidth="1"/>
    <col min="9508" max="9508" width="2" style="29" bestFit="1" customWidth="1"/>
    <col min="9509" max="9509" width="12.81640625" style="29" bestFit="1" customWidth="1"/>
    <col min="9510" max="9511" width="6.453125" style="29" customWidth="1"/>
    <col min="9512" max="9742" width="9.1796875" style="29"/>
    <col min="9743" max="9743" width="4.453125" style="29" customWidth="1"/>
    <col min="9744" max="9744" width="21.26953125" style="29" customWidth="1"/>
    <col min="9745" max="9745" width="4" style="29" bestFit="1" customWidth="1"/>
    <col min="9746" max="9746" width="3" style="29" bestFit="1" customWidth="1"/>
    <col min="9747" max="9747" width="15.54296875" style="29" bestFit="1" customWidth="1"/>
    <col min="9748" max="9749" width="3" style="29" bestFit="1" customWidth="1"/>
    <col min="9750" max="9750" width="18.26953125" style="29" bestFit="1" customWidth="1"/>
    <col min="9751" max="9752" width="3" style="29" bestFit="1" customWidth="1"/>
    <col min="9753" max="9753" width="18.26953125" style="29" bestFit="1" customWidth="1"/>
    <col min="9754" max="9754" width="3" style="29" bestFit="1" customWidth="1"/>
    <col min="9755" max="9755" width="2" style="29" bestFit="1" customWidth="1"/>
    <col min="9756" max="9756" width="12.26953125" style="29" bestFit="1" customWidth="1"/>
    <col min="9757" max="9757" width="3" style="29" bestFit="1" customWidth="1"/>
    <col min="9758" max="9758" width="2" style="29" bestFit="1" customWidth="1"/>
    <col min="9759" max="9759" width="16.26953125" style="29" customWidth="1"/>
    <col min="9760" max="9760" width="3" style="29" bestFit="1" customWidth="1"/>
    <col min="9761" max="9761" width="2" style="29" bestFit="1" customWidth="1"/>
    <col min="9762" max="9762" width="16.453125" style="29" customWidth="1"/>
    <col min="9763" max="9763" width="3" style="29" bestFit="1" customWidth="1"/>
    <col min="9764" max="9764" width="2" style="29" bestFit="1" customWidth="1"/>
    <col min="9765" max="9765" width="12.81640625" style="29" bestFit="1" customWidth="1"/>
    <col min="9766" max="9767" width="6.453125" style="29" customWidth="1"/>
    <col min="9768" max="9998" width="9.1796875" style="29"/>
    <col min="9999" max="9999" width="4.453125" style="29" customWidth="1"/>
    <col min="10000" max="10000" width="21.26953125" style="29" customWidth="1"/>
    <col min="10001" max="10001" width="4" style="29" bestFit="1" customWidth="1"/>
    <col min="10002" max="10002" width="3" style="29" bestFit="1" customWidth="1"/>
    <col min="10003" max="10003" width="15.54296875" style="29" bestFit="1" customWidth="1"/>
    <col min="10004" max="10005" width="3" style="29" bestFit="1" customWidth="1"/>
    <col min="10006" max="10006" width="18.26953125" style="29" bestFit="1" customWidth="1"/>
    <col min="10007" max="10008" width="3" style="29" bestFit="1" customWidth="1"/>
    <col min="10009" max="10009" width="18.26953125" style="29" bestFit="1" customWidth="1"/>
    <col min="10010" max="10010" width="3" style="29" bestFit="1" customWidth="1"/>
    <col min="10011" max="10011" width="2" style="29" bestFit="1" customWidth="1"/>
    <col min="10012" max="10012" width="12.26953125" style="29" bestFit="1" customWidth="1"/>
    <col min="10013" max="10013" width="3" style="29" bestFit="1" customWidth="1"/>
    <col min="10014" max="10014" width="2" style="29" bestFit="1" customWidth="1"/>
    <col min="10015" max="10015" width="16.26953125" style="29" customWidth="1"/>
    <col min="10016" max="10016" width="3" style="29" bestFit="1" customWidth="1"/>
    <col min="10017" max="10017" width="2" style="29" bestFit="1" customWidth="1"/>
    <col min="10018" max="10018" width="16.453125" style="29" customWidth="1"/>
    <col min="10019" max="10019" width="3" style="29" bestFit="1" customWidth="1"/>
    <col min="10020" max="10020" width="2" style="29" bestFit="1" customWidth="1"/>
    <col min="10021" max="10021" width="12.81640625" style="29" bestFit="1" customWidth="1"/>
    <col min="10022" max="10023" width="6.453125" style="29" customWidth="1"/>
    <col min="10024" max="10254" width="9.1796875" style="29"/>
    <col min="10255" max="10255" width="4.453125" style="29" customWidth="1"/>
    <col min="10256" max="10256" width="21.26953125" style="29" customWidth="1"/>
    <col min="10257" max="10257" width="4" style="29" bestFit="1" customWidth="1"/>
    <col min="10258" max="10258" width="3" style="29" bestFit="1" customWidth="1"/>
    <col min="10259" max="10259" width="15.54296875" style="29" bestFit="1" customWidth="1"/>
    <col min="10260" max="10261" width="3" style="29" bestFit="1" customWidth="1"/>
    <col min="10262" max="10262" width="18.26953125" style="29" bestFit="1" customWidth="1"/>
    <col min="10263" max="10264" width="3" style="29" bestFit="1" customWidth="1"/>
    <col min="10265" max="10265" width="18.26953125" style="29" bestFit="1" customWidth="1"/>
    <col min="10266" max="10266" width="3" style="29" bestFit="1" customWidth="1"/>
    <col min="10267" max="10267" width="2" style="29" bestFit="1" customWidth="1"/>
    <col min="10268" max="10268" width="12.26953125" style="29" bestFit="1" customWidth="1"/>
    <col min="10269" max="10269" width="3" style="29" bestFit="1" customWidth="1"/>
    <col min="10270" max="10270" width="2" style="29" bestFit="1" customWidth="1"/>
    <col min="10271" max="10271" width="16.26953125" style="29" customWidth="1"/>
    <col min="10272" max="10272" width="3" style="29" bestFit="1" customWidth="1"/>
    <col min="10273" max="10273" width="2" style="29" bestFit="1" customWidth="1"/>
    <col min="10274" max="10274" width="16.453125" style="29" customWidth="1"/>
    <col min="10275" max="10275" width="3" style="29" bestFit="1" customWidth="1"/>
    <col min="10276" max="10276" width="2" style="29" bestFit="1" customWidth="1"/>
    <col min="10277" max="10277" width="12.81640625" style="29" bestFit="1" customWidth="1"/>
    <col min="10278" max="10279" width="6.453125" style="29" customWidth="1"/>
    <col min="10280" max="10510" width="9.1796875" style="29"/>
    <col min="10511" max="10511" width="4.453125" style="29" customWidth="1"/>
    <col min="10512" max="10512" width="21.26953125" style="29" customWidth="1"/>
    <col min="10513" max="10513" width="4" style="29" bestFit="1" customWidth="1"/>
    <col min="10514" max="10514" width="3" style="29" bestFit="1" customWidth="1"/>
    <col min="10515" max="10515" width="15.54296875" style="29" bestFit="1" customWidth="1"/>
    <col min="10516" max="10517" width="3" style="29" bestFit="1" customWidth="1"/>
    <col min="10518" max="10518" width="18.26953125" style="29" bestFit="1" customWidth="1"/>
    <col min="10519" max="10520" width="3" style="29" bestFit="1" customWidth="1"/>
    <col min="10521" max="10521" width="18.26953125" style="29" bestFit="1" customWidth="1"/>
    <col min="10522" max="10522" width="3" style="29" bestFit="1" customWidth="1"/>
    <col min="10523" max="10523" width="2" style="29" bestFit="1" customWidth="1"/>
    <col min="10524" max="10524" width="12.26953125" style="29" bestFit="1" customWidth="1"/>
    <col min="10525" max="10525" width="3" style="29" bestFit="1" customWidth="1"/>
    <col min="10526" max="10526" width="2" style="29" bestFit="1" customWidth="1"/>
    <col min="10527" max="10527" width="16.26953125" style="29" customWidth="1"/>
    <col min="10528" max="10528" width="3" style="29" bestFit="1" customWidth="1"/>
    <col min="10529" max="10529" width="2" style="29" bestFit="1" customWidth="1"/>
    <col min="10530" max="10530" width="16.453125" style="29" customWidth="1"/>
    <col min="10531" max="10531" width="3" style="29" bestFit="1" customWidth="1"/>
    <col min="10532" max="10532" width="2" style="29" bestFit="1" customWidth="1"/>
    <col min="10533" max="10533" width="12.81640625" style="29" bestFit="1" customWidth="1"/>
    <col min="10534" max="10535" width="6.453125" style="29" customWidth="1"/>
    <col min="10536" max="10766" width="9.1796875" style="29"/>
    <col min="10767" max="10767" width="4.453125" style="29" customWidth="1"/>
    <col min="10768" max="10768" width="21.26953125" style="29" customWidth="1"/>
    <col min="10769" max="10769" width="4" style="29" bestFit="1" customWidth="1"/>
    <col min="10770" max="10770" width="3" style="29" bestFit="1" customWidth="1"/>
    <col min="10771" max="10771" width="15.54296875" style="29" bestFit="1" customWidth="1"/>
    <col min="10772" max="10773" width="3" style="29" bestFit="1" customWidth="1"/>
    <col min="10774" max="10774" width="18.26953125" style="29" bestFit="1" customWidth="1"/>
    <col min="10775" max="10776" width="3" style="29" bestFit="1" customWidth="1"/>
    <col min="10777" max="10777" width="18.26953125" style="29" bestFit="1" customWidth="1"/>
    <col min="10778" max="10778" width="3" style="29" bestFit="1" customWidth="1"/>
    <col min="10779" max="10779" width="2" style="29" bestFit="1" customWidth="1"/>
    <col min="10780" max="10780" width="12.26953125" style="29" bestFit="1" customWidth="1"/>
    <col min="10781" max="10781" width="3" style="29" bestFit="1" customWidth="1"/>
    <col min="10782" max="10782" width="2" style="29" bestFit="1" customWidth="1"/>
    <col min="10783" max="10783" width="16.26953125" style="29" customWidth="1"/>
    <col min="10784" max="10784" width="3" style="29" bestFit="1" customWidth="1"/>
    <col min="10785" max="10785" width="2" style="29" bestFit="1" customWidth="1"/>
    <col min="10786" max="10786" width="16.453125" style="29" customWidth="1"/>
    <col min="10787" max="10787" width="3" style="29" bestFit="1" customWidth="1"/>
    <col min="10788" max="10788" width="2" style="29" bestFit="1" customWidth="1"/>
    <col min="10789" max="10789" width="12.81640625" style="29" bestFit="1" customWidth="1"/>
    <col min="10790" max="10791" width="6.453125" style="29" customWidth="1"/>
    <col min="10792" max="11022" width="9.1796875" style="29"/>
    <col min="11023" max="11023" width="4.453125" style="29" customWidth="1"/>
    <col min="11024" max="11024" width="21.26953125" style="29" customWidth="1"/>
    <col min="11025" max="11025" width="4" style="29" bestFit="1" customWidth="1"/>
    <col min="11026" max="11026" width="3" style="29" bestFit="1" customWidth="1"/>
    <col min="11027" max="11027" width="15.54296875" style="29" bestFit="1" customWidth="1"/>
    <col min="11028" max="11029" width="3" style="29" bestFit="1" customWidth="1"/>
    <col min="11030" max="11030" width="18.26953125" style="29" bestFit="1" customWidth="1"/>
    <col min="11031" max="11032" width="3" style="29" bestFit="1" customWidth="1"/>
    <col min="11033" max="11033" width="18.26953125" style="29" bestFit="1" customWidth="1"/>
    <col min="11034" max="11034" width="3" style="29" bestFit="1" customWidth="1"/>
    <col min="11035" max="11035" width="2" style="29" bestFit="1" customWidth="1"/>
    <col min="11036" max="11036" width="12.26953125" style="29" bestFit="1" customWidth="1"/>
    <col min="11037" max="11037" width="3" style="29" bestFit="1" customWidth="1"/>
    <col min="11038" max="11038" width="2" style="29" bestFit="1" customWidth="1"/>
    <col min="11039" max="11039" width="16.26953125" style="29" customWidth="1"/>
    <col min="11040" max="11040" width="3" style="29" bestFit="1" customWidth="1"/>
    <col min="11041" max="11041" width="2" style="29" bestFit="1" customWidth="1"/>
    <col min="11042" max="11042" width="16.453125" style="29" customWidth="1"/>
    <col min="11043" max="11043" width="3" style="29" bestFit="1" customWidth="1"/>
    <col min="11044" max="11044" width="2" style="29" bestFit="1" customWidth="1"/>
    <col min="11045" max="11045" width="12.81640625" style="29" bestFit="1" customWidth="1"/>
    <col min="11046" max="11047" width="6.453125" style="29" customWidth="1"/>
    <col min="11048" max="11278" width="9.1796875" style="29"/>
    <col min="11279" max="11279" width="4.453125" style="29" customWidth="1"/>
    <col min="11280" max="11280" width="21.26953125" style="29" customWidth="1"/>
    <col min="11281" max="11281" width="4" style="29" bestFit="1" customWidth="1"/>
    <col min="11282" max="11282" width="3" style="29" bestFit="1" customWidth="1"/>
    <col min="11283" max="11283" width="15.54296875" style="29" bestFit="1" customWidth="1"/>
    <col min="11284" max="11285" width="3" style="29" bestFit="1" customWidth="1"/>
    <col min="11286" max="11286" width="18.26953125" style="29" bestFit="1" customWidth="1"/>
    <col min="11287" max="11288" width="3" style="29" bestFit="1" customWidth="1"/>
    <col min="11289" max="11289" width="18.26953125" style="29" bestFit="1" customWidth="1"/>
    <col min="11290" max="11290" width="3" style="29" bestFit="1" customWidth="1"/>
    <col min="11291" max="11291" width="2" style="29" bestFit="1" customWidth="1"/>
    <col min="11292" max="11292" width="12.26953125" style="29" bestFit="1" customWidth="1"/>
    <col min="11293" max="11293" width="3" style="29" bestFit="1" customWidth="1"/>
    <col min="11294" max="11294" width="2" style="29" bestFit="1" customWidth="1"/>
    <col min="11295" max="11295" width="16.26953125" style="29" customWidth="1"/>
    <col min="11296" max="11296" width="3" style="29" bestFit="1" customWidth="1"/>
    <col min="11297" max="11297" width="2" style="29" bestFit="1" customWidth="1"/>
    <col min="11298" max="11298" width="16.453125" style="29" customWidth="1"/>
    <col min="11299" max="11299" width="3" style="29" bestFit="1" customWidth="1"/>
    <col min="11300" max="11300" width="2" style="29" bestFit="1" customWidth="1"/>
    <col min="11301" max="11301" width="12.81640625" style="29" bestFit="1" customWidth="1"/>
    <col min="11302" max="11303" width="6.453125" style="29" customWidth="1"/>
    <col min="11304" max="11534" width="9.1796875" style="29"/>
    <col min="11535" max="11535" width="4.453125" style="29" customWidth="1"/>
    <col min="11536" max="11536" width="21.26953125" style="29" customWidth="1"/>
    <col min="11537" max="11537" width="4" style="29" bestFit="1" customWidth="1"/>
    <col min="11538" max="11538" width="3" style="29" bestFit="1" customWidth="1"/>
    <col min="11539" max="11539" width="15.54296875" style="29" bestFit="1" customWidth="1"/>
    <col min="11540" max="11541" width="3" style="29" bestFit="1" customWidth="1"/>
    <col min="11542" max="11542" width="18.26953125" style="29" bestFit="1" customWidth="1"/>
    <col min="11543" max="11544" width="3" style="29" bestFit="1" customWidth="1"/>
    <col min="11545" max="11545" width="18.26953125" style="29" bestFit="1" customWidth="1"/>
    <col min="11546" max="11546" width="3" style="29" bestFit="1" customWidth="1"/>
    <col min="11547" max="11547" width="2" style="29" bestFit="1" customWidth="1"/>
    <col min="11548" max="11548" width="12.26953125" style="29" bestFit="1" customWidth="1"/>
    <col min="11549" max="11549" width="3" style="29" bestFit="1" customWidth="1"/>
    <col min="11550" max="11550" width="2" style="29" bestFit="1" customWidth="1"/>
    <col min="11551" max="11551" width="16.26953125" style="29" customWidth="1"/>
    <col min="11552" max="11552" width="3" style="29" bestFit="1" customWidth="1"/>
    <col min="11553" max="11553" width="2" style="29" bestFit="1" customWidth="1"/>
    <col min="11554" max="11554" width="16.453125" style="29" customWidth="1"/>
    <col min="11555" max="11555" width="3" style="29" bestFit="1" customWidth="1"/>
    <col min="11556" max="11556" width="2" style="29" bestFit="1" customWidth="1"/>
    <col min="11557" max="11557" width="12.81640625" style="29" bestFit="1" customWidth="1"/>
    <col min="11558" max="11559" width="6.453125" style="29" customWidth="1"/>
    <col min="11560" max="11790" width="9.1796875" style="29"/>
    <col min="11791" max="11791" width="4.453125" style="29" customWidth="1"/>
    <col min="11792" max="11792" width="21.26953125" style="29" customWidth="1"/>
    <col min="11793" max="11793" width="4" style="29" bestFit="1" customWidth="1"/>
    <col min="11794" max="11794" width="3" style="29" bestFit="1" customWidth="1"/>
    <col min="11795" max="11795" width="15.54296875" style="29" bestFit="1" customWidth="1"/>
    <col min="11796" max="11797" width="3" style="29" bestFit="1" customWidth="1"/>
    <col min="11798" max="11798" width="18.26953125" style="29" bestFit="1" customWidth="1"/>
    <col min="11799" max="11800" width="3" style="29" bestFit="1" customWidth="1"/>
    <col min="11801" max="11801" width="18.26953125" style="29" bestFit="1" customWidth="1"/>
    <col min="11802" max="11802" width="3" style="29" bestFit="1" customWidth="1"/>
    <col min="11803" max="11803" width="2" style="29" bestFit="1" customWidth="1"/>
    <col min="11804" max="11804" width="12.26953125" style="29" bestFit="1" customWidth="1"/>
    <col min="11805" max="11805" width="3" style="29" bestFit="1" customWidth="1"/>
    <col min="11806" max="11806" width="2" style="29" bestFit="1" customWidth="1"/>
    <col min="11807" max="11807" width="16.26953125" style="29" customWidth="1"/>
    <col min="11808" max="11808" width="3" style="29" bestFit="1" customWidth="1"/>
    <col min="11809" max="11809" width="2" style="29" bestFit="1" customWidth="1"/>
    <col min="11810" max="11810" width="16.453125" style="29" customWidth="1"/>
    <col min="11811" max="11811" width="3" style="29" bestFit="1" customWidth="1"/>
    <col min="11812" max="11812" width="2" style="29" bestFit="1" customWidth="1"/>
    <col min="11813" max="11813" width="12.81640625" style="29" bestFit="1" customWidth="1"/>
    <col min="11814" max="11815" width="6.453125" style="29" customWidth="1"/>
    <col min="11816" max="12046" width="9.1796875" style="29"/>
    <col min="12047" max="12047" width="4.453125" style="29" customWidth="1"/>
    <col min="12048" max="12048" width="21.26953125" style="29" customWidth="1"/>
    <col min="12049" max="12049" width="4" style="29" bestFit="1" customWidth="1"/>
    <col min="12050" max="12050" width="3" style="29" bestFit="1" customWidth="1"/>
    <col min="12051" max="12051" width="15.54296875" style="29" bestFit="1" customWidth="1"/>
    <col min="12052" max="12053" width="3" style="29" bestFit="1" customWidth="1"/>
    <col min="12054" max="12054" width="18.26953125" style="29" bestFit="1" customWidth="1"/>
    <col min="12055" max="12056" width="3" style="29" bestFit="1" customWidth="1"/>
    <col min="12057" max="12057" width="18.26953125" style="29" bestFit="1" customWidth="1"/>
    <col min="12058" max="12058" width="3" style="29" bestFit="1" customWidth="1"/>
    <col min="12059" max="12059" width="2" style="29" bestFit="1" customWidth="1"/>
    <col min="12060" max="12060" width="12.26953125" style="29" bestFit="1" customWidth="1"/>
    <col min="12061" max="12061" width="3" style="29" bestFit="1" customWidth="1"/>
    <col min="12062" max="12062" width="2" style="29" bestFit="1" customWidth="1"/>
    <col min="12063" max="12063" width="16.26953125" style="29" customWidth="1"/>
    <col min="12064" max="12064" width="3" style="29" bestFit="1" customWidth="1"/>
    <col min="12065" max="12065" width="2" style="29" bestFit="1" customWidth="1"/>
    <col min="12066" max="12066" width="16.453125" style="29" customWidth="1"/>
    <col min="12067" max="12067" width="3" style="29" bestFit="1" customWidth="1"/>
    <col min="12068" max="12068" width="2" style="29" bestFit="1" customWidth="1"/>
    <col min="12069" max="12069" width="12.81640625" style="29" bestFit="1" customWidth="1"/>
    <col min="12070" max="12071" width="6.453125" style="29" customWidth="1"/>
    <col min="12072" max="12302" width="9.1796875" style="29"/>
    <col min="12303" max="12303" width="4.453125" style="29" customWidth="1"/>
    <col min="12304" max="12304" width="21.26953125" style="29" customWidth="1"/>
    <col min="12305" max="12305" width="4" style="29" bestFit="1" customWidth="1"/>
    <col min="12306" max="12306" width="3" style="29" bestFit="1" customWidth="1"/>
    <col min="12307" max="12307" width="15.54296875" style="29" bestFit="1" customWidth="1"/>
    <col min="12308" max="12309" width="3" style="29" bestFit="1" customWidth="1"/>
    <col min="12310" max="12310" width="18.26953125" style="29" bestFit="1" customWidth="1"/>
    <col min="12311" max="12312" width="3" style="29" bestFit="1" customWidth="1"/>
    <col min="12313" max="12313" width="18.26953125" style="29" bestFit="1" customWidth="1"/>
    <col min="12314" max="12314" width="3" style="29" bestFit="1" customWidth="1"/>
    <col min="12315" max="12315" width="2" style="29" bestFit="1" customWidth="1"/>
    <col min="12316" max="12316" width="12.26953125" style="29" bestFit="1" customWidth="1"/>
    <col min="12317" max="12317" width="3" style="29" bestFit="1" customWidth="1"/>
    <col min="12318" max="12318" width="2" style="29" bestFit="1" customWidth="1"/>
    <col min="12319" max="12319" width="16.26953125" style="29" customWidth="1"/>
    <col min="12320" max="12320" width="3" style="29" bestFit="1" customWidth="1"/>
    <col min="12321" max="12321" width="2" style="29" bestFit="1" customWidth="1"/>
    <col min="12322" max="12322" width="16.453125" style="29" customWidth="1"/>
    <col min="12323" max="12323" width="3" style="29" bestFit="1" customWidth="1"/>
    <col min="12324" max="12324" width="2" style="29" bestFit="1" customWidth="1"/>
    <col min="12325" max="12325" width="12.81640625" style="29" bestFit="1" customWidth="1"/>
    <col min="12326" max="12327" width="6.453125" style="29" customWidth="1"/>
    <col min="12328" max="12558" width="9.1796875" style="29"/>
    <col min="12559" max="12559" width="4.453125" style="29" customWidth="1"/>
    <col min="12560" max="12560" width="21.26953125" style="29" customWidth="1"/>
    <col min="12561" max="12561" width="4" style="29" bestFit="1" customWidth="1"/>
    <col min="12562" max="12562" width="3" style="29" bestFit="1" customWidth="1"/>
    <col min="12563" max="12563" width="15.54296875" style="29" bestFit="1" customWidth="1"/>
    <col min="12564" max="12565" width="3" style="29" bestFit="1" customWidth="1"/>
    <col min="12566" max="12566" width="18.26953125" style="29" bestFit="1" customWidth="1"/>
    <col min="12567" max="12568" width="3" style="29" bestFit="1" customWidth="1"/>
    <col min="12569" max="12569" width="18.26953125" style="29" bestFit="1" customWidth="1"/>
    <col min="12570" max="12570" width="3" style="29" bestFit="1" customWidth="1"/>
    <col min="12571" max="12571" width="2" style="29" bestFit="1" customWidth="1"/>
    <col min="12572" max="12572" width="12.26953125" style="29" bestFit="1" customWidth="1"/>
    <col min="12573" max="12573" width="3" style="29" bestFit="1" customWidth="1"/>
    <col min="12574" max="12574" width="2" style="29" bestFit="1" customWidth="1"/>
    <col min="12575" max="12575" width="16.26953125" style="29" customWidth="1"/>
    <col min="12576" max="12576" width="3" style="29" bestFit="1" customWidth="1"/>
    <col min="12577" max="12577" width="2" style="29" bestFit="1" customWidth="1"/>
    <col min="12578" max="12578" width="16.453125" style="29" customWidth="1"/>
    <col min="12579" max="12579" width="3" style="29" bestFit="1" customWidth="1"/>
    <col min="12580" max="12580" width="2" style="29" bestFit="1" customWidth="1"/>
    <col min="12581" max="12581" width="12.81640625" style="29" bestFit="1" customWidth="1"/>
    <col min="12582" max="12583" width="6.453125" style="29" customWidth="1"/>
    <col min="12584" max="12814" width="9.1796875" style="29"/>
    <col min="12815" max="12815" width="4.453125" style="29" customWidth="1"/>
    <col min="12816" max="12816" width="21.26953125" style="29" customWidth="1"/>
    <col min="12817" max="12817" width="4" style="29" bestFit="1" customWidth="1"/>
    <col min="12818" max="12818" width="3" style="29" bestFit="1" customWidth="1"/>
    <col min="12819" max="12819" width="15.54296875" style="29" bestFit="1" customWidth="1"/>
    <col min="12820" max="12821" width="3" style="29" bestFit="1" customWidth="1"/>
    <col min="12822" max="12822" width="18.26953125" style="29" bestFit="1" customWidth="1"/>
    <col min="12823" max="12824" width="3" style="29" bestFit="1" customWidth="1"/>
    <col min="12825" max="12825" width="18.26953125" style="29" bestFit="1" customWidth="1"/>
    <col min="12826" max="12826" width="3" style="29" bestFit="1" customWidth="1"/>
    <col min="12827" max="12827" width="2" style="29" bestFit="1" customWidth="1"/>
    <col min="12828" max="12828" width="12.26953125" style="29" bestFit="1" customWidth="1"/>
    <col min="12829" max="12829" width="3" style="29" bestFit="1" customWidth="1"/>
    <col min="12830" max="12830" width="2" style="29" bestFit="1" customWidth="1"/>
    <col min="12831" max="12831" width="16.26953125" style="29" customWidth="1"/>
    <col min="12832" max="12832" width="3" style="29" bestFit="1" customWidth="1"/>
    <col min="12833" max="12833" width="2" style="29" bestFit="1" customWidth="1"/>
    <col min="12834" max="12834" width="16.453125" style="29" customWidth="1"/>
    <col min="12835" max="12835" width="3" style="29" bestFit="1" customWidth="1"/>
    <col min="12836" max="12836" width="2" style="29" bestFit="1" customWidth="1"/>
    <col min="12837" max="12837" width="12.81640625" style="29" bestFit="1" customWidth="1"/>
    <col min="12838" max="12839" width="6.453125" style="29" customWidth="1"/>
    <col min="12840" max="13070" width="9.1796875" style="29"/>
    <col min="13071" max="13071" width="4.453125" style="29" customWidth="1"/>
    <col min="13072" max="13072" width="21.26953125" style="29" customWidth="1"/>
    <col min="13073" max="13073" width="4" style="29" bestFit="1" customWidth="1"/>
    <col min="13074" max="13074" width="3" style="29" bestFit="1" customWidth="1"/>
    <col min="13075" max="13075" width="15.54296875" style="29" bestFit="1" customWidth="1"/>
    <col min="13076" max="13077" width="3" style="29" bestFit="1" customWidth="1"/>
    <col min="13078" max="13078" width="18.26953125" style="29" bestFit="1" customWidth="1"/>
    <col min="13079" max="13080" width="3" style="29" bestFit="1" customWidth="1"/>
    <col min="13081" max="13081" width="18.26953125" style="29" bestFit="1" customWidth="1"/>
    <col min="13082" max="13082" width="3" style="29" bestFit="1" customWidth="1"/>
    <col min="13083" max="13083" width="2" style="29" bestFit="1" customWidth="1"/>
    <col min="13084" max="13084" width="12.26953125" style="29" bestFit="1" customWidth="1"/>
    <col min="13085" max="13085" width="3" style="29" bestFit="1" customWidth="1"/>
    <col min="13086" max="13086" width="2" style="29" bestFit="1" customWidth="1"/>
    <col min="13087" max="13087" width="16.26953125" style="29" customWidth="1"/>
    <col min="13088" max="13088" width="3" style="29" bestFit="1" customWidth="1"/>
    <col min="13089" max="13089" width="2" style="29" bestFit="1" customWidth="1"/>
    <col min="13090" max="13090" width="16.453125" style="29" customWidth="1"/>
    <col min="13091" max="13091" width="3" style="29" bestFit="1" customWidth="1"/>
    <col min="13092" max="13092" width="2" style="29" bestFit="1" customWidth="1"/>
    <col min="13093" max="13093" width="12.81640625" style="29" bestFit="1" customWidth="1"/>
    <col min="13094" max="13095" width="6.453125" style="29" customWidth="1"/>
    <col min="13096" max="13326" width="9.1796875" style="29"/>
    <col min="13327" max="13327" width="4.453125" style="29" customWidth="1"/>
    <col min="13328" max="13328" width="21.26953125" style="29" customWidth="1"/>
    <col min="13329" max="13329" width="4" style="29" bestFit="1" customWidth="1"/>
    <col min="13330" max="13330" width="3" style="29" bestFit="1" customWidth="1"/>
    <col min="13331" max="13331" width="15.54296875" style="29" bestFit="1" customWidth="1"/>
    <col min="13332" max="13333" width="3" style="29" bestFit="1" customWidth="1"/>
    <col min="13334" max="13334" width="18.26953125" style="29" bestFit="1" customWidth="1"/>
    <col min="13335" max="13336" width="3" style="29" bestFit="1" customWidth="1"/>
    <col min="13337" max="13337" width="18.26953125" style="29" bestFit="1" customWidth="1"/>
    <col min="13338" max="13338" width="3" style="29" bestFit="1" customWidth="1"/>
    <col min="13339" max="13339" width="2" style="29" bestFit="1" customWidth="1"/>
    <col min="13340" max="13340" width="12.26953125" style="29" bestFit="1" customWidth="1"/>
    <col min="13341" max="13341" width="3" style="29" bestFit="1" customWidth="1"/>
    <col min="13342" max="13342" width="2" style="29" bestFit="1" customWidth="1"/>
    <col min="13343" max="13343" width="16.26953125" style="29" customWidth="1"/>
    <col min="13344" max="13344" width="3" style="29" bestFit="1" customWidth="1"/>
    <col min="13345" max="13345" width="2" style="29" bestFit="1" customWidth="1"/>
    <col min="13346" max="13346" width="16.453125" style="29" customWidth="1"/>
    <col min="13347" max="13347" width="3" style="29" bestFit="1" customWidth="1"/>
    <col min="13348" max="13348" width="2" style="29" bestFit="1" customWidth="1"/>
    <col min="13349" max="13349" width="12.81640625" style="29" bestFit="1" customWidth="1"/>
    <col min="13350" max="13351" width="6.453125" style="29" customWidth="1"/>
    <col min="13352" max="13582" width="9.1796875" style="29"/>
    <col min="13583" max="13583" width="4.453125" style="29" customWidth="1"/>
    <col min="13584" max="13584" width="21.26953125" style="29" customWidth="1"/>
    <col min="13585" max="13585" width="4" style="29" bestFit="1" customWidth="1"/>
    <col min="13586" max="13586" width="3" style="29" bestFit="1" customWidth="1"/>
    <col min="13587" max="13587" width="15.54296875" style="29" bestFit="1" customWidth="1"/>
    <col min="13588" max="13589" width="3" style="29" bestFit="1" customWidth="1"/>
    <col min="13590" max="13590" width="18.26953125" style="29" bestFit="1" customWidth="1"/>
    <col min="13591" max="13592" width="3" style="29" bestFit="1" customWidth="1"/>
    <col min="13593" max="13593" width="18.26953125" style="29" bestFit="1" customWidth="1"/>
    <col min="13594" max="13594" width="3" style="29" bestFit="1" customWidth="1"/>
    <col min="13595" max="13595" width="2" style="29" bestFit="1" customWidth="1"/>
    <col min="13596" max="13596" width="12.26953125" style="29" bestFit="1" customWidth="1"/>
    <col min="13597" max="13597" width="3" style="29" bestFit="1" customWidth="1"/>
    <col min="13598" max="13598" width="2" style="29" bestFit="1" customWidth="1"/>
    <col min="13599" max="13599" width="16.26953125" style="29" customWidth="1"/>
    <col min="13600" max="13600" width="3" style="29" bestFit="1" customWidth="1"/>
    <col min="13601" max="13601" width="2" style="29" bestFit="1" customWidth="1"/>
    <col min="13602" max="13602" width="16.453125" style="29" customWidth="1"/>
    <col min="13603" max="13603" width="3" style="29" bestFit="1" customWidth="1"/>
    <col min="13604" max="13604" width="2" style="29" bestFit="1" customWidth="1"/>
    <col min="13605" max="13605" width="12.81640625" style="29" bestFit="1" customWidth="1"/>
    <col min="13606" max="13607" width="6.453125" style="29" customWidth="1"/>
    <col min="13608" max="13838" width="9.1796875" style="29"/>
    <col min="13839" max="13839" width="4.453125" style="29" customWidth="1"/>
    <col min="13840" max="13840" width="21.26953125" style="29" customWidth="1"/>
    <col min="13841" max="13841" width="4" style="29" bestFit="1" customWidth="1"/>
    <col min="13842" max="13842" width="3" style="29" bestFit="1" customWidth="1"/>
    <col min="13843" max="13843" width="15.54296875" style="29" bestFit="1" customWidth="1"/>
    <col min="13844" max="13845" width="3" style="29" bestFit="1" customWidth="1"/>
    <col min="13846" max="13846" width="18.26953125" style="29" bestFit="1" customWidth="1"/>
    <col min="13847" max="13848" width="3" style="29" bestFit="1" customWidth="1"/>
    <col min="13849" max="13849" width="18.26953125" style="29" bestFit="1" customWidth="1"/>
    <col min="13850" max="13850" width="3" style="29" bestFit="1" customWidth="1"/>
    <col min="13851" max="13851" width="2" style="29" bestFit="1" customWidth="1"/>
    <col min="13852" max="13852" width="12.26953125" style="29" bestFit="1" customWidth="1"/>
    <col min="13853" max="13853" width="3" style="29" bestFit="1" customWidth="1"/>
    <col min="13854" max="13854" width="2" style="29" bestFit="1" customWidth="1"/>
    <col min="13855" max="13855" width="16.26953125" style="29" customWidth="1"/>
    <col min="13856" max="13856" width="3" style="29" bestFit="1" customWidth="1"/>
    <col min="13857" max="13857" width="2" style="29" bestFit="1" customWidth="1"/>
    <col min="13858" max="13858" width="16.453125" style="29" customWidth="1"/>
    <col min="13859" max="13859" width="3" style="29" bestFit="1" customWidth="1"/>
    <col min="13860" max="13860" width="2" style="29" bestFit="1" customWidth="1"/>
    <col min="13861" max="13861" width="12.81640625" style="29" bestFit="1" customWidth="1"/>
    <col min="13862" max="13863" width="6.453125" style="29" customWidth="1"/>
    <col min="13864" max="14094" width="9.1796875" style="29"/>
    <col min="14095" max="14095" width="4.453125" style="29" customWidth="1"/>
    <col min="14096" max="14096" width="21.26953125" style="29" customWidth="1"/>
    <col min="14097" max="14097" width="4" style="29" bestFit="1" customWidth="1"/>
    <col min="14098" max="14098" width="3" style="29" bestFit="1" customWidth="1"/>
    <col min="14099" max="14099" width="15.54296875" style="29" bestFit="1" customWidth="1"/>
    <col min="14100" max="14101" width="3" style="29" bestFit="1" customWidth="1"/>
    <col min="14102" max="14102" width="18.26953125" style="29" bestFit="1" customWidth="1"/>
    <col min="14103" max="14104" width="3" style="29" bestFit="1" customWidth="1"/>
    <col min="14105" max="14105" width="18.26953125" style="29" bestFit="1" customWidth="1"/>
    <col min="14106" max="14106" width="3" style="29" bestFit="1" customWidth="1"/>
    <col min="14107" max="14107" width="2" style="29" bestFit="1" customWidth="1"/>
    <col min="14108" max="14108" width="12.26953125" style="29" bestFit="1" customWidth="1"/>
    <col min="14109" max="14109" width="3" style="29" bestFit="1" customWidth="1"/>
    <col min="14110" max="14110" width="2" style="29" bestFit="1" customWidth="1"/>
    <col min="14111" max="14111" width="16.26953125" style="29" customWidth="1"/>
    <col min="14112" max="14112" width="3" style="29" bestFit="1" customWidth="1"/>
    <col min="14113" max="14113" width="2" style="29" bestFit="1" customWidth="1"/>
    <col min="14114" max="14114" width="16.453125" style="29" customWidth="1"/>
    <col min="14115" max="14115" width="3" style="29" bestFit="1" customWidth="1"/>
    <col min="14116" max="14116" width="2" style="29" bestFit="1" customWidth="1"/>
    <col min="14117" max="14117" width="12.81640625" style="29" bestFit="1" customWidth="1"/>
    <col min="14118" max="14119" width="6.453125" style="29" customWidth="1"/>
    <col min="14120" max="14350" width="9.1796875" style="29"/>
    <col min="14351" max="14351" width="4.453125" style="29" customWidth="1"/>
    <col min="14352" max="14352" width="21.26953125" style="29" customWidth="1"/>
    <col min="14353" max="14353" width="4" style="29" bestFit="1" customWidth="1"/>
    <col min="14354" max="14354" width="3" style="29" bestFit="1" customWidth="1"/>
    <col min="14355" max="14355" width="15.54296875" style="29" bestFit="1" customWidth="1"/>
    <col min="14356" max="14357" width="3" style="29" bestFit="1" customWidth="1"/>
    <col min="14358" max="14358" width="18.26953125" style="29" bestFit="1" customWidth="1"/>
    <col min="14359" max="14360" width="3" style="29" bestFit="1" customWidth="1"/>
    <col min="14361" max="14361" width="18.26953125" style="29" bestFit="1" customWidth="1"/>
    <col min="14362" max="14362" width="3" style="29" bestFit="1" customWidth="1"/>
    <col min="14363" max="14363" width="2" style="29" bestFit="1" customWidth="1"/>
    <col min="14364" max="14364" width="12.26953125" style="29" bestFit="1" customWidth="1"/>
    <col min="14365" max="14365" width="3" style="29" bestFit="1" customWidth="1"/>
    <col min="14366" max="14366" width="2" style="29" bestFit="1" customWidth="1"/>
    <col min="14367" max="14367" width="16.26953125" style="29" customWidth="1"/>
    <col min="14368" max="14368" width="3" style="29" bestFit="1" customWidth="1"/>
    <col min="14369" max="14369" width="2" style="29" bestFit="1" customWidth="1"/>
    <col min="14370" max="14370" width="16.453125" style="29" customWidth="1"/>
    <col min="14371" max="14371" width="3" style="29" bestFit="1" customWidth="1"/>
    <col min="14372" max="14372" width="2" style="29" bestFit="1" customWidth="1"/>
    <col min="14373" max="14373" width="12.81640625" style="29" bestFit="1" customWidth="1"/>
    <col min="14374" max="14375" width="6.453125" style="29" customWidth="1"/>
    <col min="14376" max="14606" width="9.1796875" style="29"/>
    <col min="14607" max="14607" width="4.453125" style="29" customWidth="1"/>
    <col min="14608" max="14608" width="21.26953125" style="29" customWidth="1"/>
    <col min="14609" max="14609" width="4" style="29" bestFit="1" customWidth="1"/>
    <col min="14610" max="14610" width="3" style="29" bestFit="1" customWidth="1"/>
    <col min="14611" max="14611" width="15.54296875" style="29" bestFit="1" customWidth="1"/>
    <col min="14612" max="14613" width="3" style="29" bestFit="1" customWidth="1"/>
    <col min="14614" max="14614" width="18.26953125" style="29" bestFit="1" customWidth="1"/>
    <col min="14615" max="14616" width="3" style="29" bestFit="1" customWidth="1"/>
    <col min="14617" max="14617" width="18.26953125" style="29" bestFit="1" customWidth="1"/>
    <col min="14618" max="14618" width="3" style="29" bestFit="1" customWidth="1"/>
    <col min="14619" max="14619" width="2" style="29" bestFit="1" customWidth="1"/>
    <col min="14620" max="14620" width="12.26953125" style="29" bestFit="1" customWidth="1"/>
    <col min="14621" max="14621" width="3" style="29" bestFit="1" customWidth="1"/>
    <col min="14622" max="14622" width="2" style="29" bestFit="1" customWidth="1"/>
    <col min="14623" max="14623" width="16.26953125" style="29" customWidth="1"/>
    <col min="14624" max="14624" width="3" style="29" bestFit="1" customWidth="1"/>
    <col min="14625" max="14625" width="2" style="29" bestFit="1" customWidth="1"/>
    <col min="14626" max="14626" width="16.453125" style="29" customWidth="1"/>
    <col min="14627" max="14627" width="3" style="29" bestFit="1" customWidth="1"/>
    <col min="14628" max="14628" width="2" style="29" bestFit="1" customWidth="1"/>
    <col min="14629" max="14629" width="12.81640625" style="29" bestFit="1" customWidth="1"/>
    <col min="14630" max="14631" width="6.453125" style="29" customWidth="1"/>
    <col min="14632" max="14862" width="9.1796875" style="29"/>
    <col min="14863" max="14863" width="4.453125" style="29" customWidth="1"/>
    <col min="14864" max="14864" width="21.26953125" style="29" customWidth="1"/>
    <col min="14865" max="14865" width="4" style="29" bestFit="1" customWidth="1"/>
    <col min="14866" max="14866" width="3" style="29" bestFit="1" customWidth="1"/>
    <col min="14867" max="14867" width="15.54296875" style="29" bestFit="1" customWidth="1"/>
    <col min="14868" max="14869" width="3" style="29" bestFit="1" customWidth="1"/>
    <col min="14870" max="14870" width="18.26953125" style="29" bestFit="1" customWidth="1"/>
    <col min="14871" max="14872" width="3" style="29" bestFit="1" customWidth="1"/>
    <col min="14873" max="14873" width="18.26953125" style="29" bestFit="1" customWidth="1"/>
    <col min="14874" max="14874" width="3" style="29" bestFit="1" customWidth="1"/>
    <col min="14875" max="14875" width="2" style="29" bestFit="1" customWidth="1"/>
    <col min="14876" max="14876" width="12.26953125" style="29" bestFit="1" customWidth="1"/>
    <col min="14877" max="14877" width="3" style="29" bestFit="1" customWidth="1"/>
    <col min="14878" max="14878" width="2" style="29" bestFit="1" customWidth="1"/>
    <col min="14879" max="14879" width="16.26953125" style="29" customWidth="1"/>
    <col min="14880" max="14880" width="3" style="29" bestFit="1" customWidth="1"/>
    <col min="14881" max="14881" width="2" style="29" bestFit="1" customWidth="1"/>
    <col min="14882" max="14882" width="16.453125" style="29" customWidth="1"/>
    <col min="14883" max="14883" width="3" style="29" bestFit="1" customWidth="1"/>
    <col min="14884" max="14884" width="2" style="29" bestFit="1" customWidth="1"/>
    <col min="14885" max="14885" width="12.81640625" style="29" bestFit="1" customWidth="1"/>
    <col min="14886" max="14887" width="6.453125" style="29" customWidth="1"/>
    <col min="14888" max="15118" width="9.1796875" style="29"/>
    <col min="15119" max="15119" width="4.453125" style="29" customWidth="1"/>
    <col min="15120" max="15120" width="21.26953125" style="29" customWidth="1"/>
    <col min="15121" max="15121" width="4" style="29" bestFit="1" customWidth="1"/>
    <col min="15122" max="15122" width="3" style="29" bestFit="1" customWidth="1"/>
    <col min="15123" max="15123" width="15.54296875" style="29" bestFit="1" customWidth="1"/>
    <col min="15124" max="15125" width="3" style="29" bestFit="1" customWidth="1"/>
    <col min="15126" max="15126" width="18.26953125" style="29" bestFit="1" customWidth="1"/>
    <col min="15127" max="15128" width="3" style="29" bestFit="1" customWidth="1"/>
    <col min="15129" max="15129" width="18.26953125" style="29" bestFit="1" customWidth="1"/>
    <col min="15130" max="15130" width="3" style="29" bestFit="1" customWidth="1"/>
    <col min="15131" max="15131" width="2" style="29" bestFit="1" customWidth="1"/>
    <col min="15132" max="15132" width="12.26953125" style="29" bestFit="1" customWidth="1"/>
    <col min="15133" max="15133" width="3" style="29" bestFit="1" customWidth="1"/>
    <col min="15134" max="15134" width="2" style="29" bestFit="1" customWidth="1"/>
    <col min="15135" max="15135" width="16.26953125" style="29" customWidth="1"/>
    <col min="15136" max="15136" width="3" style="29" bestFit="1" customWidth="1"/>
    <col min="15137" max="15137" width="2" style="29" bestFit="1" customWidth="1"/>
    <col min="15138" max="15138" width="16.453125" style="29" customWidth="1"/>
    <col min="15139" max="15139" width="3" style="29" bestFit="1" customWidth="1"/>
    <col min="15140" max="15140" width="2" style="29" bestFit="1" customWidth="1"/>
    <col min="15141" max="15141" width="12.81640625" style="29" bestFit="1" customWidth="1"/>
    <col min="15142" max="15143" width="6.453125" style="29" customWidth="1"/>
    <col min="15144" max="15374" width="9.1796875" style="29"/>
    <col min="15375" max="15375" width="4.453125" style="29" customWidth="1"/>
    <col min="15376" max="15376" width="21.26953125" style="29" customWidth="1"/>
    <col min="15377" max="15377" width="4" style="29" bestFit="1" customWidth="1"/>
    <col min="15378" max="15378" width="3" style="29" bestFit="1" customWidth="1"/>
    <col min="15379" max="15379" width="15.54296875" style="29" bestFit="1" customWidth="1"/>
    <col min="15380" max="15381" width="3" style="29" bestFit="1" customWidth="1"/>
    <col min="15382" max="15382" width="18.26953125" style="29" bestFit="1" customWidth="1"/>
    <col min="15383" max="15384" width="3" style="29" bestFit="1" customWidth="1"/>
    <col min="15385" max="15385" width="18.26953125" style="29" bestFit="1" customWidth="1"/>
    <col min="15386" max="15386" width="3" style="29" bestFit="1" customWidth="1"/>
    <col min="15387" max="15387" width="2" style="29" bestFit="1" customWidth="1"/>
    <col min="15388" max="15388" width="12.26953125" style="29" bestFit="1" customWidth="1"/>
    <col min="15389" max="15389" width="3" style="29" bestFit="1" customWidth="1"/>
    <col min="15390" max="15390" width="2" style="29" bestFit="1" customWidth="1"/>
    <col min="15391" max="15391" width="16.26953125" style="29" customWidth="1"/>
    <col min="15392" max="15392" width="3" style="29" bestFit="1" customWidth="1"/>
    <col min="15393" max="15393" width="2" style="29" bestFit="1" customWidth="1"/>
    <col min="15394" max="15394" width="16.453125" style="29" customWidth="1"/>
    <col min="15395" max="15395" width="3" style="29" bestFit="1" customWidth="1"/>
    <col min="15396" max="15396" width="2" style="29" bestFit="1" customWidth="1"/>
    <col min="15397" max="15397" width="12.81640625" style="29" bestFit="1" customWidth="1"/>
    <col min="15398" max="15399" width="6.453125" style="29" customWidth="1"/>
    <col min="15400" max="15630" width="9.1796875" style="29"/>
    <col min="15631" max="15631" width="4.453125" style="29" customWidth="1"/>
    <col min="15632" max="15632" width="21.26953125" style="29" customWidth="1"/>
    <col min="15633" max="15633" width="4" style="29" bestFit="1" customWidth="1"/>
    <col min="15634" max="15634" width="3" style="29" bestFit="1" customWidth="1"/>
    <col min="15635" max="15635" width="15.54296875" style="29" bestFit="1" customWidth="1"/>
    <col min="15636" max="15637" width="3" style="29" bestFit="1" customWidth="1"/>
    <col min="15638" max="15638" width="18.26953125" style="29" bestFit="1" customWidth="1"/>
    <col min="15639" max="15640" width="3" style="29" bestFit="1" customWidth="1"/>
    <col min="15641" max="15641" width="18.26953125" style="29" bestFit="1" customWidth="1"/>
    <col min="15642" max="15642" width="3" style="29" bestFit="1" customWidth="1"/>
    <col min="15643" max="15643" width="2" style="29" bestFit="1" customWidth="1"/>
    <col min="15644" max="15644" width="12.26953125" style="29" bestFit="1" customWidth="1"/>
    <col min="15645" max="15645" width="3" style="29" bestFit="1" customWidth="1"/>
    <col min="15646" max="15646" width="2" style="29" bestFit="1" customWidth="1"/>
    <col min="15647" max="15647" width="16.26953125" style="29" customWidth="1"/>
    <col min="15648" max="15648" width="3" style="29" bestFit="1" customWidth="1"/>
    <col min="15649" max="15649" width="2" style="29" bestFit="1" customWidth="1"/>
    <col min="15650" max="15650" width="16.453125" style="29" customWidth="1"/>
    <col min="15651" max="15651" width="3" style="29" bestFit="1" customWidth="1"/>
    <col min="15652" max="15652" width="2" style="29" bestFit="1" customWidth="1"/>
    <col min="15653" max="15653" width="12.81640625" style="29" bestFit="1" customWidth="1"/>
    <col min="15654" max="15655" width="6.453125" style="29" customWidth="1"/>
    <col min="15656" max="15886" width="9.1796875" style="29"/>
    <col min="15887" max="15887" width="4.453125" style="29" customWidth="1"/>
    <col min="15888" max="15888" width="21.26953125" style="29" customWidth="1"/>
    <col min="15889" max="15889" width="4" style="29" bestFit="1" customWidth="1"/>
    <col min="15890" max="15890" width="3" style="29" bestFit="1" customWidth="1"/>
    <col min="15891" max="15891" width="15.54296875" style="29" bestFit="1" customWidth="1"/>
    <col min="15892" max="15893" width="3" style="29" bestFit="1" customWidth="1"/>
    <col min="15894" max="15894" width="18.26953125" style="29" bestFit="1" customWidth="1"/>
    <col min="15895" max="15896" width="3" style="29" bestFit="1" customWidth="1"/>
    <col min="15897" max="15897" width="18.26953125" style="29" bestFit="1" customWidth="1"/>
    <col min="15898" max="15898" width="3" style="29" bestFit="1" customWidth="1"/>
    <col min="15899" max="15899" width="2" style="29" bestFit="1" customWidth="1"/>
    <col min="15900" max="15900" width="12.26953125" style="29" bestFit="1" customWidth="1"/>
    <col min="15901" max="15901" width="3" style="29" bestFit="1" customWidth="1"/>
    <col min="15902" max="15902" width="2" style="29" bestFit="1" customWidth="1"/>
    <col min="15903" max="15903" width="16.26953125" style="29" customWidth="1"/>
    <col min="15904" max="15904" width="3" style="29" bestFit="1" customWidth="1"/>
    <col min="15905" max="15905" width="2" style="29" bestFit="1" customWidth="1"/>
    <col min="15906" max="15906" width="16.453125" style="29" customWidth="1"/>
    <col min="15907" max="15907" width="3" style="29" bestFit="1" customWidth="1"/>
    <col min="15908" max="15908" width="2" style="29" bestFit="1" customWidth="1"/>
    <col min="15909" max="15909" width="12.81640625" style="29" bestFit="1" customWidth="1"/>
    <col min="15910" max="15911" width="6.453125" style="29" customWidth="1"/>
    <col min="15912" max="16142" width="9.1796875" style="29"/>
    <col min="16143" max="16143" width="4.453125" style="29" customWidth="1"/>
    <col min="16144" max="16144" width="21.26953125" style="29" customWidth="1"/>
    <col min="16145" max="16145" width="4" style="29" bestFit="1" customWidth="1"/>
    <col min="16146" max="16146" width="3" style="29" bestFit="1" customWidth="1"/>
    <col min="16147" max="16147" width="15.54296875" style="29" bestFit="1" customWidth="1"/>
    <col min="16148" max="16149" width="3" style="29" bestFit="1" customWidth="1"/>
    <col min="16150" max="16150" width="18.26953125" style="29" bestFit="1" customWidth="1"/>
    <col min="16151" max="16152" width="3" style="29" bestFit="1" customWidth="1"/>
    <col min="16153" max="16153" width="18.26953125" style="29" bestFit="1" customWidth="1"/>
    <col min="16154" max="16154" width="3" style="29" bestFit="1" customWidth="1"/>
    <col min="16155" max="16155" width="2" style="29" bestFit="1" customWidth="1"/>
    <col min="16156" max="16156" width="12.26953125" style="29" bestFit="1" customWidth="1"/>
    <col min="16157" max="16157" width="3" style="29" bestFit="1" customWidth="1"/>
    <col min="16158" max="16158" width="2" style="29" bestFit="1" customWidth="1"/>
    <col min="16159" max="16159" width="16.26953125" style="29" customWidth="1"/>
    <col min="16160" max="16160" width="3" style="29" bestFit="1" customWidth="1"/>
    <col min="16161" max="16161" width="2" style="29" bestFit="1" customWidth="1"/>
    <col min="16162" max="16162" width="16.453125" style="29" customWidth="1"/>
    <col min="16163" max="16163" width="3" style="29" bestFit="1" customWidth="1"/>
    <col min="16164" max="16164" width="2" style="29" bestFit="1" customWidth="1"/>
    <col min="16165" max="16165" width="12.81640625" style="29" bestFit="1" customWidth="1"/>
    <col min="16166" max="16167" width="6.453125" style="29" customWidth="1"/>
    <col min="16168" max="16373" width="9.1796875" style="29"/>
    <col min="16374" max="16384" width="9.1796875" style="29" customWidth="1"/>
  </cols>
  <sheetData>
    <row r="1" spans="1:40" s="25" customFormat="1" x14ac:dyDescent="0.35">
      <c r="A1" s="23" t="s">
        <v>640</v>
      </c>
      <c r="B1" s="24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spans="1:40" s="25" customFormat="1" x14ac:dyDescent="0.35">
      <c r="A2" s="23" t="s">
        <v>641</v>
      </c>
      <c r="B2" s="24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pans="1:40" s="25" customFormat="1" ht="15" thickBot="1" x14ac:dyDescent="0.4">
      <c r="A3" s="26" t="s">
        <v>642</v>
      </c>
      <c r="B3" s="27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</row>
    <row r="4" spans="1:40" ht="8.25" customHeight="1" thickTop="1" x14ac:dyDescent="0.35"/>
    <row r="5" spans="1:40" ht="18.5" x14ac:dyDescent="0.35">
      <c r="A5" s="285" t="s">
        <v>643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5"/>
      <c r="AD5" s="285"/>
      <c r="AE5" s="285"/>
      <c r="AF5" s="285"/>
      <c r="AG5" s="285"/>
      <c r="AH5" s="285"/>
      <c r="AI5" s="285"/>
      <c r="AJ5" s="285"/>
      <c r="AK5" s="285"/>
      <c r="AL5" s="285"/>
      <c r="AM5" s="285"/>
    </row>
    <row r="6" spans="1:40" ht="10.5" customHeight="1" thickBot="1" x14ac:dyDescent="0.4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30"/>
      <c r="T6" s="30"/>
    </row>
    <row r="7" spans="1:40" s="31" customFormat="1" ht="30" customHeight="1" x14ac:dyDescent="0.35">
      <c r="A7" s="287" t="s">
        <v>644</v>
      </c>
      <c r="B7" s="289" t="s">
        <v>537</v>
      </c>
      <c r="C7" s="280" t="s">
        <v>645</v>
      </c>
      <c r="D7" s="279"/>
      <c r="E7" s="281"/>
      <c r="F7" s="280" t="s">
        <v>646</v>
      </c>
      <c r="G7" s="279"/>
      <c r="H7" s="281"/>
      <c r="I7" s="280" t="s">
        <v>647</v>
      </c>
      <c r="J7" s="279"/>
      <c r="K7" s="281"/>
      <c r="L7" s="280" t="s">
        <v>648</v>
      </c>
      <c r="M7" s="279"/>
      <c r="N7" s="281"/>
      <c r="O7" s="279" t="s">
        <v>649</v>
      </c>
      <c r="P7" s="279"/>
      <c r="Q7" s="279"/>
      <c r="R7" s="280" t="s">
        <v>650</v>
      </c>
      <c r="S7" s="279"/>
      <c r="T7" s="281"/>
      <c r="U7" s="279" t="s">
        <v>651</v>
      </c>
      <c r="V7" s="279"/>
      <c r="W7" s="279"/>
      <c r="X7" s="280" t="s">
        <v>652</v>
      </c>
      <c r="Y7" s="279"/>
      <c r="Z7" s="281"/>
      <c r="AA7" s="279" t="s">
        <v>653</v>
      </c>
      <c r="AB7" s="279"/>
      <c r="AC7" s="279"/>
      <c r="AD7" s="280" t="s">
        <v>654</v>
      </c>
      <c r="AE7" s="279"/>
      <c r="AF7" s="281"/>
      <c r="AG7" s="279" t="s">
        <v>655</v>
      </c>
      <c r="AH7" s="279"/>
      <c r="AI7" s="279"/>
      <c r="AJ7" s="282" t="s">
        <v>542</v>
      </c>
      <c r="AK7" s="283"/>
      <c r="AL7" s="283"/>
      <c r="AM7" s="283"/>
      <c r="AN7" s="284"/>
    </row>
    <row r="8" spans="1:40" s="30" customFormat="1" ht="30" customHeight="1" x14ac:dyDescent="0.35">
      <c r="A8" s="288"/>
      <c r="B8" s="290"/>
      <c r="C8" s="32" t="s">
        <v>656</v>
      </c>
      <c r="D8" s="33" t="s">
        <v>17</v>
      </c>
      <c r="E8" s="34" t="s">
        <v>544</v>
      </c>
      <c r="F8" s="32" t="s">
        <v>656</v>
      </c>
      <c r="G8" s="33" t="s">
        <v>17</v>
      </c>
      <c r="H8" s="34" t="s">
        <v>544</v>
      </c>
      <c r="I8" s="32" t="s">
        <v>656</v>
      </c>
      <c r="J8" s="33" t="s">
        <v>17</v>
      </c>
      <c r="K8" s="34" t="s">
        <v>544</v>
      </c>
      <c r="L8" s="32" t="s">
        <v>656</v>
      </c>
      <c r="M8" s="33" t="s">
        <v>17</v>
      </c>
      <c r="N8" s="34" t="s">
        <v>544</v>
      </c>
      <c r="O8" s="35" t="s">
        <v>656</v>
      </c>
      <c r="P8" s="33" t="s">
        <v>17</v>
      </c>
      <c r="Q8" s="36" t="s">
        <v>544</v>
      </c>
      <c r="R8" s="32" t="s">
        <v>656</v>
      </c>
      <c r="S8" s="33" t="s">
        <v>17</v>
      </c>
      <c r="T8" s="34" t="s">
        <v>544</v>
      </c>
      <c r="U8" s="35" t="s">
        <v>656</v>
      </c>
      <c r="V8" s="33" t="s">
        <v>17</v>
      </c>
      <c r="W8" s="36" t="s">
        <v>544</v>
      </c>
      <c r="X8" s="32" t="s">
        <v>656</v>
      </c>
      <c r="Y8" s="33" t="s">
        <v>17</v>
      </c>
      <c r="Z8" s="34" t="s">
        <v>544</v>
      </c>
      <c r="AA8" s="35" t="s">
        <v>656</v>
      </c>
      <c r="AB8" s="33" t="s">
        <v>17</v>
      </c>
      <c r="AC8" s="36" t="s">
        <v>544</v>
      </c>
      <c r="AD8" s="32" t="s">
        <v>656</v>
      </c>
      <c r="AE8" s="33" t="s">
        <v>17</v>
      </c>
      <c r="AF8" s="34" t="s">
        <v>544</v>
      </c>
      <c r="AG8" s="35" t="s">
        <v>656</v>
      </c>
      <c r="AH8" s="33" t="s">
        <v>17</v>
      </c>
      <c r="AI8" s="36" t="s">
        <v>544</v>
      </c>
      <c r="AJ8" s="37" t="s">
        <v>656</v>
      </c>
      <c r="AK8" s="38" t="s">
        <v>17</v>
      </c>
      <c r="AL8" s="38" t="s">
        <v>543</v>
      </c>
      <c r="AM8" s="39" t="s">
        <v>544</v>
      </c>
      <c r="AN8" s="40" t="s">
        <v>545</v>
      </c>
    </row>
    <row r="9" spans="1:40" s="58" customFormat="1" ht="30" customHeight="1" x14ac:dyDescent="0.35">
      <c r="A9" s="41">
        <v>1</v>
      </c>
      <c r="B9" s="42" t="s">
        <v>538</v>
      </c>
      <c r="C9" s="43">
        <v>0</v>
      </c>
      <c r="D9" s="44">
        <v>0</v>
      </c>
      <c r="E9" s="45">
        <v>0</v>
      </c>
      <c r="F9" s="46">
        <v>0</v>
      </c>
      <c r="G9" s="47">
        <v>0</v>
      </c>
      <c r="H9" s="48">
        <v>0</v>
      </c>
      <c r="I9" s="43">
        <v>0</v>
      </c>
      <c r="J9" s="44">
        <v>0</v>
      </c>
      <c r="K9" s="45">
        <v>0</v>
      </c>
      <c r="L9" s="46">
        <v>0</v>
      </c>
      <c r="M9" s="47">
        <v>0</v>
      </c>
      <c r="N9" s="48">
        <v>0</v>
      </c>
      <c r="O9" s="49">
        <v>0</v>
      </c>
      <c r="P9" s="44">
        <v>0</v>
      </c>
      <c r="Q9" s="50">
        <v>0</v>
      </c>
      <c r="R9" s="46">
        <v>2</v>
      </c>
      <c r="S9" s="47">
        <v>0</v>
      </c>
      <c r="T9" s="48">
        <v>0</v>
      </c>
      <c r="U9" s="49">
        <v>0</v>
      </c>
      <c r="V9" s="44">
        <v>0</v>
      </c>
      <c r="W9" s="50">
        <v>0</v>
      </c>
      <c r="X9" s="46">
        <v>0</v>
      </c>
      <c r="Y9" s="47">
        <v>0</v>
      </c>
      <c r="Z9" s="48">
        <v>0</v>
      </c>
      <c r="AA9" s="51">
        <v>0</v>
      </c>
      <c r="AB9" s="52">
        <v>0</v>
      </c>
      <c r="AC9" s="53">
        <v>0</v>
      </c>
      <c r="AD9" s="54">
        <v>0</v>
      </c>
      <c r="AE9" s="55">
        <v>0</v>
      </c>
      <c r="AF9" s="56">
        <v>0</v>
      </c>
      <c r="AG9" s="51">
        <v>0</v>
      </c>
      <c r="AH9" s="52">
        <v>0</v>
      </c>
      <c r="AI9" s="53">
        <v>0</v>
      </c>
      <c r="AJ9" s="46">
        <f t="shared" ref="AJ9:AK25" si="0">C9+F9+I9+L9+O9+R9+U9+X9+AA9+AD9+AG9</f>
        <v>2</v>
      </c>
      <c r="AK9" s="47">
        <f t="shared" si="0"/>
        <v>0</v>
      </c>
      <c r="AL9" s="47"/>
      <c r="AM9" s="47">
        <f t="shared" ref="AM9:AM25" si="1">E9+H9+K9+N9+Q9+T9+W9+Z9+AC9+AF9+AI9</f>
        <v>0</v>
      </c>
      <c r="AN9" s="57"/>
    </row>
    <row r="10" spans="1:40" s="58" customFormat="1" ht="30" customHeight="1" x14ac:dyDescent="0.35">
      <c r="A10" s="41">
        <v>2</v>
      </c>
      <c r="B10" s="59" t="s">
        <v>3</v>
      </c>
      <c r="C10" s="43">
        <v>0</v>
      </c>
      <c r="D10" s="44">
        <v>0</v>
      </c>
      <c r="E10" s="45">
        <v>0</v>
      </c>
      <c r="F10" s="46">
        <v>0</v>
      </c>
      <c r="G10" s="47">
        <v>0</v>
      </c>
      <c r="H10" s="48">
        <v>0</v>
      </c>
      <c r="I10" s="43">
        <v>0</v>
      </c>
      <c r="J10" s="44">
        <v>0</v>
      </c>
      <c r="K10" s="45">
        <v>0</v>
      </c>
      <c r="L10" s="46">
        <v>0</v>
      </c>
      <c r="M10" s="47">
        <v>0</v>
      </c>
      <c r="N10" s="48">
        <v>0</v>
      </c>
      <c r="O10" s="49">
        <v>0</v>
      </c>
      <c r="P10" s="44">
        <v>0</v>
      </c>
      <c r="Q10" s="50">
        <v>0</v>
      </c>
      <c r="R10" s="46">
        <v>1</v>
      </c>
      <c r="S10" s="47">
        <v>0</v>
      </c>
      <c r="T10" s="48">
        <v>1</v>
      </c>
      <c r="U10" s="49">
        <v>0</v>
      </c>
      <c r="V10" s="44">
        <v>0</v>
      </c>
      <c r="W10" s="50">
        <v>0</v>
      </c>
      <c r="X10" s="46">
        <v>0</v>
      </c>
      <c r="Y10" s="47">
        <v>0</v>
      </c>
      <c r="Z10" s="48">
        <v>0</v>
      </c>
      <c r="AA10" s="51">
        <v>0</v>
      </c>
      <c r="AB10" s="52">
        <v>0</v>
      </c>
      <c r="AC10" s="53">
        <v>0</v>
      </c>
      <c r="AD10" s="54">
        <v>1</v>
      </c>
      <c r="AE10" s="55">
        <v>1</v>
      </c>
      <c r="AF10" s="56">
        <v>0</v>
      </c>
      <c r="AG10" s="51">
        <v>0</v>
      </c>
      <c r="AH10" s="52">
        <v>0</v>
      </c>
      <c r="AI10" s="53">
        <v>0</v>
      </c>
      <c r="AJ10" s="46">
        <f t="shared" si="0"/>
        <v>2</v>
      </c>
      <c r="AK10" s="47">
        <f t="shared" si="0"/>
        <v>1</v>
      </c>
      <c r="AL10" s="47" t="s">
        <v>546</v>
      </c>
      <c r="AM10" s="47">
        <f t="shared" si="1"/>
        <v>1</v>
      </c>
      <c r="AN10" s="60" t="s">
        <v>547</v>
      </c>
    </row>
    <row r="11" spans="1:40" s="58" customFormat="1" ht="30" customHeight="1" x14ac:dyDescent="0.35">
      <c r="A11" s="41">
        <v>3</v>
      </c>
      <c r="B11" s="42" t="s">
        <v>12</v>
      </c>
      <c r="C11" s="43">
        <v>1</v>
      </c>
      <c r="D11" s="44">
        <v>0</v>
      </c>
      <c r="E11" s="45">
        <v>0</v>
      </c>
      <c r="F11" s="46">
        <v>0</v>
      </c>
      <c r="G11" s="47">
        <v>0</v>
      </c>
      <c r="H11" s="48">
        <v>0</v>
      </c>
      <c r="I11" s="43">
        <v>0</v>
      </c>
      <c r="J11" s="44">
        <v>0</v>
      </c>
      <c r="K11" s="45">
        <v>0</v>
      </c>
      <c r="L11" s="46">
        <v>0</v>
      </c>
      <c r="M11" s="47">
        <v>0</v>
      </c>
      <c r="N11" s="48">
        <v>0</v>
      </c>
      <c r="O11" s="49">
        <v>0</v>
      </c>
      <c r="P11" s="44">
        <v>0</v>
      </c>
      <c r="Q11" s="50">
        <v>0</v>
      </c>
      <c r="R11" s="46">
        <v>8</v>
      </c>
      <c r="S11" s="47">
        <v>2</v>
      </c>
      <c r="T11" s="48">
        <v>2</v>
      </c>
      <c r="U11" s="49">
        <v>0</v>
      </c>
      <c r="V11" s="44">
        <v>0</v>
      </c>
      <c r="W11" s="50">
        <v>0</v>
      </c>
      <c r="X11" s="46">
        <v>2</v>
      </c>
      <c r="Y11" s="47">
        <v>0</v>
      </c>
      <c r="Z11" s="48">
        <v>0</v>
      </c>
      <c r="AA11" s="51">
        <v>1</v>
      </c>
      <c r="AB11" s="52">
        <v>0</v>
      </c>
      <c r="AC11" s="53">
        <v>0</v>
      </c>
      <c r="AD11" s="54">
        <v>1</v>
      </c>
      <c r="AE11" s="55">
        <v>0</v>
      </c>
      <c r="AF11" s="56">
        <v>0</v>
      </c>
      <c r="AG11" s="51">
        <v>0</v>
      </c>
      <c r="AH11" s="52">
        <v>0</v>
      </c>
      <c r="AI11" s="53">
        <v>0</v>
      </c>
      <c r="AJ11" s="46">
        <f t="shared" si="0"/>
        <v>13</v>
      </c>
      <c r="AK11" s="47">
        <f t="shared" si="0"/>
        <v>2</v>
      </c>
      <c r="AL11" s="47" t="s">
        <v>548</v>
      </c>
      <c r="AM11" s="47">
        <f t="shared" si="1"/>
        <v>2</v>
      </c>
      <c r="AN11" s="60" t="s">
        <v>549</v>
      </c>
    </row>
    <row r="12" spans="1:40" s="58" customFormat="1" ht="30" customHeight="1" x14ac:dyDescent="0.35">
      <c r="A12" s="41">
        <v>4</v>
      </c>
      <c r="B12" s="59" t="s">
        <v>13</v>
      </c>
      <c r="C12" s="43">
        <v>0</v>
      </c>
      <c r="D12" s="44">
        <v>0</v>
      </c>
      <c r="E12" s="45">
        <v>0</v>
      </c>
      <c r="F12" s="46">
        <v>0</v>
      </c>
      <c r="G12" s="47">
        <v>0</v>
      </c>
      <c r="H12" s="48">
        <v>0</v>
      </c>
      <c r="I12" s="43">
        <v>0</v>
      </c>
      <c r="J12" s="44">
        <v>0</v>
      </c>
      <c r="K12" s="45">
        <v>0</v>
      </c>
      <c r="L12" s="46">
        <v>0</v>
      </c>
      <c r="M12" s="47">
        <v>0</v>
      </c>
      <c r="N12" s="48">
        <v>0</v>
      </c>
      <c r="O12" s="49">
        <v>1</v>
      </c>
      <c r="P12" s="44">
        <v>0</v>
      </c>
      <c r="Q12" s="50">
        <v>0</v>
      </c>
      <c r="R12" s="46">
        <v>1</v>
      </c>
      <c r="S12" s="47">
        <v>0</v>
      </c>
      <c r="T12" s="48">
        <v>1</v>
      </c>
      <c r="U12" s="49">
        <v>0</v>
      </c>
      <c r="V12" s="44">
        <v>0</v>
      </c>
      <c r="W12" s="50">
        <v>0</v>
      </c>
      <c r="X12" s="46">
        <v>1</v>
      </c>
      <c r="Y12" s="47">
        <v>0</v>
      </c>
      <c r="Z12" s="48">
        <v>0</v>
      </c>
      <c r="AA12" s="51">
        <v>0</v>
      </c>
      <c r="AB12" s="52">
        <v>0</v>
      </c>
      <c r="AC12" s="53">
        <v>0</v>
      </c>
      <c r="AD12" s="54">
        <v>1</v>
      </c>
      <c r="AE12" s="55">
        <v>0</v>
      </c>
      <c r="AF12" s="56">
        <v>0</v>
      </c>
      <c r="AG12" s="51">
        <v>0</v>
      </c>
      <c r="AH12" s="52">
        <v>0</v>
      </c>
      <c r="AI12" s="53">
        <v>0</v>
      </c>
      <c r="AJ12" s="46">
        <f t="shared" si="0"/>
        <v>4</v>
      </c>
      <c r="AK12" s="47">
        <f t="shared" si="0"/>
        <v>0</v>
      </c>
      <c r="AL12" s="47"/>
      <c r="AM12" s="47">
        <f t="shared" si="1"/>
        <v>1</v>
      </c>
      <c r="AN12" s="60" t="s">
        <v>550</v>
      </c>
    </row>
    <row r="13" spans="1:40" s="58" customFormat="1" ht="30" customHeight="1" x14ac:dyDescent="0.35">
      <c r="A13" s="41">
        <v>5</v>
      </c>
      <c r="B13" s="59" t="s">
        <v>6</v>
      </c>
      <c r="C13" s="43">
        <v>0</v>
      </c>
      <c r="D13" s="44">
        <v>0</v>
      </c>
      <c r="E13" s="45">
        <v>0</v>
      </c>
      <c r="F13" s="46">
        <v>0</v>
      </c>
      <c r="G13" s="47">
        <v>0</v>
      </c>
      <c r="H13" s="48">
        <v>0</v>
      </c>
      <c r="I13" s="43">
        <v>0</v>
      </c>
      <c r="J13" s="44">
        <v>0</v>
      </c>
      <c r="K13" s="45">
        <v>0</v>
      </c>
      <c r="L13" s="46">
        <v>0</v>
      </c>
      <c r="M13" s="47">
        <v>0</v>
      </c>
      <c r="N13" s="48">
        <v>0</v>
      </c>
      <c r="O13" s="49">
        <v>0</v>
      </c>
      <c r="P13" s="44">
        <v>0</v>
      </c>
      <c r="Q13" s="50">
        <v>0</v>
      </c>
      <c r="R13" s="46">
        <v>2</v>
      </c>
      <c r="S13" s="47">
        <v>0</v>
      </c>
      <c r="T13" s="48">
        <v>0</v>
      </c>
      <c r="U13" s="49">
        <v>0</v>
      </c>
      <c r="V13" s="44">
        <v>0</v>
      </c>
      <c r="W13" s="50">
        <v>0</v>
      </c>
      <c r="X13" s="46">
        <v>1</v>
      </c>
      <c r="Y13" s="47">
        <v>0</v>
      </c>
      <c r="Z13" s="48">
        <v>0</v>
      </c>
      <c r="AA13" s="51">
        <v>0</v>
      </c>
      <c r="AB13" s="52">
        <v>0</v>
      </c>
      <c r="AC13" s="53">
        <v>0</v>
      </c>
      <c r="AD13" s="54">
        <v>1</v>
      </c>
      <c r="AE13" s="55">
        <v>0</v>
      </c>
      <c r="AF13" s="56">
        <v>0</v>
      </c>
      <c r="AG13" s="51">
        <v>0</v>
      </c>
      <c r="AH13" s="52">
        <v>0</v>
      </c>
      <c r="AI13" s="53">
        <v>0</v>
      </c>
      <c r="AJ13" s="46">
        <f t="shared" si="0"/>
        <v>4</v>
      </c>
      <c r="AK13" s="47">
        <f t="shared" si="0"/>
        <v>0</v>
      </c>
      <c r="AL13" s="47"/>
      <c r="AM13" s="47">
        <f t="shared" si="1"/>
        <v>0</v>
      </c>
      <c r="AN13" s="57"/>
    </row>
    <row r="14" spans="1:40" s="58" customFormat="1" ht="30" customHeight="1" x14ac:dyDescent="0.35">
      <c r="A14" s="41">
        <v>6</v>
      </c>
      <c r="B14" s="59" t="s">
        <v>5</v>
      </c>
      <c r="C14" s="43">
        <v>8</v>
      </c>
      <c r="D14" s="44">
        <v>0</v>
      </c>
      <c r="E14" s="45">
        <v>0</v>
      </c>
      <c r="F14" s="46">
        <v>2</v>
      </c>
      <c r="G14" s="47">
        <v>0</v>
      </c>
      <c r="H14" s="48">
        <v>0</v>
      </c>
      <c r="I14" s="43">
        <v>3</v>
      </c>
      <c r="J14" s="44">
        <v>0</v>
      </c>
      <c r="K14" s="45">
        <v>0</v>
      </c>
      <c r="L14" s="46">
        <v>2</v>
      </c>
      <c r="M14" s="47">
        <v>0</v>
      </c>
      <c r="N14" s="48">
        <v>0</v>
      </c>
      <c r="O14" s="49">
        <v>0</v>
      </c>
      <c r="P14" s="44">
        <v>0</v>
      </c>
      <c r="Q14" s="50">
        <v>0</v>
      </c>
      <c r="R14" s="46">
        <v>2</v>
      </c>
      <c r="S14" s="47">
        <v>1</v>
      </c>
      <c r="T14" s="48">
        <v>1</v>
      </c>
      <c r="U14" s="49">
        <v>0</v>
      </c>
      <c r="V14" s="44">
        <v>0</v>
      </c>
      <c r="W14" s="50">
        <v>0</v>
      </c>
      <c r="X14" s="46">
        <v>3</v>
      </c>
      <c r="Y14" s="47">
        <v>0</v>
      </c>
      <c r="Z14" s="48">
        <v>0</v>
      </c>
      <c r="AA14" s="51">
        <v>1</v>
      </c>
      <c r="AB14" s="52">
        <v>0</v>
      </c>
      <c r="AC14" s="53">
        <v>0</v>
      </c>
      <c r="AD14" s="54">
        <v>0</v>
      </c>
      <c r="AE14" s="55">
        <v>0</v>
      </c>
      <c r="AF14" s="56">
        <v>0</v>
      </c>
      <c r="AG14" s="51">
        <v>0</v>
      </c>
      <c r="AH14" s="52">
        <v>0</v>
      </c>
      <c r="AI14" s="53">
        <v>0</v>
      </c>
      <c r="AJ14" s="46">
        <f t="shared" si="0"/>
        <v>21</v>
      </c>
      <c r="AK14" s="47">
        <f t="shared" si="0"/>
        <v>1</v>
      </c>
      <c r="AL14" s="47" t="s">
        <v>548</v>
      </c>
      <c r="AM14" s="47">
        <f t="shared" si="1"/>
        <v>1</v>
      </c>
      <c r="AN14" s="57" t="s">
        <v>551</v>
      </c>
    </row>
    <row r="15" spans="1:40" s="58" customFormat="1" ht="30" customHeight="1" x14ac:dyDescent="0.35">
      <c r="A15" s="41">
        <v>7</v>
      </c>
      <c r="B15" s="61" t="s">
        <v>657</v>
      </c>
      <c r="C15" s="43">
        <v>0</v>
      </c>
      <c r="D15" s="44">
        <v>0</v>
      </c>
      <c r="E15" s="45">
        <v>0</v>
      </c>
      <c r="F15" s="46">
        <v>0</v>
      </c>
      <c r="G15" s="47">
        <v>0</v>
      </c>
      <c r="H15" s="48">
        <v>0</v>
      </c>
      <c r="I15" s="43">
        <v>0</v>
      </c>
      <c r="J15" s="44">
        <v>0</v>
      </c>
      <c r="K15" s="45">
        <v>0</v>
      </c>
      <c r="L15" s="46">
        <v>0</v>
      </c>
      <c r="M15" s="47">
        <v>0</v>
      </c>
      <c r="N15" s="48">
        <v>0</v>
      </c>
      <c r="O15" s="49">
        <v>0</v>
      </c>
      <c r="P15" s="44">
        <v>0</v>
      </c>
      <c r="Q15" s="50">
        <v>0</v>
      </c>
      <c r="R15" s="46">
        <v>4</v>
      </c>
      <c r="S15" s="47">
        <v>2</v>
      </c>
      <c r="T15" s="48">
        <v>2</v>
      </c>
      <c r="U15" s="49">
        <v>0</v>
      </c>
      <c r="V15" s="44">
        <v>0</v>
      </c>
      <c r="W15" s="50">
        <v>2</v>
      </c>
      <c r="X15" s="46">
        <v>0</v>
      </c>
      <c r="Y15" s="47">
        <v>0</v>
      </c>
      <c r="Z15" s="48">
        <v>0</v>
      </c>
      <c r="AA15" s="49">
        <v>0</v>
      </c>
      <c r="AB15" s="44">
        <v>0</v>
      </c>
      <c r="AC15" s="50">
        <v>0</v>
      </c>
      <c r="AD15" s="46">
        <v>1</v>
      </c>
      <c r="AE15" s="47">
        <v>0</v>
      </c>
      <c r="AF15" s="48">
        <v>0</v>
      </c>
      <c r="AG15" s="51">
        <v>0</v>
      </c>
      <c r="AH15" s="52">
        <v>0</v>
      </c>
      <c r="AI15" s="53">
        <v>0</v>
      </c>
      <c r="AJ15" s="46">
        <f t="shared" si="0"/>
        <v>5</v>
      </c>
      <c r="AK15" s="47">
        <f t="shared" si="0"/>
        <v>2</v>
      </c>
      <c r="AL15" s="47"/>
      <c r="AM15" s="47">
        <f t="shared" si="1"/>
        <v>4</v>
      </c>
      <c r="AN15" s="62" t="s">
        <v>552</v>
      </c>
    </row>
    <row r="16" spans="1:40" s="58" customFormat="1" ht="30" customHeight="1" x14ac:dyDescent="0.35">
      <c r="A16" s="41">
        <v>8</v>
      </c>
      <c r="B16" s="63" t="s">
        <v>1</v>
      </c>
      <c r="C16" s="43">
        <v>0</v>
      </c>
      <c r="D16" s="44">
        <v>0</v>
      </c>
      <c r="E16" s="45">
        <v>0</v>
      </c>
      <c r="F16" s="46">
        <v>0</v>
      </c>
      <c r="G16" s="47">
        <v>0</v>
      </c>
      <c r="H16" s="48">
        <v>0</v>
      </c>
      <c r="I16" s="43">
        <v>0</v>
      </c>
      <c r="J16" s="44">
        <v>0</v>
      </c>
      <c r="K16" s="45">
        <v>0</v>
      </c>
      <c r="L16" s="46">
        <v>1</v>
      </c>
      <c r="M16" s="47">
        <v>0</v>
      </c>
      <c r="N16" s="48">
        <v>0</v>
      </c>
      <c r="O16" s="49">
        <v>0</v>
      </c>
      <c r="P16" s="44">
        <v>0</v>
      </c>
      <c r="Q16" s="50">
        <v>0</v>
      </c>
      <c r="R16" s="46">
        <v>1</v>
      </c>
      <c r="S16" s="47">
        <v>0</v>
      </c>
      <c r="T16" s="48">
        <v>1</v>
      </c>
      <c r="U16" s="49">
        <v>0</v>
      </c>
      <c r="V16" s="44">
        <v>0</v>
      </c>
      <c r="W16" s="50">
        <v>0</v>
      </c>
      <c r="X16" s="46">
        <v>0</v>
      </c>
      <c r="Y16" s="47">
        <v>0</v>
      </c>
      <c r="Z16" s="48">
        <v>0</v>
      </c>
      <c r="AA16" s="51">
        <v>1</v>
      </c>
      <c r="AB16" s="52">
        <v>0</v>
      </c>
      <c r="AC16" s="53">
        <v>0</v>
      </c>
      <c r="AD16" s="54">
        <v>0</v>
      </c>
      <c r="AE16" s="55">
        <v>0</v>
      </c>
      <c r="AF16" s="56">
        <v>0</v>
      </c>
      <c r="AG16" s="51">
        <v>0</v>
      </c>
      <c r="AH16" s="52">
        <v>0</v>
      </c>
      <c r="AI16" s="53">
        <v>0</v>
      </c>
      <c r="AJ16" s="46">
        <f t="shared" si="0"/>
        <v>3</v>
      </c>
      <c r="AK16" s="47">
        <f t="shared" si="0"/>
        <v>0</v>
      </c>
      <c r="AL16" s="47"/>
      <c r="AM16" s="47">
        <f t="shared" si="1"/>
        <v>1</v>
      </c>
      <c r="AN16" s="57" t="s">
        <v>553</v>
      </c>
    </row>
    <row r="17" spans="1:40" s="58" customFormat="1" ht="30" customHeight="1" x14ac:dyDescent="0.35">
      <c r="A17" s="41">
        <v>9</v>
      </c>
      <c r="B17" s="63" t="s">
        <v>0</v>
      </c>
      <c r="C17" s="43">
        <v>10</v>
      </c>
      <c r="D17" s="44">
        <v>0</v>
      </c>
      <c r="E17" s="45">
        <v>0</v>
      </c>
      <c r="F17" s="46">
        <v>7</v>
      </c>
      <c r="G17" s="47">
        <v>0</v>
      </c>
      <c r="H17" s="48">
        <v>0</v>
      </c>
      <c r="I17" s="43">
        <v>2</v>
      </c>
      <c r="J17" s="44">
        <v>0</v>
      </c>
      <c r="K17" s="45">
        <v>0</v>
      </c>
      <c r="L17" s="46">
        <v>0</v>
      </c>
      <c r="M17" s="47">
        <v>0</v>
      </c>
      <c r="N17" s="48">
        <v>0</v>
      </c>
      <c r="O17" s="49">
        <v>0</v>
      </c>
      <c r="P17" s="44">
        <v>0</v>
      </c>
      <c r="Q17" s="50">
        <v>0</v>
      </c>
      <c r="R17" s="46">
        <v>2</v>
      </c>
      <c r="S17" s="47">
        <v>0</v>
      </c>
      <c r="T17" s="48">
        <v>0</v>
      </c>
      <c r="U17" s="49">
        <v>1</v>
      </c>
      <c r="V17" s="44">
        <v>0</v>
      </c>
      <c r="W17" s="50">
        <v>0</v>
      </c>
      <c r="X17" s="46">
        <v>1</v>
      </c>
      <c r="Y17" s="47">
        <v>0</v>
      </c>
      <c r="Z17" s="48">
        <v>0</v>
      </c>
      <c r="AA17" s="51">
        <v>0</v>
      </c>
      <c r="AB17" s="52">
        <v>0</v>
      </c>
      <c r="AC17" s="53">
        <v>0</v>
      </c>
      <c r="AD17" s="54">
        <v>1</v>
      </c>
      <c r="AE17" s="55">
        <v>0</v>
      </c>
      <c r="AF17" s="56">
        <v>0</v>
      </c>
      <c r="AG17" s="51">
        <v>0</v>
      </c>
      <c r="AH17" s="52">
        <v>0</v>
      </c>
      <c r="AI17" s="53">
        <v>0</v>
      </c>
      <c r="AJ17" s="46">
        <f t="shared" si="0"/>
        <v>24</v>
      </c>
      <c r="AK17" s="47">
        <f t="shared" si="0"/>
        <v>0</v>
      </c>
      <c r="AL17" s="47"/>
      <c r="AM17" s="47">
        <f t="shared" si="1"/>
        <v>0</v>
      </c>
      <c r="AN17" s="57"/>
    </row>
    <row r="18" spans="1:40" s="58" customFormat="1" ht="30" customHeight="1" x14ac:dyDescent="0.35">
      <c r="A18" s="41">
        <v>10</v>
      </c>
      <c r="B18" s="63" t="s">
        <v>539</v>
      </c>
      <c r="C18" s="43">
        <v>0</v>
      </c>
      <c r="D18" s="44">
        <v>0</v>
      </c>
      <c r="E18" s="45">
        <v>0</v>
      </c>
      <c r="F18" s="46">
        <v>0</v>
      </c>
      <c r="G18" s="47">
        <v>0</v>
      </c>
      <c r="H18" s="48">
        <v>0</v>
      </c>
      <c r="I18" s="43">
        <v>0</v>
      </c>
      <c r="J18" s="44">
        <v>0</v>
      </c>
      <c r="K18" s="45">
        <v>0</v>
      </c>
      <c r="L18" s="46">
        <v>0</v>
      </c>
      <c r="M18" s="47">
        <v>0</v>
      </c>
      <c r="N18" s="48">
        <v>0</v>
      </c>
      <c r="O18" s="49">
        <v>0</v>
      </c>
      <c r="P18" s="44">
        <v>0</v>
      </c>
      <c r="Q18" s="50">
        <v>0</v>
      </c>
      <c r="R18" s="46">
        <v>2</v>
      </c>
      <c r="S18" s="47">
        <v>0</v>
      </c>
      <c r="T18" s="48">
        <v>0</v>
      </c>
      <c r="U18" s="49">
        <v>0</v>
      </c>
      <c r="V18" s="44">
        <v>0</v>
      </c>
      <c r="W18" s="50">
        <v>0</v>
      </c>
      <c r="X18" s="46">
        <v>0</v>
      </c>
      <c r="Y18" s="47">
        <v>0</v>
      </c>
      <c r="Z18" s="48">
        <v>0</v>
      </c>
      <c r="AA18" s="51">
        <v>1</v>
      </c>
      <c r="AB18" s="52">
        <v>0</v>
      </c>
      <c r="AC18" s="53">
        <v>0</v>
      </c>
      <c r="AD18" s="54">
        <v>0</v>
      </c>
      <c r="AE18" s="55">
        <v>0</v>
      </c>
      <c r="AF18" s="56">
        <v>0</v>
      </c>
      <c r="AG18" s="51">
        <v>0</v>
      </c>
      <c r="AH18" s="52">
        <v>0</v>
      </c>
      <c r="AI18" s="53">
        <v>0</v>
      </c>
      <c r="AJ18" s="46">
        <f t="shared" si="0"/>
        <v>3</v>
      </c>
      <c r="AK18" s="47">
        <f t="shared" si="0"/>
        <v>0</v>
      </c>
      <c r="AL18" s="47"/>
      <c r="AM18" s="47">
        <f t="shared" si="1"/>
        <v>0</v>
      </c>
      <c r="AN18" s="57"/>
    </row>
    <row r="19" spans="1:40" s="58" customFormat="1" ht="30" customHeight="1" x14ac:dyDescent="0.35">
      <c r="A19" s="41">
        <v>11</v>
      </c>
      <c r="B19" s="63" t="s">
        <v>540</v>
      </c>
      <c r="C19" s="43">
        <v>2</v>
      </c>
      <c r="D19" s="44">
        <v>0</v>
      </c>
      <c r="E19" s="45">
        <v>0</v>
      </c>
      <c r="F19" s="46">
        <v>1</v>
      </c>
      <c r="G19" s="47">
        <v>0</v>
      </c>
      <c r="H19" s="48">
        <v>0</v>
      </c>
      <c r="I19" s="43">
        <v>0</v>
      </c>
      <c r="J19" s="44">
        <v>0</v>
      </c>
      <c r="K19" s="45">
        <v>0</v>
      </c>
      <c r="L19" s="46">
        <v>1</v>
      </c>
      <c r="M19" s="47">
        <v>0</v>
      </c>
      <c r="N19" s="48">
        <v>0</v>
      </c>
      <c r="O19" s="49">
        <v>1</v>
      </c>
      <c r="P19" s="44">
        <v>0</v>
      </c>
      <c r="Q19" s="50">
        <v>0</v>
      </c>
      <c r="R19" s="46">
        <v>1</v>
      </c>
      <c r="S19" s="47">
        <v>0</v>
      </c>
      <c r="T19" s="48">
        <v>0</v>
      </c>
      <c r="U19" s="49">
        <v>0</v>
      </c>
      <c r="V19" s="44">
        <v>0</v>
      </c>
      <c r="W19" s="50">
        <v>0</v>
      </c>
      <c r="X19" s="46">
        <v>0</v>
      </c>
      <c r="Y19" s="47">
        <v>0</v>
      </c>
      <c r="Z19" s="48">
        <v>0</v>
      </c>
      <c r="AA19" s="51">
        <v>1</v>
      </c>
      <c r="AB19" s="52">
        <v>0</v>
      </c>
      <c r="AC19" s="50">
        <v>0</v>
      </c>
      <c r="AD19" s="54">
        <v>0</v>
      </c>
      <c r="AE19" s="55">
        <v>0</v>
      </c>
      <c r="AF19" s="48">
        <v>0</v>
      </c>
      <c r="AG19" s="51">
        <v>0</v>
      </c>
      <c r="AH19" s="52">
        <v>0</v>
      </c>
      <c r="AI19" s="53">
        <v>0</v>
      </c>
      <c r="AJ19" s="46">
        <f t="shared" si="0"/>
        <v>7</v>
      </c>
      <c r="AK19" s="47">
        <f t="shared" si="0"/>
        <v>0</v>
      </c>
      <c r="AL19" s="47"/>
      <c r="AM19" s="47">
        <f t="shared" si="1"/>
        <v>0</v>
      </c>
      <c r="AN19" s="57"/>
    </row>
    <row r="20" spans="1:40" s="58" customFormat="1" ht="30" customHeight="1" x14ac:dyDescent="0.35">
      <c r="A20" s="41">
        <v>12</v>
      </c>
      <c r="B20" s="63" t="s">
        <v>658</v>
      </c>
      <c r="C20" s="64">
        <v>0</v>
      </c>
      <c r="D20" s="52">
        <v>0</v>
      </c>
      <c r="E20" s="45">
        <v>0</v>
      </c>
      <c r="F20" s="46">
        <v>0</v>
      </c>
      <c r="G20" s="47">
        <v>0</v>
      </c>
      <c r="H20" s="48">
        <v>0</v>
      </c>
      <c r="I20" s="64">
        <v>0</v>
      </c>
      <c r="J20" s="52">
        <v>0</v>
      </c>
      <c r="K20" s="45">
        <v>0</v>
      </c>
      <c r="L20" s="54">
        <v>0</v>
      </c>
      <c r="M20" s="55">
        <v>0</v>
      </c>
      <c r="N20" s="48">
        <v>0</v>
      </c>
      <c r="O20" s="51">
        <v>1</v>
      </c>
      <c r="P20" s="52">
        <v>1</v>
      </c>
      <c r="Q20" s="50">
        <v>0</v>
      </c>
      <c r="R20" s="54">
        <v>0</v>
      </c>
      <c r="S20" s="55">
        <v>0</v>
      </c>
      <c r="T20" s="48">
        <v>1</v>
      </c>
      <c r="U20" s="49">
        <v>0</v>
      </c>
      <c r="V20" s="44">
        <v>0</v>
      </c>
      <c r="W20" s="50">
        <v>0</v>
      </c>
      <c r="X20" s="46">
        <v>2</v>
      </c>
      <c r="Y20" s="47">
        <v>2</v>
      </c>
      <c r="Z20" s="48">
        <v>0</v>
      </c>
      <c r="AA20" s="51">
        <v>0</v>
      </c>
      <c r="AB20" s="52">
        <v>0</v>
      </c>
      <c r="AC20" s="50">
        <v>0</v>
      </c>
      <c r="AD20" s="54">
        <v>1</v>
      </c>
      <c r="AE20" s="55">
        <v>1</v>
      </c>
      <c r="AF20" s="48">
        <v>1</v>
      </c>
      <c r="AG20" s="51">
        <v>0</v>
      </c>
      <c r="AH20" s="52">
        <v>0</v>
      </c>
      <c r="AI20" s="53">
        <v>0</v>
      </c>
      <c r="AJ20" s="46">
        <f t="shared" si="0"/>
        <v>4</v>
      </c>
      <c r="AK20" s="47">
        <f t="shared" si="0"/>
        <v>4</v>
      </c>
      <c r="AL20" s="47" t="s">
        <v>554</v>
      </c>
      <c r="AM20" s="47">
        <f t="shared" si="1"/>
        <v>2</v>
      </c>
      <c r="AN20" s="62" t="s">
        <v>555</v>
      </c>
    </row>
    <row r="21" spans="1:40" s="58" customFormat="1" ht="30" customHeight="1" x14ac:dyDescent="0.35">
      <c r="A21" s="41">
        <v>13</v>
      </c>
      <c r="B21" s="65" t="s">
        <v>541</v>
      </c>
      <c r="C21" s="64">
        <v>1</v>
      </c>
      <c r="D21" s="52">
        <v>0</v>
      </c>
      <c r="E21" s="45">
        <v>0</v>
      </c>
      <c r="F21" s="46">
        <v>1</v>
      </c>
      <c r="G21" s="47">
        <v>0</v>
      </c>
      <c r="H21" s="48">
        <v>0</v>
      </c>
      <c r="I21" s="43">
        <v>0</v>
      </c>
      <c r="J21" s="44">
        <v>0</v>
      </c>
      <c r="K21" s="45">
        <v>0</v>
      </c>
      <c r="L21" s="46">
        <v>1</v>
      </c>
      <c r="M21" s="47">
        <v>0</v>
      </c>
      <c r="N21" s="48">
        <v>0</v>
      </c>
      <c r="O21" s="49">
        <v>0</v>
      </c>
      <c r="P21" s="44">
        <v>0</v>
      </c>
      <c r="Q21" s="50">
        <v>0</v>
      </c>
      <c r="R21" s="46">
        <v>6</v>
      </c>
      <c r="S21" s="47">
        <v>0</v>
      </c>
      <c r="T21" s="48">
        <v>0</v>
      </c>
      <c r="U21" s="49">
        <v>1</v>
      </c>
      <c r="V21" s="44">
        <v>0</v>
      </c>
      <c r="W21" s="50">
        <v>0</v>
      </c>
      <c r="X21" s="46">
        <v>1</v>
      </c>
      <c r="Y21" s="47">
        <v>0</v>
      </c>
      <c r="Z21" s="48">
        <v>0</v>
      </c>
      <c r="AA21" s="49">
        <v>0</v>
      </c>
      <c r="AB21" s="44">
        <v>0</v>
      </c>
      <c r="AC21" s="50">
        <v>0</v>
      </c>
      <c r="AD21" s="46">
        <v>2</v>
      </c>
      <c r="AE21" s="47">
        <v>1</v>
      </c>
      <c r="AF21" s="48">
        <v>0</v>
      </c>
      <c r="AG21" s="51">
        <v>0</v>
      </c>
      <c r="AH21" s="52">
        <v>0</v>
      </c>
      <c r="AI21" s="53">
        <v>0</v>
      </c>
      <c r="AJ21" s="46">
        <f t="shared" si="0"/>
        <v>13</v>
      </c>
      <c r="AK21" s="47">
        <f t="shared" si="0"/>
        <v>1</v>
      </c>
      <c r="AL21" s="47" t="s">
        <v>556</v>
      </c>
      <c r="AM21" s="47">
        <f t="shared" si="1"/>
        <v>0</v>
      </c>
      <c r="AN21" s="57"/>
    </row>
    <row r="22" spans="1:40" s="58" customFormat="1" ht="30" customHeight="1" x14ac:dyDescent="0.35">
      <c r="A22" s="41">
        <v>14</v>
      </c>
      <c r="B22" s="65" t="s">
        <v>15</v>
      </c>
      <c r="C22" s="43">
        <v>199</v>
      </c>
      <c r="D22" s="44">
        <v>0</v>
      </c>
      <c r="E22" s="45">
        <v>0</v>
      </c>
      <c r="F22" s="46">
        <v>23</v>
      </c>
      <c r="G22" s="47">
        <v>0</v>
      </c>
      <c r="H22" s="48">
        <v>0</v>
      </c>
      <c r="I22" s="43">
        <v>4</v>
      </c>
      <c r="J22" s="44">
        <v>0</v>
      </c>
      <c r="K22" s="45">
        <v>0</v>
      </c>
      <c r="L22" s="46">
        <v>12</v>
      </c>
      <c r="M22" s="47">
        <v>0</v>
      </c>
      <c r="N22" s="48">
        <v>0</v>
      </c>
      <c r="O22" s="49">
        <v>2</v>
      </c>
      <c r="P22" s="44">
        <v>0</v>
      </c>
      <c r="Q22" s="50">
        <v>0</v>
      </c>
      <c r="R22" s="46">
        <v>0</v>
      </c>
      <c r="S22" s="47">
        <v>0</v>
      </c>
      <c r="T22" s="48">
        <v>0</v>
      </c>
      <c r="U22" s="49">
        <v>4</v>
      </c>
      <c r="V22" s="44">
        <v>0</v>
      </c>
      <c r="W22" s="50">
        <v>0</v>
      </c>
      <c r="X22" s="46">
        <v>5</v>
      </c>
      <c r="Y22" s="47">
        <v>0</v>
      </c>
      <c r="Z22" s="48">
        <v>0</v>
      </c>
      <c r="AA22" s="51">
        <v>2</v>
      </c>
      <c r="AB22" s="52">
        <v>0</v>
      </c>
      <c r="AC22" s="50">
        <v>0</v>
      </c>
      <c r="AD22" s="54">
        <v>1</v>
      </c>
      <c r="AE22" s="55">
        <v>0</v>
      </c>
      <c r="AF22" s="48">
        <v>0</v>
      </c>
      <c r="AG22" s="51">
        <v>0</v>
      </c>
      <c r="AH22" s="52">
        <v>0</v>
      </c>
      <c r="AI22" s="53">
        <v>0</v>
      </c>
      <c r="AJ22" s="46">
        <f t="shared" si="0"/>
        <v>252</v>
      </c>
      <c r="AK22" s="47">
        <f t="shared" si="0"/>
        <v>0</v>
      </c>
      <c r="AL22" s="47"/>
      <c r="AM22" s="47">
        <f t="shared" si="1"/>
        <v>0</v>
      </c>
      <c r="AN22" s="57"/>
    </row>
    <row r="23" spans="1:40" s="58" customFormat="1" ht="30" customHeight="1" x14ac:dyDescent="0.35">
      <c r="A23" s="41">
        <v>15</v>
      </c>
      <c r="B23" s="59" t="s">
        <v>4</v>
      </c>
      <c r="C23" s="43">
        <v>7</v>
      </c>
      <c r="D23" s="44">
        <v>0</v>
      </c>
      <c r="E23" s="45">
        <v>0</v>
      </c>
      <c r="F23" s="46">
        <v>6</v>
      </c>
      <c r="G23" s="47">
        <v>0</v>
      </c>
      <c r="H23" s="48">
        <v>0</v>
      </c>
      <c r="I23" s="43">
        <v>3</v>
      </c>
      <c r="J23" s="44">
        <v>0</v>
      </c>
      <c r="K23" s="45">
        <v>0</v>
      </c>
      <c r="L23" s="46">
        <v>0</v>
      </c>
      <c r="M23" s="47">
        <v>0</v>
      </c>
      <c r="N23" s="48">
        <v>0</v>
      </c>
      <c r="O23" s="49">
        <v>3</v>
      </c>
      <c r="P23" s="44">
        <v>0</v>
      </c>
      <c r="Q23" s="50">
        <v>0</v>
      </c>
      <c r="R23" s="46">
        <v>2</v>
      </c>
      <c r="S23" s="47">
        <v>0</v>
      </c>
      <c r="T23" s="48">
        <v>0</v>
      </c>
      <c r="U23" s="49">
        <v>2</v>
      </c>
      <c r="V23" s="44">
        <v>0</v>
      </c>
      <c r="W23" s="50">
        <v>0</v>
      </c>
      <c r="X23" s="46">
        <v>2</v>
      </c>
      <c r="Y23" s="47">
        <v>0</v>
      </c>
      <c r="Z23" s="48">
        <v>0</v>
      </c>
      <c r="AA23" s="51">
        <v>0</v>
      </c>
      <c r="AB23" s="52">
        <v>0</v>
      </c>
      <c r="AC23" s="50">
        <v>0</v>
      </c>
      <c r="AD23" s="54">
        <v>1</v>
      </c>
      <c r="AE23" s="55">
        <v>0</v>
      </c>
      <c r="AF23" s="48">
        <v>0</v>
      </c>
      <c r="AG23" s="51">
        <v>0</v>
      </c>
      <c r="AH23" s="52">
        <v>0</v>
      </c>
      <c r="AI23" s="53">
        <v>0</v>
      </c>
      <c r="AJ23" s="46">
        <f t="shared" si="0"/>
        <v>26</v>
      </c>
      <c r="AK23" s="47">
        <f t="shared" si="0"/>
        <v>0</v>
      </c>
      <c r="AL23" s="47"/>
      <c r="AM23" s="47">
        <f t="shared" si="1"/>
        <v>0</v>
      </c>
      <c r="AN23" s="57"/>
    </row>
    <row r="24" spans="1:40" s="58" customFormat="1" ht="30" customHeight="1" x14ac:dyDescent="0.35">
      <c r="A24" s="41">
        <v>16</v>
      </c>
      <c r="B24" s="59" t="s">
        <v>659</v>
      </c>
      <c r="C24" s="43">
        <v>19</v>
      </c>
      <c r="D24" s="44">
        <v>0</v>
      </c>
      <c r="E24" s="45">
        <v>0</v>
      </c>
      <c r="F24" s="46">
        <v>7</v>
      </c>
      <c r="G24" s="47">
        <v>0</v>
      </c>
      <c r="H24" s="48">
        <v>0</v>
      </c>
      <c r="I24" s="43">
        <v>6</v>
      </c>
      <c r="J24" s="44">
        <v>0</v>
      </c>
      <c r="K24" s="45">
        <v>0</v>
      </c>
      <c r="L24" s="46">
        <v>6</v>
      </c>
      <c r="M24" s="47">
        <v>0</v>
      </c>
      <c r="N24" s="48">
        <v>0</v>
      </c>
      <c r="O24" s="49">
        <v>0</v>
      </c>
      <c r="P24" s="44">
        <v>0</v>
      </c>
      <c r="Q24" s="50">
        <v>0</v>
      </c>
      <c r="R24" s="46">
        <v>0</v>
      </c>
      <c r="S24" s="47">
        <v>0</v>
      </c>
      <c r="T24" s="48">
        <v>0</v>
      </c>
      <c r="U24" s="49">
        <v>5</v>
      </c>
      <c r="V24" s="44">
        <v>0</v>
      </c>
      <c r="W24" s="50">
        <v>0</v>
      </c>
      <c r="X24" s="46">
        <v>4</v>
      </c>
      <c r="Y24" s="47">
        <v>0</v>
      </c>
      <c r="Z24" s="48">
        <v>1</v>
      </c>
      <c r="AA24" s="51">
        <v>1</v>
      </c>
      <c r="AB24" s="52">
        <v>1</v>
      </c>
      <c r="AC24" s="50">
        <v>0</v>
      </c>
      <c r="AD24" s="54">
        <v>0</v>
      </c>
      <c r="AE24" s="55">
        <v>0</v>
      </c>
      <c r="AF24" s="48">
        <v>0</v>
      </c>
      <c r="AG24" s="51">
        <v>1</v>
      </c>
      <c r="AH24" s="52">
        <v>0</v>
      </c>
      <c r="AI24" s="50">
        <v>0</v>
      </c>
      <c r="AJ24" s="46">
        <f t="shared" si="0"/>
        <v>49</v>
      </c>
      <c r="AK24" s="47">
        <f t="shared" si="0"/>
        <v>1</v>
      </c>
      <c r="AL24" s="47" t="s">
        <v>557</v>
      </c>
      <c r="AM24" s="47">
        <f t="shared" si="1"/>
        <v>1</v>
      </c>
      <c r="AN24" s="57" t="s">
        <v>558</v>
      </c>
    </row>
    <row r="25" spans="1:40" s="58" customFormat="1" ht="30" customHeight="1" x14ac:dyDescent="0.35">
      <c r="A25" s="41">
        <v>17</v>
      </c>
      <c r="B25" s="42" t="s">
        <v>660</v>
      </c>
      <c r="C25" s="43">
        <v>7</v>
      </c>
      <c r="D25" s="44">
        <v>0</v>
      </c>
      <c r="E25" s="45">
        <v>0</v>
      </c>
      <c r="F25" s="46">
        <v>9</v>
      </c>
      <c r="G25" s="47">
        <v>0</v>
      </c>
      <c r="H25" s="48">
        <v>0</v>
      </c>
      <c r="I25" s="43">
        <v>2</v>
      </c>
      <c r="J25" s="44">
        <v>0</v>
      </c>
      <c r="K25" s="45">
        <v>0</v>
      </c>
      <c r="L25" s="54">
        <v>0</v>
      </c>
      <c r="M25" s="55">
        <v>0</v>
      </c>
      <c r="N25" s="48">
        <v>0</v>
      </c>
      <c r="O25" s="51">
        <v>0</v>
      </c>
      <c r="P25" s="52">
        <v>0</v>
      </c>
      <c r="Q25" s="50">
        <v>0</v>
      </c>
      <c r="R25" s="46">
        <v>4</v>
      </c>
      <c r="S25" s="47">
        <v>0</v>
      </c>
      <c r="T25" s="48">
        <v>0</v>
      </c>
      <c r="U25" s="51">
        <v>0</v>
      </c>
      <c r="V25" s="52">
        <v>0</v>
      </c>
      <c r="W25" s="50">
        <v>0</v>
      </c>
      <c r="X25" s="54">
        <v>0</v>
      </c>
      <c r="Y25" s="55">
        <v>0</v>
      </c>
      <c r="Z25" s="48">
        <v>0</v>
      </c>
      <c r="AA25" s="51">
        <v>0</v>
      </c>
      <c r="AB25" s="52">
        <v>0</v>
      </c>
      <c r="AC25" s="50">
        <v>0</v>
      </c>
      <c r="AD25" s="54">
        <v>1</v>
      </c>
      <c r="AE25" s="55">
        <v>0</v>
      </c>
      <c r="AF25" s="48">
        <v>0</v>
      </c>
      <c r="AG25" s="51">
        <v>0</v>
      </c>
      <c r="AH25" s="52">
        <v>0</v>
      </c>
      <c r="AI25" s="50">
        <v>0</v>
      </c>
      <c r="AJ25" s="46">
        <f t="shared" si="0"/>
        <v>23</v>
      </c>
      <c r="AK25" s="47">
        <f t="shared" si="0"/>
        <v>0</v>
      </c>
      <c r="AL25" s="47"/>
      <c r="AM25" s="47">
        <f t="shared" si="1"/>
        <v>0</v>
      </c>
      <c r="AN25" s="57"/>
    </row>
    <row r="26" spans="1:40" ht="30" customHeight="1" thickBot="1" x14ac:dyDescent="0.4">
      <c r="A26" s="276" t="s">
        <v>542</v>
      </c>
      <c r="B26" s="277"/>
      <c r="C26" s="66">
        <f t="shared" ref="C26:AM26" si="2">SUM(C9:C25)</f>
        <v>254</v>
      </c>
      <c r="D26" s="67">
        <f t="shared" si="2"/>
        <v>0</v>
      </c>
      <c r="E26" s="68">
        <f t="shared" si="2"/>
        <v>0</v>
      </c>
      <c r="F26" s="66">
        <f t="shared" si="2"/>
        <v>56</v>
      </c>
      <c r="G26" s="67">
        <f t="shared" si="2"/>
        <v>0</v>
      </c>
      <c r="H26" s="68">
        <f t="shared" si="2"/>
        <v>0</v>
      </c>
      <c r="I26" s="66">
        <f t="shared" si="2"/>
        <v>20</v>
      </c>
      <c r="J26" s="67">
        <f t="shared" si="2"/>
        <v>0</v>
      </c>
      <c r="K26" s="68">
        <f t="shared" si="2"/>
        <v>0</v>
      </c>
      <c r="L26" s="66">
        <f t="shared" si="2"/>
        <v>23</v>
      </c>
      <c r="M26" s="67">
        <f t="shared" si="2"/>
        <v>0</v>
      </c>
      <c r="N26" s="68">
        <f t="shared" si="2"/>
        <v>0</v>
      </c>
      <c r="O26" s="69">
        <f t="shared" si="2"/>
        <v>8</v>
      </c>
      <c r="P26" s="67">
        <f t="shared" si="2"/>
        <v>1</v>
      </c>
      <c r="Q26" s="70">
        <f t="shared" si="2"/>
        <v>0</v>
      </c>
      <c r="R26" s="66">
        <f t="shared" si="2"/>
        <v>38</v>
      </c>
      <c r="S26" s="67">
        <f t="shared" si="2"/>
        <v>5</v>
      </c>
      <c r="T26" s="68">
        <f t="shared" si="2"/>
        <v>9</v>
      </c>
      <c r="U26" s="69">
        <f t="shared" si="2"/>
        <v>13</v>
      </c>
      <c r="V26" s="67">
        <f t="shared" si="2"/>
        <v>0</v>
      </c>
      <c r="W26" s="70">
        <f t="shared" si="2"/>
        <v>2</v>
      </c>
      <c r="X26" s="66">
        <f t="shared" si="2"/>
        <v>22</v>
      </c>
      <c r="Y26" s="67">
        <f t="shared" si="2"/>
        <v>2</v>
      </c>
      <c r="Z26" s="68">
        <f t="shared" si="2"/>
        <v>1</v>
      </c>
      <c r="AA26" s="69">
        <f t="shared" si="2"/>
        <v>8</v>
      </c>
      <c r="AB26" s="67">
        <f t="shared" si="2"/>
        <v>1</v>
      </c>
      <c r="AC26" s="70">
        <f t="shared" si="2"/>
        <v>0</v>
      </c>
      <c r="AD26" s="66">
        <f t="shared" si="2"/>
        <v>12</v>
      </c>
      <c r="AE26" s="67">
        <f t="shared" si="2"/>
        <v>3</v>
      </c>
      <c r="AF26" s="68">
        <f t="shared" si="2"/>
        <v>1</v>
      </c>
      <c r="AG26" s="69">
        <f t="shared" si="2"/>
        <v>1</v>
      </c>
      <c r="AH26" s="67">
        <f t="shared" si="2"/>
        <v>0</v>
      </c>
      <c r="AI26" s="70">
        <f t="shared" si="2"/>
        <v>0</v>
      </c>
      <c r="AJ26" s="71">
        <f t="shared" si="2"/>
        <v>455</v>
      </c>
      <c r="AK26" s="72">
        <f t="shared" si="2"/>
        <v>12</v>
      </c>
      <c r="AL26" s="72"/>
      <c r="AM26" s="72">
        <f t="shared" si="2"/>
        <v>13</v>
      </c>
      <c r="AN26" s="73"/>
    </row>
    <row r="27" spans="1:40" ht="12.75" customHeight="1" x14ac:dyDescent="0.35"/>
    <row r="28" spans="1:40" x14ac:dyDescent="0.35">
      <c r="A28" s="74" t="s">
        <v>661</v>
      </c>
      <c r="B28" s="75"/>
      <c r="C28" s="76"/>
      <c r="D28" s="76"/>
    </row>
    <row r="29" spans="1:40" x14ac:dyDescent="0.35">
      <c r="A29" s="77" t="s">
        <v>656</v>
      </c>
      <c r="B29" s="78" t="s">
        <v>662</v>
      </c>
      <c r="C29" s="79"/>
      <c r="D29" s="79"/>
    </row>
    <row r="30" spans="1:40" x14ac:dyDescent="0.35">
      <c r="A30" s="80" t="s">
        <v>17</v>
      </c>
      <c r="B30" s="24" t="s">
        <v>663</v>
      </c>
      <c r="C30" s="79"/>
      <c r="D30" s="79"/>
    </row>
    <row r="31" spans="1:40" x14ac:dyDescent="0.35">
      <c r="A31" s="79" t="s">
        <v>544</v>
      </c>
      <c r="B31" s="78" t="s">
        <v>664</v>
      </c>
    </row>
    <row r="32" spans="1:40" s="58" customFormat="1" ht="15" customHeight="1" x14ac:dyDescent="0.35">
      <c r="A32" s="278"/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  <c r="AH32" s="278"/>
      <c r="AI32" s="278"/>
      <c r="AJ32" s="278"/>
      <c r="AK32" s="278"/>
      <c r="AL32" s="278"/>
      <c r="AM32" s="278"/>
    </row>
    <row r="33" spans="1:37" s="58" customFormat="1" ht="15" customHeight="1" x14ac:dyDescent="0.35">
      <c r="A33" s="278" t="s">
        <v>665</v>
      </c>
      <c r="B33" s="278"/>
      <c r="C33" s="278"/>
      <c r="D33" s="81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82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</row>
    <row r="34" spans="1:37" s="58" customFormat="1" ht="13" x14ac:dyDescent="0.35">
      <c r="B34" s="83"/>
      <c r="C34" s="81"/>
      <c r="D34" s="81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82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</row>
    <row r="35" spans="1:37" s="58" customFormat="1" ht="13" x14ac:dyDescent="0.35">
      <c r="B35" s="83"/>
      <c r="C35" s="81"/>
      <c r="D35" s="81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82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</row>
    <row r="36" spans="1:37" s="58" customFormat="1" ht="13" x14ac:dyDescent="0.35">
      <c r="B36" s="83"/>
      <c r="C36" s="81"/>
      <c r="D36" s="81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82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</row>
    <row r="37" spans="1:37" s="58" customFormat="1" ht="13" x14ac:dyDescent="0.35">
      <c r="B37" s="84" t="s">
        <v>666</v>
      </c>
      <c r="C37" s="81"/>
      <c r="D37" s="81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82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</row>
    <row r="38" spans="1:37" s="58" customFormat="1" ht="13" x14ac:dyDescent="0.35">
      <c r="B38" s="81" t="s">
        <v>667</v>
      </c>
      <c r="C38" s="81"/>
      <c r="D38" s="81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82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</row>
    <row r="40" spans="1:37" x14ac:dyDescent="0.35">
      <c r="N40" s="2" t="s">
        <v>17</v>
      </c>
    </row>
  </sheetData>
  <mergeCells count="19">
    <mergeCell ref="A5:AM5"/>
    <mergeCell ref="A6:R6"/>
    <mergeCell ref="A7:A8"/>
    <mergeCell ref="B7:B8"/>
    <mergeCell ref="C7:E7"/>
    <mergeCell ref="F7:H7"/>
    <mergeCell ref="I7:K7"/>
    <mergeCell ref="L7:N7"/>
    <mergeCell ref="O7:Q7"/>
    <mergeCell ref="R7:T7"/>
    <mergeCell ref="A26:B26"/>
    <mergeCell ref="A32:AM32"/>
    <mergeCell ref="A33:C33"/>
    <mergeCell ref="U7:W7"/>
    <mergeCell ref="X7:Z7"/>
    <mergeCell ref="AA7:AC7"/>
    <mergeCell ref="AD7:AF7"/>
    <mergeCell ref="AG7:AI7"/>
    <mergeCell ref="AJ7:AN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89CD9-9CE5-4C59-AB20-F6A4EB994887}">
  <sheetPr filterMode="1">
    <pageSetUpPr fitToPage="1"/>
  </sheetPr>
  <dimension ref="A1:SYL505"/>
  <sheetViews>
    <sheetView showGridLines="0" zoomScale="112" zoomScaleNormal="112" zoomScaleSheetLayoutView="100" workbookViewId="0">
      <pane xSplit="6" ySplit="4" topLeftCell="X449" activePane="bottomRight" state="frozen"/>
      <selection activeCell="G35" sqref="G35"/>
      <selection pane="topRight" activeCell="G35" sqref="G35"/>
      <selection pane="bottomLeft" activeCell="G35" sqref="G35"/>
      <selection pane="bottomRight" activeCell="Y491" sqref="Y491"/>
    </sheetView>
  </sheetViews>
  <sheetFormatPr defaultRowHeight="14.5" x14ac:dyDescent="0.35"/>
  <cols>
    <col min="1" max="1" width="8" customWidth="1"/>
    <col min="2" max="2" width="18.81640625" customWidth="1"/>
    <col min="3" max="3" width="19.54296875" customWidth="1"/>
    <col min="4" max="4" width="6.7265625" bestFit="1" customWidth="1"/>
    <col min="5" max="5" width="6.453125" bestFit="1" customWidth="1"/>
    <col min="6" max="6" width="37" customWidth="1"/>
    <col min="7" max="7" width="27.54296875" bestFit="1" customWidth="1"/>
    <col min="8" max="8" width="25" customWidth="1"/>
    <col min="9" max="9" width="48" customWidth="1"/>
    <col min="10" max="10" width="38.1796875" customWidth="1"/>
    <col min="11" max="11" width="8.26953125" customWidth="1"/>
    <col min="12" max="12" width="9.1796875" customWidth="1"/>
    <col min="13" max="13" width="15.26953125" customWidth="1"/>
    <col min="14" max="14" width="8.1796875" customWidth="1"/>
    <col min="15" max="15" width="12.1796875" customWidth="1"/>
    <col min="16" max="16" width="13.7265625" customWidth="1"/>
    <col min="17" max="17" width="21.26953125" customWidth="1"/>
    <col min="18" max="18" width="12.1796875" style="1" customWidth="1"/>
    <col min="19" max="19" width="34.26953125" bestFit="1" customWidth="1"/>
    <col min="20" max="20" width="14.7265625" customWidth="1"/>
    <col min="21" max="21" width="21.453125" customWidth="1"/>
    <col min="22" max="22" width="14.7265625" style="3" customWidth="1"/>
    <col min="23" max="23" width="23.1796875" style="1" bestFit="1" customWidth="1"/>
    <col min="24" max="24" width="19" style="1" customWidth="1"/>
    <col min="25" max="25" width="15.453125" style="88" customWidth="1"/>
    <col min="26" max="26" width="18" style="89" customWidth="1"/>
    <col min="27" max="27" width="32" customWidth="1"/>
    <col min="33" max="33" width="9.1796875" customWidth="1"/>
    <col min="604" max="13506" width="12.26953125" bestFit="1" customWidth="1"/>
  </cols>
  <sheetData>
    <row r="1" spans="1:27" x14ac:dyDescent="0.35">
      <c r="B1" s="85">
        <f ca="1">TODAY()</f>
        <v>45596</v>
      </c>
      <c r="C1" s="86"/>
      <c r="D1" s="29"/>
      <c r="E1" s="29"/>
      <c r="M1" s="87"/>
      <c r="N1" s="87"/>
    </row>
    <row r="2" spans="1:27" ht="15.5" x14ac:dyDescent="0.35">
      <c r="A2" s="312" t="s">
        <v>668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</row>
    <row r="3" spans="1:27" x14ac:dyDescent="0.35">
      <c r="A3" s="313" t="s">
        <v>644</v>
      </c>
      <c r="B3" s="314" t="s">
        <v>669</v>
      </c>
      <c r="C3" s="315" t="s">
        <v>670</v>
      </c>
      <c r="D3" s="313" t="s">
        <v>671</v>
      </c>
      <c r="E3" s="313"/>
      <c r="F3" s="314" t="s">
        <v>24</v>
      </c>
      <c r="G3" s="314" t="s">
        <v>25</v>
      </c>
      <c r="H3" s="317" t="s">
        <v>26</v>
      </c>
      <c r="I3" s="314" t="s">
        <v>672</v>
      </c>
      <c r="J3" s="317" t="s">
        <v>537</v>
      </c>
      <c r="K3" s="308" t="s">
        <v>673</v>
      </c>
      <c r="L3" s="308" t="s">
        <v>674</v>
      </c>
      <c r="M3" s="309" t="s">
        <v>675</v>
      </c>
      <c r="N3" s="308" t="s">
        <v>631</v>
      </c>
      <c r="O3" s="90" t="s">
        <v>676</v>
      </c>
      <c r="P3" s="90" t="s">
        <v>677</v>
      </c>
      <c r="Q3" s="90"/>
      <c r="R3" s="310" t="s">
        <v>678</v>
      </c>
      <c r="S3" s="311" t="s">
        <v>679</v>
      </c>
      <c r="T3" s="303" t="s">
        <v>26</v>
      </c>
      <c r="U3" s="303" t="s">
        <v>21</v>
      </c>
      <c r="V3" s="303" t="s">
        <v>23</v>
      </c>
      <c r="W3" s="303" t="s">
        <v>680</v>
      </c>
      <c r="X3" s="304" t="s">
        <v>681</v>
      </c>
      <c r="Y3" s="306" t="s">
        <v>682</v>
      </c>
      <c r="Z3" s="299" t="s">
        <v>683</v>
      </c>
      <c r="AA3" s="301" t="s">
        <v>684</v>
      </c>
    </row>
    <row r="4" spans="1:27" hidden="1" x14ac:dyDescent="0.35">
      <c r="A4" s="313"/>
      <c r="B4" s="314"/>
      <c r="C4" s="316"/>
      <c r="D4" s="91" t="s">
        <v>685</v>
      </c>
      <c r="E4" s="91" t="s">
        <v>686</v>
      </c>
      <c r="F4" s="317"/>
      <c r="G4" s="314"/>
      <c r="H4" s="318"/>
      <c r="I4" s="314"/>
      <c r="J4" s="318"/>
      <c r="K4" s="308"/>
      <c r="L4" s="308"/>
      <c r="M4" s="309"/>
      <c r="N4" s="308"/>
      <c r="O4" s="92" t="s">
        <v>687</v>
      </c>
      <c r="P4" s="92" t="s">
        <v>688</v>
      </c>
      <c r="Q4" s="92" t="s">
        <v>689</v>
      </c>
      <c r="R4" s="310"/>
      <c r="S4" s="311"/>
      <c r="T4" s="303"/>
      <c r="U4" s="303"/>
      <c r="V4" s="303"/>
      <c r="W4" s="303"/>
      <c r="X4" s="305"/>
      <c r="Y4" s="307"/>
      <c r="Z4" s="300"/>
      <c r="AA4" s="302"/>
    </row>
    <row r="5" spans="1:27" hidden="1" x14ac:dyDescent="0.35">
      <c r="A5" s="93">
        <f t="shared" ref="A5:A68" si="0">A4+1</f>
        <v>1</v>
      </c>
      <c r="B5" s="94">
        <v>20140227275</v>
      </c>
      <c r="C5" s="95" t="str">
        <f t="shared" ref="C5:C68" si="1">IF(VALUE(MID($B5,7,1))&lt;4,MID($B5,7,2)&amp;"-"&amp;MID($B5,5,2)&amp;"-"&amp;MID($B5,1,4))</f>
        <v>27-02-2014</v>
      </c>
      <c r="D5" s="96">
        <f t="shared" ref="D5:D68" ca="1" si="2">IF(INT(MID(B5,5,2))&lt;=MONTH(NOW()),YEAR(NOW())-INT(LEFT(B5,4)),YEAR(NOW())-INT(LEFT(B5,4))-1)</f>
        <v>10</v>
      </c>
      <c r="E5" s="96">
        <f t="shared" ref="E5:E47" ca="1" si="3">IF(INT(MID(B5,5,2))&lt;=MONTH(NOW()),MONTH(NOW())-INT(MID(B5,5,2)),12-(INT(MID(B5,5,2))-MONTH(NOW())))</f>
        <v>8</v>
      </c>
      <c r="F5" s="97" t="s">
        <v>28</v>
      </c>
      <c r="G5" s="98" t="s">
        <v>29</v>
      </c>
      <c r="H5" s="99" t="s">
        <v>30</v>
      </c>
      <c r="I5" s="100" t="s">
        <v>560</v>
      </c>
      <c r="J5" s="100" t="s">
        <v>560</v>
      </c>
      <c r="K5" s="101" t="s">
        <v>517</v>
      </c>
      <c r="L5" s="101" t="s">
        <v>690</v>
      </c>
      <c r="M5" s="102">
        <v>24254</v>
      </c>
      <c r="N5" s="103">
        <f t="shared" ref="N5:N68" ca="1" si="4">(NOW()-M5)/365</f>
        <v>58.472394509132421</v>
      </c>
      <c r="O5" s="101">
        <v>27</v>
      </c>
      <c r="P5" s="101">
        <v>5</v>
      </c>
      <c r="Q5" s="101">
        <v>1966</v>
      </c>
      <c r="R5" s="104" t="s">
        <v>691</v>
      </c>
      <c r="S5" s="105"/>
      <c r="T5" s="101" t="s">
        <v>692</v>
      </c>
      <c r="U5" s="101" t="s">
        <v>693</v>
      </c>
      <c r="V5" s="106" t="s">
        <v>694</v>
      </c>
      <c r="W5" s="104" t="s">
        <v>692</v>
      </c>
      <c r="X5" s="104" t="s">
        <v>695</v>
      </c>
      <c r="Y5" s="107">
        <v>41697</v>
      </c>
      <c r="Z5" s="108" t="s">
        <v>696</v>
      </c>
      <c r="AA5" s="109">
        <v>41697</v>
      </c>
    </row>
    <row r="6" spans="1:27" hidden="1" x14ac:dyDescent="0.35">
      <c r="A6" s="93">
        <f t="shared" si="0"/>
        <v>2</v>
      </c>
      <c r="B6" s="110">
        <v>19910812826</v>
      </c>
      <c r="C6" s="95" t="str">
        <f t="shared" si="1"/>
        <v>12-08-1991</v>
      </c>
      <c r="D6" s="111">
        <f t="shared" ca="1" si="2"/>
        <v>33</v>
      </c>
      <c r="E6" s="111">
        <f t="shared" ca="1" si="3"/>
        <v>2</v>
      </c>
      <c r="F6" s="112" t="s">
        <v>31</v>
      </c>
      <c r="G6" s="99" t="s">
        <v>32</v>
      </c>
      <c r="H6" s="99" t="s">
        <v>33</v>
      </c>
      <c r="I6" s="113" t="s">
        <v>561</v>
      </c>
      <c r="J6" s="113" t="s">
        <v>561</v>
      </c>
      <c r="K6" s="101" t="s">
        <v>517</v>
      </c>
      <c r="L6" s="101" t="s">
        <v>2</v>
      </c>
      <c r="M6" s="102">
        <v>25617</v>
      </c>
      <c r="N6" s="103">
        <f t="shared" ca="1" si="4"/>
        <v>54.738147933789961</v>
      </c>
      <c r="O6" s="101">
        <v>18</v>
      </c>
      <c r="P6" s="101">
        <v>2</v>
      </c>
      <c r="Q6" s="101">
        <v>1970</v>
      </c>
      <c r="R6" s="104" t="s">
        <v>697</v>
      </c>
      <c r="S6" s="114" t="s">
        <v>28</v>
      </c>
      <c r="T6" s="101" t="s">
        <v>692</v>
      </c>
      <c r="U6" s="101" t="s">
        <v>693</v>
      </c>
      <c r="V6" s="106" t="s">
        <v>694</v>
      </c>
      <c r="W6" s="104" t="s">
        <v>692</v>
      </c>
      <c r="X6" s="104" t="s">
        <v>695</v>
      </c>
      <c r="Y6" s="107">
        <v>44706</v>
      </c>
      <c r="Z6" s="108" t="s">
        <v>696</v>
      </c>
      <c r="AA6" s="109">
        <v>33462</v>
      </c>
    </row>
    <row r="7" spans="1:27" hidden="1" x14ac:dyDescent="0.35">
      <c r="A7" s="93">
        <f t="shared" si="0"/>
        <v>3</v>
      </c>
      <c r="B7" s="106">
        <v>20161207328</v>
      </c>
      <c r="C7" s="95" t="str">
        <f t="shared" si="1"/>
        <v>07-12-2016</v>
      </c>
      <c r="D7" s="96">
        <f t="shared" ca="1" si="2"/>
        <v>7</v>
      </c>
      <c r="E7" s="96">
        <f t="shared" ca="1" si="3"/>
        <v>10</v>
      </c>
      <c r="F7" s="115" t="s">
        <v>34</v>
      </c>
      <c r="G7" s="114" t="s">
        <v>35</v>
      </c>
      <c r="H7" s="116" t="s">
        <v>36</v>
      </c>
      <c r="I7" s="117" t="s">
        <v>562</v>
      </c>
      <c r="J7" s="117" t="s">
        <v>562</v>
      </c>
      <c r="K7" s="101" t="s">
        <v>517</v>
      </c>
      <c r="L7" s="101" t="s">
        <v>2</v>
      </c>
      <c r="M7" s="118">
        <v>32283</v>
      </c>
      <c r="N7" s="103">
        <f t="shared" ca="1" si="4"/>
        <v>36.475134235159821</v>
      </c>
      <c r="O7" s="101">
        <v>20</v>
      </c>
      <c r="P7" s="101">
        <v>5</v>
      </c>
      <c r="Q7" s="101">
        <v>1988</v>
      </c>
      <c r="R7" s="104" t="s">
        <v>691</v>
      </c>
      <c r="S7" s="111" t="s">
        <v>31</v>
      </c>
      <c r="T7" s="101" t="s">
        <v>698</v>
      </c>
      <c r="U7" s="101" t="s">
        <v>693</v>
      </c>
      <c r="V7" s="106" t="s">
        <v>694</v>
      </c>
      <c r="W7" s="104" t="s">
        <v>699</v>
      </c>
      <c r="X7" s="104" t="s">
        <v>695</v>
      </c>
      <c r="Y7" s="107">
        <v>42711</v>
      </c>
      <c r="Z7" s="108" t="s">
        <v>696</v>
      </c>
      <c r="AA7" s="109">
        <v>42711</v>
      </c>
    </row>
    <row r="8" spans="1:27" hidden="1" x14ac:dyDescent="0.35">
      <c r="A8" s="93">
        <f t="shared" si="0"/>
        <v>4</v>
      </c>
      <c r="B8" s="119">
        <v>20231031839</v>
      </c>
      <c r="C8" s="95" t="str">
        <f t="shared" si="1"/>
        <v>31-10-2023</v>
      </c>
      <c r="D8" s="96">
        <f t="shared" ca="1" si="2"/>
        <v>1</v>
      </c>
      <c r="E8" s="96">
        <f t="shared" ca="1" si="3"/>
        <v>0</v>
      </c>
      <c r="F8" s="120" t="s">
        <v>38</v>
      </c>
      <c r="G8" s="97" t="s">
        <v>39</v>
      </c>
      <c r="H8" s="121" t="s">
        <v>36</v>
      </c>
      <c r="I8" s="117" t="s">
        <v>562</v>
      </c>
      <c r="J8" s="6" t="s">
        <v>562</v>
      </c>
      <c r="K8" s="101" t="s">
        <v>517</v>
      </c>
      <c r="L8" s="101" t="s">
        <v>690</v>
      </c>
      <c r="M8" s="102">
        <v>36055</v>
      </c>
      <c r="N8" s="103">
        <f t="shared" ca="1" si="4"/>
        <v>26.140887659817356</v>
      </c>
      <c r="O8" s="101">
        <v>19</v>
      </c>
      <c r="P8" s="101">
        <v>1</v>
      </c>
      <c r="Q8" s="101">
        <v>2000</v>
      </c>
      <c r="R8" s="104" t="s">
        <v>697</v>
      </c>
      <c r="S8" s="111" t="s">
        <v>31</v>
      </c>
      <c r="T8" s="101" t="s">
        <v>698</v>
      </c>
      <c r="U8" s="101" t="s">
        <v>700</v>
      </c>
      <c r="V8" s="106" t="s">
        <v>694</v>
      </c>
      <c r="W8" s="104" t="s">
        <v>699</v>
      </c>
      <c r="X8" s="104" t="s">
        <v>695</v>
      </c>
      <c r="Y8" s="107" t="s">
        <v>701</v>
      </c>
      <c r="Z8" s="107" t="s">
        <v>702</v>
      </c>
      <c r="AA8" s="107" t="s">
        <v>702</v>
      </c>
    </row>
    <row r="9" spans="1:27" s="123" customFormat="1" hidden="1" x14ac:dyDescent="0.35">
      <c r="A9" s="93">
        <f t="shared" si="0"/>
        <v>5</v>
      </c>
      <c r="B9" s="94">
        <v>20240225843</v>
      </c>
      <c r="C9" s="95" t="str">
        <f t="shared" si="1"/>
        <v>25-02-2024</v>
      </c>
      <c r="D9" s="96">
        <f t="shared" ca="1" si="2"/>
        <v>0</v>
      </c>
      <c r="E9" s="96">
        <f t="shared" ca="1" si="3"/>
        <v>8</v>
      </c>
      <c r="F9" s="97" t="s">
        <v>41</v>
      </c>
      <c r="G9" s="122" t="s">
        <v>42</v>
      </c>
      <c r="H9" s="122" t="s">
        <v>43</v>
      </c>
      <c r="I9" s="113" t="s">
        <v>563</v>
      </c>
      <c r="J9" s="113" t="s">
        <v>563</v>
      </c>
      <c r="K9" s="101" t="s">
        <v>517</v>
      </c>
      <c r="L9" s="101" t="s">
        <v>690</v>
      </c>
      <c r="M9" s="102">
        <v>25258</v>
      </c>
      <c r="N9" s="103">
        <f t="shared" ca="1" si="4"/>
        <v>55.721709577625575</v>
      </c>
      <c r="O9" s="101">
        <v>24</v>
      </c>
      <c r="P9" s="101">
        <v>2</v>
      </c>
      <c r="Q9" s="101">
        <v>1969</v>
      </c>
      <c r="R9" s="104" t="s">
        <v>697</v>
      </c>
      <c r="S9" s="111" t="s">
        <v>31</v>
      </c>
      <c r="T9" s="101" t="s">
        <v>698</v>
      </c>
      <c r="U9" s="101" t="s">
        <v>703</v>
      </c>
      <c r="V9" s="106" t="s">
        <v>694</v>
      </c>
      <c r="W9" s="104" t="s">
        <v>699</v>
      </c>
      <c r="X9" s="104" t="s">
        <v>695</v>
      </c>
      <c r="Y9" s="107">
        <v>45347</v>
      </c>
      <c r="Z9" s="108">
        <v>45527</v>
      </c>
      <c r="AA9" s="109">
        <v>35137</v>
      </c>
    </row>
    <row r="10" spans="1:27" hidden="1" x14ac:dyDescent="0.35">
      <c r="A10" s="93">
        <f t="shared" si="0"/>
        <v>6</v>
      </c>
      <c r="B10" s="119">
        <v>20231031840</v>
      </c>
      <c r="C10" s="95" t="str">
        <f t="shared" si="1"/>
        <v>31-10-2023</v>
      </c>
      <c r="D10" s="96">
        <f t="shared" ca="1" si="2"/>
        <v>1</v>
      </c>
      <c r="E10" s="96">
        <f t="shared" ca="1" si="3"/>
        <v>0</v>
      </c>
      <c r="F10" s="120" t="s">
        <v>45</v>
      </c>
      <c r="G10" s="124" t="s">
        <v>39</v>
      </c>
      <c r="H10" s="116" t="s">
        <v>36</v>
      </c>
      <c r="I10" s="113" t="s">
        <v>563</v>
      </c>
      <c r="J10" s="113" t="s">
        <v>563</v>
      </c>
      <c r="K10" s="101" t="s">
        <v>517</v>
      </c>
      <c r="L10" s="101" t="s">
        <v>2</v>
      </c>
      <c r="M10" s="102">
        <v>36014</v>
      </c>
      <c r="N10" s="103">
        <f t="shared" ca="1" si="4"/>
        <v>26.253216426940643</v>
      </c>
      <c r="O10" s="101">
        <v>19</v>
      </c>
      <c r="P10" s="101">
        <v>1</v>
      </c>
      <c r="Q10" s="101">
        <v>2000</v>
      </c>
      <c r="R10" s="104" t="s">
        <v>697</v>
      </c>
      <c r="S10" s="111" t="s">
        <v>31</v>
      </c>
      <c r="T10" s="101" t="s">
        <v>698</v>
      </c>
      <c r="U10" s="101" t="s">
        <v>700</v>
      </c>
      <c r="V10" s="106" t="s">
        <v>694</v>
      </c>
      <c r="W10" s="104" t="s">
        <v>699</v>
      </c>
      <c r="X10" s="104" t="s">
        <v>695</v>
      </c>
      <c r="Y10" s="107" t="s">
        <v>701</v>
      </c>
      <c r="Z10" s="107">
        <v>45527</v>
      </c>
      <c r="AA10" s="107" t="s">
        <v>702</v>
      </c>
    </row>
    <row r="11" spans="1:27" hidden="1" x14ac:dyDescent="0.35">
      <c r="A11" s="93">
        <f t="shared" si="0"/>
        <v>7</v>
      </c>
      <c r="B11" s="125">
        <v>20020201817</v>
      </c>
      <c r="C11" s="95" t="str">
        <f t="shared" si="1"/>
        <v>01-02-2002</v>
      </c>
      <c r="D11" s="96">
        <f t="shared" ca="1" si="2"/>
        <v>22</v>
      </c>
      <c r="E11" s="96">
        <f t="shared" ca="1" si="3"/>
        <v>8</v>
      </c>
      <c r="F11" s="97" t="s">
        <v>46</v>
      </c>
      <c r="G11" s="126" t="s">
        <v>44</v>
      </c>
      <c r="H11" s="122" t="s">
        <v>43</v>
      </c>
      <c r="I11" s="127" t="s">
        <v>564</v>
      </c>
      <c r="J11" s="127" t="s">
        <v>564</v>
      </c>
      <c r="K11" s="101" t="s">
        <v>517</v>
      </c>
      <c r="L11" s="101" t="s">
        <v>690</v>
      </c>
      <c r="M11" s="102">
        <v>27617</v>
      </c>
      <c r="N11" s="103">
        <f t="shared" ca="1" si="4"/>
        <v>49.258695878995439</v>
      </c>
      <c r="O11" s="101">
        <v>11</v>
      </c>
      <c r="P11" s="101">
        <v>8</v>
      </c>
      <c r="Q11" s="101">
        <v>1975</v>
      </c>
      <c r="R11" s="104" t="s">
        <v>697</v>
      </c>
      <c r="S11" s="105" t="s">
        <v>28</v>
      </c>
      <c r="T11" s="101" t="s">
        <v>698</v>
      </c>
      <c r="U11" s="101" t="s">
        <v>693</v>
      </c>
      <c r="V11" s="106" t="s">
        <v>704</v>
      </c>
      <c r="W11" s="104" t="s">
        <v>705</v>
      </c>
      <c r="X11" s="104" t="s">
        <v>695</v>
      </c>
      <c r="Y11" s="107">
        <v>37288</v>
      </c>
      <c r="Z11" s="108" t="s">
        <v>696</v>
      </c>
      <c r="AA11" s="109">
        <v>37288</v>
      </c>
    </row>
    <row r="12" spans="1:27" hidden="1" x14ac:dyDescent="0.35">
      <c r="A12" s="93">
        <f t="shared" si="0"/>
        <v>8</v>
      </c>
      <c r="B12" s="128">
        <v>20230606831</v>
      </c>
      <c r="C12" s="95" t="str">
        <f t="shared" si="1"/>
        <v>06-06-2023</v>
      </c>
      <c r="D12" s="96">
        <f t="shared" ca="1" si="2"/>
        <v>1</v>
      </c>
      <c r="E12" s="96">
        <f t="shared" ca="1" si="3"/>
        <v>4</v>
      </c>
      <c r="F12" s="97" t="s">
        <v>48</v>
      </c>
      <c r="G12" s="122" t="s">
        <v>42</v>
      </c>
      <c r="H12" s="122" t="s">
        <v>43</v>
      </c>
      <c r="I12" s="113" t="s">
        <v>564</v>
      </c>
      <c r="J12" s="113" t="s">
        <v>564</v>
      </c>
      <c r="K12" s="101" t="s">
        <v>518</v>
      </c>
      <c r="L12" s="101" t="s">
        <v>690</v>
      </c>
      <c r="M12" s="102">
        <v>24994</v>
      </c>
      <c r="N12" s="103">
        <f t="shared" ca="1" si="4"/>
        <v>56.444997248858449</v>
      </c>
      <c r="O12" s="101">
        <v>5</v>
      </c>
      <c r="P12" s="101">
        <v>6</v>
      </c>
      <c r="Q12" s="129">
        <v>1968</v>
      </c>
      <c r="R12" s="104" t="s">
        <v>697</v>
      </c>
      <c r="S12" s="114" t="s">
        <v>46</v>
      </c>
      <c r="T12" s="101" t="s">
        <v>698</v>
      </c>
      <c r="U12" s="101" t="s">
        <v>703</v>
      </c>
      <c r="V12" s="106" t="s">
        <v>704</v>
      </c>
      <c r="W12" s="104" t="s">
        <v>705</v>
      </c>
      <c r="X12" s="104" t="s">
        <v>695</v>
      </c>
      <c r="Y12" s="107">
        <v>34456</v>
      </c>
      <c r="Z12" s="109">
        <v>45448</v>
      </c>
      <c r="AA12" s="109">
        <v>45083</v>
      </c>
    </row>
    <row r="13" spans="1:27" hidden="1" x14ac:dyDescent="0.35">
      <c r="A13" s="93">
        <f t="shared" si="0"/>
        <v>9</v>
      </c>
      <c r="B13" s="94">
        <v>20020301846</v>
      </c>
      <c r="C13" s="95" t="str">
        <f t="shared" si="1"/>
        <v>01-03-2002</v>
      </c>
      <c r="D13" s="96">
        <f t="shared" ca="1" si="2"/>
        <v>22</v>
      </c>
      <c r="E13" s="96">
        <f t="shared" ca="1" si="3"/>
        <v>7</v>
      </c>
      <c r="F13" s="97" t="s">
        <v>50</v>
      </c>
      <c r="G13" s="114" t="s">
        <v>49</v>
      </c>
      <c r="H13" s="116" t="s">
        <v>36</v>
      </c>
      <c r="I13" s="113" t="s">
        <v>564</v>
      </c>
      <c r="J13" s="113" t="s">
        <v>564</v>
      </c>
      <c r="K13" s="130" t="s">
        <v>519</v>
      </c>
      <c r="L13" s="101" t="s">
        <v>690</v>
      </c>
      <c r="M13" s="102">
        <v>26792</v>
      </c>
      <c r="N13" s="103">
        <f t="shared" ca="1" si="4"/>
        <v>51.518969851598179</v>
      </c>
      <c r="O13" s="101">
        <v>8</v>
      </c>
      <c r="P13" s="101">
        <v>5</v>
      </c>
      <c r="Q13" s="101">
        <v>1973</v>
      </c>
      <c r="R13" s="104" t="s">
        <v>697</v>
      </c>
      <c r="S13" s="114" t="s">
        <v>46</v>
      </c>
      <c r="T13" s="101" t="s">
        <v>698</v>
      </c>
      <c r="U13" s="101" t="s">
        <v>693</v>
      </c>
      <c r="V13" s="106" t="s">
        <v>704</v>
      </c>
      <c r="W13" s="104" t="s">
        <v>705</v>
      </c>
      <c r="X13" s="104" t="s">
        <v>695</v>
      </c>
      <c r="Y13" s="107">
        <v>37316</v>
      </c>
      <c r="Z13" s="108" t="s">
        <v>696</v>
      </c>
      <c r="AA13" s="109">
        <v>37316</v>
      </c>
    </row>
    <row r="14" spans="1:27" hidden="1" x14ac:dyDescent="0.35">
      <c r="A14" s="93">
        <f t="shared" si="0"/>
        <v>10</v>
      </c>
      <c r="B14" s="131">
        <v>20020121807</v>
      </c>
      <c r="C14" s="95" t="str">
        <f t="shared" si="1"/>
        <v>21-01-2002</v>
      </c>
      <c r="D14" s="96">
        <f t="shared" ca="1" si="2"/>
        <v>22</v>
      </c>
      <c r="E14" s="96">
        <f t="shared" ca="1" si="3"/>
        <v>9</v>
      </c>
      <c r="F14" s="97" t="s">
        <v>52</v>
      </c>
      <c r="G14" s="116" t="s">
        <v>51</v>
      </c>
      <c r="H14" s="116" t="s">
        <v>36</v>
      </c>
      <c r="I14" s="113" t="s">
        <v>564</v>
      </c>
      <c r="J14" s="113" t="s">
        <v>564</v>
      </c>
      <c r="K14" s="132" t="s">
        <v>519</v>
      </c>
      <c r="L14" s="101" t="s">
        <v>690</v>
      </c>
      <c r="M14" s="102">
        <v>26407</v>
      </c>
      <c r="N14" s="103">
        <f t="shared" ca="1" si="4"/>
        <v>52.573764372146123</v>
      </c>
      <c r="O14" s="101">
        <v>18</v>
      </c>
      <c r="P14" s="101">
        <v>4</v>
      </c>
      <c r="Q14" s="101">
        <v>1972</v>
      </c>
      <c r="R14" s="104" t="s">
        <v>697</v>
      </c>
      <c r="S14" s="114" t="s">
        <v>46</v>
      </c>
      <c r="T14" s="101" t="s">
        <v>698</v>
      </c>
      <c r="U14" s="101" t="s">
        <v>693</v>
      </c>
      <c r="V14" s="106" t="s">
        <v>704</v>
      </c>
      <c r="W14" s="104" t="s">
        <v>705</v>
      </c>
      <c r="X14" s="104" t="s">
        <v>695</v>
      </c>
      <c r="Y14" s="107">
        <v>37277</v>
      </c>
      <c r="Z14" s="108" t="s">
        <v>696</v>
      </c>
      <c r="AA14" s="109">
        <v>37277</v>
      </c>
    </row>
    <row r="15" spans="1:27" hidden="1" x14ac:dyDescent="0.35">
      <c r="A15" s="93">
        <f t="shared" si="0"/>
        <v>11</v>
      </c>
      <c r="B15" s="131">
        <v>20010216722</v>
      </c>
      <c r="C15" s="95" t="str">
        <f t="shared" si="1"/>
        <v>16-02-2001</v>
      </c>
      <c r="D15" s="96">
        <f t="shared" ca="1" si="2"/>
        <v>23</v>
      </c>
      <c r="E15" s="96">
        <f t="shared" ca="1" si="3"/>
        <v>8</v>
      </c>
      <c r="F15" s="97" t="s">
        <v>53</v>
      </c>
      <c r="G15" s="114" t="s">
        <v>35</v>
      </c>
      <c r="H15" s="116" t="s">
        <v>36</v>
      </c>
      <c r="I15" s="113" t="s">
        <v>564</v>
      </c>
      <c r="J15" s="113" t="s">
        <v>564</v>
      </c>
      <c r="K15" s="130" t="s">
        <v>519</v>
      </c>
      <c r="L15" s="101" t="s">
        <v>690</v>
      </c>
      <c r="M15" s="102">
        <v>29301</v>
      </c>
      <c r="N15" s="103">
        <f t="shared" ca="1" si="4"/>
        <v>44.644997248858452</v>
      </c>
      <c r="O15" s="101">
        <v>21</v>
      </c>
      <c r="P15" s="101">
        <v>3</v>
      </c>
      <c r="Q15" s="101">
        <v>1980</v>
      </c>
      <c r="R15" s="104" t="s">
        <v>697</v>
      </c>
      <c r="S15" s="114" t="s">
        <v>46</v>
      </c>
      <c r="T15" s="101" t="s">
        <v>698</v>
      </c>
      <c r="U15" s="101" t="s">
        <v>693</v>
      </c>
      <c r="V15" s="106" t="s">
        <v>704</v>
      </c>
      <c r="W15" s="104" t="s">
        <v>705</v>
      </c>
      <c r="X15" s="104" t="s">
        <v>695</v>
      </c>
      <c r="Y15" s="107">
        <v>36938</v>
      </c>
      <c r="Z15" s="108" t="s">
        <v>696</v>
      </c>
      <c r="AA15" s="109">
        <v>36938</v>
      </c>
    </row>
    <row r="16" spans="1:27" hidden="1" x14ac:dyDescent="0.35">
      <c r="A16" s="93">
        <f t="shared" si="0"/>
        <v>12</v>
      </c>
      <c r="B16" s="131">
        <v>20021101902</v>
      </c>
      <c r="C16" s="95" t="str">
        <f t="shared" si="1"/>
        <v>01-11-2002</v>
      </c>
      <c r="D16" s="96">
        <f t="shared" ca="1" si="2"/>
        <v>21</v>
      </c>
      <c r="E16" s="96">
        <f t="shared" ca="1" si="3"/>
        <v>11</v>
      </c>
      <c r="F16" s="97" t="s">
        <v>54</v>
      </c>
      <c r="G16" s="114" t="s">
        <v>35</v>
      </c>
      <c r="H16" s="116" t="s">
        <v>36</v>
      </c>
      <c r="I16" s="113" t="s">
        <v>564</v>
      </c>
      <c r="J16" s="113" t="s">
        <v>564</v>
      </c>
      <c r="K16" s="101" t="s">
        <v>518</v>
      </c>
      <c r="L16" s="101" t="s">
        <v>2</v>
      </c>
      <c r="M16" s="102">
        <v>29257</v>
      </c>
      <c r="N16" s="103">
        <f t="shared" ca="1" si="4"/>
        <v>44.765545194063932</v>
      </c>
      <c r="O16" s="101">
        <v>6</v>
      </c>
      <c r="P16" s="101">
        <v>2</v>
      </c>
      <c r="Q16" s="101">
        <v>1980</v>
      </c>
      <c r="R16" s="104" t="s">
        <v>697</v>
      </c>
      <c r="S16" s="114" t="s">
        <v>46</v>
      </c>
      <c r="T16" s="101" t="s">
        <v>698</v>
      </c>
      <c r="U16" s="101" t="s">
        <v>693</v>
      </c>
      <c r="V16" s="106" t="s">
        <v>704</v>
      </c>
      <c r="W16" s="104" t="s">
        <v>705</v>
      </c>
      <c r="X16" s="104" t="s">
        <v>695</v>
      </c>
      <c r="Y16" s="107">
        <v>37561</v>
      </c>
      <c r="Z16" s="108" t="s">
        <v>696</v>
      </c>
      <c r="AA16" s="109">
        <v>37561</v>
      </c>
    </row>
    <row r="17" spans="1:27" hidden="1" x14ac:dyDescent="0.35">
      <c r="A17" s="93">
        <f t="shared" si="0"/>
        <v>13</v>
      </c>
      <c r="B17" s="131">
        <v>20050725058</v>
      </c>
      <c r="C17" s="95" t="str">
        <f t="shared" si="1"/>
        <v>25-07-2005</v>
      </c>
      <c r="D17" s="96">
        <f t="shared" ca="1" si="2"/>
        <v>19</v>
      </c>
      <c r="E17" s="96">
        <f t="shared" ca="1" si="3"/>
        <v>3</v>
      </c>
      <c r="F17" s="97" t="s">
        <v>55</v>
      </c>
      <c r="G17" s="114" t="s">
        <v>35</v>
      </c>
      <c r="H17" s="116" t="s">
        <v>36</v>
      </c>
      <c r="I17" s="113" t="s">
        <v>564</v>
      </c>
      <c r="J17" s="113" t="s">
        <v>564</v>
      </c>
      <c r="K17" s="132" t="s">
        <v>519</v>
      </c>
      <c r="L17" s="101" t="s">
        <v>690</v>
      </c>
      <c r="M17" s="102">
        <v>27272</v>
      </c>
      <c r="N17" s="103">
        <f t="shared" ca="1" si="4"/>
        <v>50.203901358447489</v>
      </c>
      <c r="O17" s="101">
        <v>31</v>
      </c>
      <c r="P17" s="101">
        <v>8</v>
      </c>
      <c r="Q17" s="101">
        <v>1974</v>
      </c>
      <c r="R17" s="104" t="s">
        <v>697</v>
      </c>
      <c r="S17" s="114" t="s">
        <v>46</v>
      </c>
      <c r="T17" s="101" t="s">
        <v>698</v>
      </c>
      <c r="U17" s="101" t="s">
        <v>693</v>
      </c>
      <c r="V17" s="106" t="s">
        <v>704</v>
      </c>
      <c r="W17" s="104" t="s">
        <v>705</v>
      </c>
      <c r="X17" s="104" t="s">
        <v>695</v>
      </c>
      <c r="Y17" s="107">
        <v>38558</v>
      </c>
      <c r="Z17" s="108" t="s">
        <v>696</v>
      </c>
      <c r="AA17" s="109">
        <v>38558</v>
      </c>
    </row>
    <row r="18" spans="1:27" hidden="1" x14ac:dyDescent="0.35">
      <c r="A18" s="93">
        <f t="shared" si="0"/>
        <v>14</v>
      </c>
      <c r="B18" s="131">
        <v>20090803156</v>
      </c>
      <c r="C18" s="95" t="str">
        <f t="shared" si="1"/>
        <v>03-08-2009</v>
      </c>
      <c r="D18" s="96">
        <f t="shared" ca="1" si="2"/>
        <v>15</v>
      </c>
      <c r="E18" s="96">
        <f t="shared" ca="1" si="3"/>
        <v>2</v>
      </c>
      <c r="F18" s="97" t="s">
        <v>57</v>
      </c>
      <c r="G18" s="114" t="s">
        <v>35</v>
      </c>
      <c r="H18" s="116" t="s">
        <v>36</v>
      </c>
      <c r="I18" s="113" t="s">
        <v>564</v>
      </c>
      <c r="J18" s="113" t="s">
        <v>564</v>
      </c>
      <c r="K18" s="101" t="s">
        <v>517</v>
      </c>
      <c r="L18" s="101" t="s">
        <v>2</v>
      </c>
      <c r="M18" s="102">
        <v>29583</v>
      </c>
      <c r="N18" s="103">
        <f t="shared" ca="1" si="4"/>
        <v>43.872394509132427</v>
      </c>
      <c r="O18" s="101">
        <v>28</v>
      </c>
      <c r="P18" s="101">
        <v>12</v>
      </c>
      <c r="Q18" s="101">
        <v>1980</v>
      </c>
      <c r="R18" s="104" t="s">
        <v>697</v>
      </c>
      <c r="S18" s="114" t="s">
        <v>46</v>
      </c>
      <c r="T18" s="101" t="s">
        <v>698</v>
      </c>
      <c r="U18" s="101" t="s">
        <v>693</v>
      </c>
      <c r="V18" s="106" t="s">
        <v>704</v>
      </c>
      <c r="W18" s="104" t="s">
        <v>705</v>
      </c>
      <c r="X18" s="104" t="s">
        <v>695</v>
      </c>
      <c r="Y18" s="107">
        <v>40028</v>
      </c>
      <c r="Z18" s="108" t="s">
        <v>696</v>
      </c>
      <c r="AA18" s="109">
        <v>40028</v>
      </c>
    </row>
    <row r="19" spans="1:27" hidden="1" x14ac:dyDescent="0.35">
      <c r="A19" s="93">
        <f t="shared" si="0"/>
        <v>15</v>
      </c>
      <c r="B19" s="106">
        <v>20181128553</v>
      </c>
      <c r="C19" s="95" t="str">
        <f t="shared" si="1"/>
        <v>28-11-2018</v>
      </c>
      <c r="D19" s="96">
        <f t="shared" ca="1" si="2"/>
        <v>5</v>
      </c>
      <c r="E19" s="96">
        <f t="shared" ca="1" si="3"/>
        <v>11</v>
      </c>
      <c r="F19" s="133" t="s">
        <v>59</v>
      </c>
      <c r="G19" s="114" t="s">
        <v>35</v>
      </c>
      <c r="H19" s="116" t="s">
        <v>36</v>
      </c>
      <c r="I19" s="113" t="s">
        <v>564</v>
      </c>
      <c r="J19" s="113" t="s">
        <v>564</v>
      </c>
      <c r="K19" s="101" t="s">
        <v>517</v>
      </c>
      <c r="L19" s="101" t="s">
        <v>690</v>
      </c>
      <c r="M19" s="102">
        <v>32053</v>
      </c>
      <c r="N19" s="103">
        <f t="shared" ca="1" si="4"/>
        <v>37.105271221461187</v>
      </c>
      <c r="O19" s="101">
        <v>3</v>
      </c>
      <c r="P19" s="101">
        <v>10</v>
      </c>
      <c r="Q19" s="101">
        <v>1987</v>
      </c>
      <c r="R19" s="104" t="s">
        <v>697</v>
      </c>
      <c r="S19" s="114" t="s">
        <v>46</v>
      </c>
      <c r="T19" s="101" t="s">
        <v>698</v>
      </c>
      <c r="U19" s="101" t="s">
        <v>693</v>
      </c>
      <c r="V19" s="106" t="s">
        <v>704</v>
      </c>
      <c r="W19" s="104" t="s">
        <v>705</v>
      </c>
      <c r="X19" s="104" t="s">
        <v>695</v>
      </c>
      <c r="Y19" s="107">
        <v>43432</v>
      </c>
      <c r="Z19" s="108" t="s">
        <v>696</v>
      </c>
      <c r="AA19" s="109">
        <v>43432</v>
      </c>
    </row>
    <row r="20" spans="1:27" hidden="1" x14ac:dyDescent="0.35">
      <c r="A20" s="93">
        <f t="shared" si="0"/>
        <v>16</v>
      </c>
      <c r="B20" s="119">
        <v>20231031838</v>
      </c>
      <c r="C20" s="95" t="str">
        <f t="shared" si="1"/>
        <v>31-10-2023</v>
      </c>
      <c r="D20" s="96">
        <f t="shared" ca="1" si="2"/>
        <v>1</v>
      </c>
      <c r="E20" s="96">
        <f t="shared" ca="1" si="3"/>
        <v>0</v>
      </c>
      <c r="F20" s="120" t="s">
        <v>61</v>
      </c>
      <c r="G20" s="124" t="s">
        <v>39</v>
      </c>
      <c r="H20" s="116" t="s">
        <v>36</v>
      </c>
      <c r="I20" s="113" t="s">
        <v>564</v>
      </c>
      <c r="J20" s="113" t="s">
        <v>564</v>
      </c>
      <c r="K20" s="101" t="s">
        <v>517</v>
      </c>
      <c r="L20" s="101" t="s">
        <v>690</v>
      </c>
      <c r="M20" s="134">
        <v>36120</v>
      </c>
      <c r="N20" s="103">
        <f t="shared" ca="1" si="4"/>
        <v>25.962805468036532</v>
      </c>
      <c r="O20" s="101">
        <v>19</v>
      </c>
      <c r="P20" s="101">
        <v>1</v>
      </c>
      <c r="Q20" s="101">
        <v>2000</v>
      </c>
      <c r="R20" s="104" t="s">
        <v>697</v>
      </c>
      <c r="S20" s="114" t="s">
        <v>46</v>
      </c>
      <c r="T20" s="101" t="s">
        <v>698</v>
      </c>
      <c r="U20" s="101" t="s">
        <v>700</v>
      </c>
      <c r="V20" s="106" t="s">
        <v>704</v>
      </c>
      <c r="W20" s="104" t="s">
        <v>699</v>
      </c>
      <c r="X20" s="104" t="s">
        <v>695</v>
      </c>
      <c r="Y20" s="107" t="s">
        <v>701</v>
      </c>
      <c r="Z20" s="107" t="s">
        <v>702</v>
      </c>
      <c r="AA20" s="107" t="s">
        <v>702</v>
      </c>
    </row>
    <row r="21" spans="1:27" hidden="1" x14ac:dyDescent="0.35">
      <c r="A21" s="93">
        <f t="shared" si="0"/>
        <v>17</v>
      </c>
      <c r="B21" s="131">
        <v>20110126182</v>
      </c>
      <c r="C21" s="95" t="str">
        <f t="shared" si="1"/>
        <v>26-01-2011</v>
      </c>
      <c r="D21" s="96">
        <f t="shared" ca="1" si="2"/>
        <v>13</v>
      </c>
      <c r="E21" s="96">
        <f t="shared" ca="1" si="3"/>
        <v>9</v>
      </c>
      <c r="F21" s="97" t="s">
        <v>63</v>
      </c>
      <c r="G21" s="116" t="s">
        <v>56</v>
      </c>
      <c r="H21" s="116" t="s">
        <v>64</v>
      </c>
      <c r="I21" s="113" t="s">
        <v>564</v>
      </c>
      <c r="J21" s="113" t="s">
        <v>564</v>
      </c>
      <c r="K21" s="101" t="s">
        <v>518</v>
      </c>
      <c r="L21" s="101" t="s">
        <v>690</v>
      </c>
      <c r="M21" s="102">
        <v>32488</v>
      </c>
      <c r="N21" s="103">
        <f t="shared" ca="1" si="4"/>
        <v>35.913490399543385</v>
      </c>
      <c r="O21" s="101">
        <v>11</v>
      </c>
      <c r="P21" s="101">
        <v>12</v>
      </c>
      <c r="Q21" s="101">
        <v>1988</v>
      </c>
      <c r="R21" s="104" t="s">
        <v>697</v>
      </c>
      <c r="S21" s="114" t="s">
        <v>46</v>
      </c>
      <c r="T21" s="101" t="s">
        <v>706</v>
      </c>
      <c r="U21" s="101" t="s">
        <v>693</v>
      </c>
      <c r="V21" s="106" t="s">
        <v>704</v>
      </c>
      <c r="W21" s="104" t="s">
        <v>705</v>
      </c>
      <c r="X21" s="104" t="s">
        <v>695</v>
      </c>
      <c r="Y21" s="107">
        <v>40569</v>
      </c>
      <c r="Z21" s="108" t="s">
        <v>696</v>
      </c>
      <c r="AA21" s="109">
        <v>40569</v>
      </c>
    </row>
    <row r="22" spans="1:27" ht="15" hidden="1" customHeight="1" x14ac:dyDescent="0.35">
      <c r="A22" s="93">
        <f t="shared" si="0"/>
        <v>18</v>
      </c>
      <c r="B22" s="131">
        <v>19971103618</v>
      </c>
      <c r="C22" s="95" t="str">
        <f t="shared" si="1"/>
        <v>03-11-1997</v>
      </c>
      <c r="D22" s="96">
        <f t="shared" ca="1" si="2"/>
        <v>26</v>
      </c>
      <c r="E22" s="96">
        <f t="shared" ca="1" si="3"/>
        <v>11</v>
      </c>
      <c r="F22" s="97" t="s">
        <v>66</v>
      </c>
      <c r="G22" s="114" t="s">
        <v>60</v>
      </c>
      <c r="H22" s="114" t="s">
        <v>67</v>
      </c>
      <c r="I22" s="113" t="s">
        <v>564</v>
      </c>
      <c r="J22" s="113" t="s">
        <v>564</v>
      </c>
      <c r="K22" s="130" t="s">
        <v>519</v>
      </c>
      <c r="L22" s="101" t="s">
        <v>690</v>
      </c>
      <c r="M22" s="102">
        <v>28231</v>
      </c>
      <c r="N22" s="103">
        <f t="shared" ca="1" si="4"/>
        <v>47.576504098173523</v>
      </c>
      <c r="O22" s="101">
        <v>16</v>
      </c>
      <c r="P22" s="101">
        <v>4</v>
      </c>
      <c r="Q22" s="101">
        <v>1977</v>
      </c>
      <c r="R22" s="104" t="s">
        <v>697</v>
      </c>
      <c r="S22" s="114" t="s">
        <v>46</v>
      </c>
      <c r="T22" s="101" t="s">
        <v>706</v>
      </c>
      <c r="U22" s="101" t="s">
        <v>693</v>
      </c>
      <c r="V22" s="106" t="s">
        <v>704</v>
      </c>
      <c r="W22" s="104" t="s">
        <v>705</v>
      </c>
      <c r="X22" s="104" t="s">
        <v>695</v>
      </c>
      <c r="Y22" s="107">
        <v>35737</v>
      </c>
      <c r="Z22" s="108" t="s">
        <v>696</v>
      </c>
      <c r="AA22" s="109">
        <v>35737</v>
      </c>
    </row>
    <row r="23" spans="1:27" ht="15" hidden="1" customHeight="1" x14ac:dyDescent="0.35">
      <c r="A23" s="93">
        <f t="shared" si="0"/>
        <v>19</v>
      </c>
      <c r="B23" s="106">
        <v>20180702436</v>
      </c>
      <c r="C23" s="95" t="str">
        <f t="shared" si="1"/>
        <v>02-07-2018</v>
      </c>
      <c r="D23" s="135">
        <f t="shared" ca="1" si="2"/>
        <v>6</v>
      </c>
      <c r="E23" s="135">
        <f t="shared" ca="1" si="3"/>
        <v>3</v>
      </c>
      <c r="F23" s="115" t="s">
        <v>68</v>
      </c>
      <c r="G23" s="114" t="s">
        <v>62</v>
      </c>
      <c r="H23" s="116" t="s">
        <v>69</v>
      </c>
      <c r="I23" s="113" t="s">
        <v>564</v>
      </c>
      <c r="J23" s="113" t="s">
        <v>564</v>
      </c>
      <c r="K23" s="132" t="s">
        <v>518</v>
      </c>
      <c r="L23" s="101" t="s">
        <v>690</v>
      </c>
      <c r="M23" s="136">
        <v>35109</v>
      </c>
      <c r="N23" s="103">
        <f t="shared" ca="1" si="4"/>
        <v>28.732668481735164</v>
      </c>
      <c r="O23" s="101">
        <v>14</v>
      </c>
      <c r="P23" s="101">
        <v>2</v>
      </c>
      <c r="Q23" s="101">
        <v>1996</v>
      </c>
      <c r="R23" s="104" t="s">
        <v>697</v>
      </c>
      <c r="S23" s="114" t="s">
        <v>46</v>
      </c>
      <c r="T23" s="101" t="s">
        <v>706</v>
      </c>
      <c r="U23" s="101" t="s">
        <v>693</v>
      </c>
      <c r="V23" s="106" t="s">
        <v>704</v>
      </c>
      <c r="W23" s="104" t="s">
        <v>705</v>
      </c>
      <c r="X23" s="104" t="s">
        <v>695</v>
      </c>
      <c r="Y23" s="107">
        <v>43283</v>
      </c>
      <c r="Z23" s="108" t="s">
        <v>696</v>
      </c>
      <c r="AA23" s="109">
        <v>43283</v>
      </c>
    </row>
    <row r="24" spans="1:27" ht="15" hidden="1" customHeight="1" x14ac:dyDescent="0.35">
      <c r="A24" s="93">
        <f t="shared" si="0"/>
        <v>20</v>
      </c>
      <c r="B24" s="137">
        <v>20140203749</v>
      </c>
      <c r="C24" s="95" t="str">
        <f t="shared" si="1"/>
        <v>03-02-2014</v>
      </c>
      <c r="D24" s="96">
        <f t="shared" ca="1" si="2"/>
        <v>10</v>
      </c>
      <c r="E24" s="96">
        <f t="shared" ca="1" si="3"/>
        <v>8</v>
      </c>
      <c r="F24" s="138" t="s">
        <v>70</v>
      </c>
      <c r="G24" s="126" t="s">
        <v>44</v>
      </c>
      <c r="H24" s="122" t="s">
        <v>43</v>
      </c>
      <c r="I24" s="113" t="s">
        <v>565</v>
      </c>
      <c r="J24" s="113" t="s">
        <v>565</v>
      </c>
      <c r="K24" s="139" t="s">
        <v>520</v>
      </c>
      <c r="L24" s="139" t="s">
        <v>690</v>
      </c>
      <c r="M24" s="140">
        <v>30186</v>
      </c>
      <c r="N24" s="103">
        <f t="shared" ca="1" si="4"/>
        <v>42.220339714611875</v>
      </c>
      <c r="O24" s="141">
        <v>23</v>
      </c>
      <c r="P24" s="141">
        <v>8</v>
      </c>
      <c r="Q24" s="141">
        <v>1982</v>
      </c>
      <c r="R24" s="139" t="s">
        <v>697</v>
      </c>
      <c r="S24" s="142" t="s">
        <v>31</v>
      </c>
      <c r="T24" s="139" t="s">
        <v>698</v>
      </c>
      <c r="U24" s="139" t="s">
        <v>693</v>
      </c>
      <c r="V24" s="106" t="s">
        <v>694</v>
      </c>
      <c r="W24" s="104" t="s">
        <v>699</v>
      </c>
      <c r="X24" s="104" t="s">
        <v>695</v>
      </c>
      <c r="Y24" s="107">
        <v>44536</v>
      </c>
      <c r="Z24" s="137" t="s">
        <v>696</v>
      </c>
      <c r="AA24" s="107">
        <v>41673</v>
      </c>
    </row>
    <row r="25" spans="1:27" ht="15" hidden="1" customHeight="1" x14ac:dyDescent="0.35">
      <c r="A25" s="93">
        <f t="shared" si="0"/>
        <v>21</v>
      </c>
      <c r="B25" s="131">
        <v>20120807223</v>
      </c>
      <c r="C25" s="95" t="str">
        <f t="shared" si="1"/>
        <v>07-08-2012</v>
      </c>
      <c r="D25" s="96">
        <f t="shared" ca="1" si="2"/>
        <v>12</v>
      </c>
      <c r="E25" s="96">
        <f t="shared" ca="1" si="3"/>
        <v>2</v>
      </c>
      <c r="F25" s="97" t="s">
        <v>71</v>
      </c>
      <c r="G25" s="114" t="s">
        <v>49</v>
      </c>
      <c r="H25" s="116" t="s">
        <v>36</v>
      </c>
      <c r="I25" s="143" t="s">
        <v>566</v>
      </c>
      <c r="J25" s="113" t="s">
        <v>565</v>
      </c>
      <c r="K25" s="101" t="s">
        <v>517</v>
      </c>
      <c r="L25" s="101" t="s">
        <v>2</v>
      </c>
      <c r="M25" s="102">
        <v>32616</v>
      </c>
      <c r="N25" s="103">
        <f t="shared" ca="1" si="4"/>
        <v>35.562805468036537</v>
      </c>
      <c r="O25" s="101">
        <v>18</v>
      </c>
      <c r="P25" s="101">
        <v>4</v>
      </c>
      <c r="Q25" s="101">
        <v>1989</v>
      </c>
      <c r="R25" s="104" t="s">
        <v>697</v>
      </c>
      <c r="S25" s="139" t="s">
        <v>70</v>
      </c>
      <c r="T25" s="101" t="s">
        <v>698</v>
      </c>
      <c r="U25" s="101" t="s">
        <v>693</v>
      </c>
      <c r="V25" s="106" t="s">
        <v>694</v>
      </c>
      <c r="W25" s="104" t="s">
        <v>699</v>
      </c>
      <c r="X25" s="104" t="s">
        <v>695</v>
      </c>
      <c r="Y25" s="107">
        <v>41128</v>
      </c>
      <c r="Z25" s="108" t="s">
        <v>696</v>
      </c>
      <c r="AA25" s="109">
        <v>41128</v>
      </c>
    </row>
    <row r="26" spans="1:27" ht="15" hidden="1" customHeight="1" x14ac:dyDescent="0.35">
      <c r="A26" s="93">
        <f t="shared" si="0"/>
        <v>22</v>
      </c>
      <c r="B26" s="106">
        <v>20170904368</v>
      </c>
      <c r="C26" s="95" t="str">
        <f t="shared" si="1"/>
        <v>04-09-2017</v>
      </c>
      <c r="D26" s="96">
        <f t="shared" ca="1" si="2"/>
        <v>7</v>
      </c>
      <c r="E26" s="96">
        <f t="shared" ca="1" si="3"/>
        <v>1</v>
      </c>
      <c r="F26" s="115" t="s">
        <v>72</v>
      </c>
      <c r="G26" s="114" t="s">
        <v>49</v>
      </c>
      <c r="H26" s="116" t="s">
        <v>36</v>
      </c>
      <c r="I26" s="143" t="s">
        <v>566</v>
      </c>
      <c r="J26" s="113" t="s">
        <v>565</v>
      </c>
      <c r="K26" s="130" t="s">
        <v>517</v>
      </c>
      <c r="L26" s="101" t="s">
        <v>2</v>
      </c>
      <c r="M26" s="118">
        <v>34582</v>
      </c>
      <c r="N26" s="103">
        <f t="shared" ca="1" si="4"/>
        <v>30.17650409817352</v>
      </c>
      <c r="O26" s="101">
        <v>5</v>
      </c>
      <c r="P26" s="101">
        <v>9</v>
      </c>
      <c r="Q26" s="101">
        <v>1994</v>
      </c>
      <c r="R26" s="104" t="s">
        <v>697</v>
      </c>
      <c r="S26" s="139" t="s">
        <v>70</v>
      </c>
      <c r="T26" s="101" t="s">
        <v>698</v>
      </c>
      <c r="U26" s="101" t="s">
        <v>693</v>
      </c>
      <c r="V26" s="106" t="s">
        <v>694</v>
      </c>
      <c r="W26" s="104" t="s">
        <v>699</v>
      </c>
      <c r="X26" s="104" t="s">
        <v>695</v>
      </c>
      <c r="Y26" s="107">
        <v>42982</v>
      </c>
      <c r="Z26" s="108" t="s">
        <v>696</v>
      </c>
      <c r="AA26" s="109">
        <v>42982</v>
      </c>
    </row>
    <row r="27" spans="1:27" ht="15" hidden="1" customHeight="1" x14ac:dyDescent="0.35">
      <c r="A27" s="93">
        <f t="shared" si="0"/>
        <v>23</v>
      </c>
      <c r="B27" s="106">
        <v>20210308702</v>
      </c>
      <c r="C27" s="95" t="str">
        <f t="shared" si="1"/>
        <v>08-03-2021</v>
      </c>
      <c r="D27" s="96">
        <f t="shared" ca="1" si="2"/>
        <v>3</v>
      </c>
      <c r="E27" s="96">
        <f t="shared" ca="1" si="3"/>
        <v>7</v>
      </c>
      <c r="F27" s="130" t="s">
        <v>73</v>
      </c>
      <c r="G27" s="97" t="s">
        <v>35</v>
      </c>
      <c r="H27" s="117" t="s">
        <v>36</v>
      </c>
      <c r="I27" s="117" t="s">
        <v>566</v>
      </c>
      <c r="J27" s="117" t="s">
        <v>707</v>
      </c>
      <c r="K27" s="101" t="s">
        <v>517</v>
      </c>
      <c r="L27" s="101" t="s">
        <v>690</v>
      </c>
      <c r="M27" s="144">
        <v>35527</v>
      </c>
      <c r="N27" s="103">
        <f t="shared" ca="1" si="4"/>
        <v>27.587463002283108</v>
      </c>
      <c r="O27" s="101">
        <v>7</v>
      </c>
      <c r="P27" s="101">
        <v>4</v>
      </c>
      <c r="Q27" s="101">
        <v>1997</v>
      </c>
      <c r="R27" s="101" t="s">
        <v>697</v>
      </c>
      <c r="S27" s="111" t="s">
        <v>31</v>
      </c>
      <c r="T27" s="101" t="s">
        <v>708</v>
      </c>
      <c r="U27" s="101" t="s">
        <v>693</v>
      </c>
      <c r="V27" s="106" t="s">
        <v>694</v>
      </c>
      <c r="W27" s="104" t="s">
        <v>699</v>
      </c>
      <c r="X27" s="104" t="s">
        <v>695</v>
      </c>
      <c r="Y27" s="107">
        <v>44263</v>
      </c>
      <c r="Z27" s="108" t="s">
        <v>696</v>
      </c>
      <c r="AA27" s="109">
        <v>44263</v>
      </c>
    </row>
    <row r="28" spans="1:27" ht="15" hidden="1" customHeight="1" x14ac:dyDescent="0.35">
      <c r="A28" s="93">
        <f t="shared" si="0"/>
        <v>24</v>
      </c>
      <c r="B28" s="131">
        <v>20091201165</v>
      </c>
      <c r="C28" s="95" t="str">
        <f t="shared" si="1"/>
        <v>01-12-2009</v>
      </c>
      <c r="D28" s="96">
        <f t="shared" ca="1" si="2"/>
        <v>14</v>
      </c>
      <c r="E28" s="96">
        <f t="shared" ca="1" si="3"/>
        <v>10</v>
      </c>
      <c r="F28" s="97" t="s">
        <v>74</v>
      </c>
      <c r="G28" s="114" t="s">
        <v>35</v>
      </c>
      <c r="H28" s="116" t="s">
        <v>75</v>
      </c>
      <c r="I28" s="143" t="s">
        <v>566</v>
      </c>
      <c r="J28" s="113" t="s">
        <v>565</v>
      </c>
      <c r="K28" s="101" t="s">
        <v>517</v>
      </c>
      <c r="L28" s="101" t="s">
        <v>690</v>
      </c>
      <c r="M28" s="102">
        <v>31532</v>
      </c>
      <c r="N28" s="103">
        <f t="shared" ca="1" si="4"/>
        <v>38.532668481735165</v>
      </c>
      <c r="O28" s="101">
        <v>30</v>
      </c>
      <c r="P28" s="101">
        <v>4</v>
      </c>
      <c r="Q28" s="101">
        <v>1986</v>
      </c>
      <c r="R28" s="104" t="s">
        <v>697</v>
      </c>
      <c r="S28" s="139" t="s">
        <v>70</v>
      </c>
      <c r="T28" s="101" t="s">
        <v>698</v>
      </c>
      <c r="U28" s="101" t="s">
        <v>693</v>
      </c>
      <c r="V28" s="106" t="s">
        <v>694</v>
      </c>
      <c r="W28" s="104" t="s">
        <v>699</v>
      </c>
      <c r="X28" s="104" t="s">
        <v>695</v>
      </c>
      <c r="Y28" s="107">
        <v>40148</v>
      </c>
      <c r="Z28" s="108" t="s">
        <v>696</v>
      </c>
      <c r="AA28" s="109">
        <v>40148</v>
      </c>
    </row>
    <row r="29" spans="1:27" ht="15" hidden="1" customHeight="1" x14ac:dyDescent="0.35">
      <c r="A29" s="93">
        <f t="shared" si="0"/>
        <v>25</v>
      </c>
      <c r="B29" s="106">
        <v>20201013612</v>
      </c>
      <c r="C29" s="95" t="str">
        <f t="shared" si="1"/>
        <v>13-10-2020</v>
      </c>
      <c r="D29" s="96">
        <f t="shared" ca="1" si="2"/>
        <v>4</v>
      </c>
      <c r="E29" s="96">
        <f t="shared" ca="1" si="3"/>
        <v>0</v>
      </c>
      <c r="F29" s="115" t="s">
        <v>76</v>
      </c>
      <c r="G29" s="114" t="s">
        <v>35</v>
      </c>
      <c r="H29" s="116" t="s">
        <v>75</v>
      </c>
      <c r="I29" s="143" t="s">
        <v>566</v>
      </c>
      <c r="J29" s="113" t="s">
        <v>565</v>
      </c>
      <c r="K29" s="101" t="s">
        <v>517</v>
      </c>
      <c r="L29" s="101" t="s">
        <v>2</v>
      </c>
      <c r="M29" s="144">
        <v>35414</v>
      </c>
      <c r="N29" s="103">
        <f t="shared" ca="1" si="4"/>
        <v>27.897052043378999</v>
      </c>
      <c r="O29" s="101">
        <v>15</v>
      </c>
      <c r="P29" s="101">
        <v>12</v>
      </c>
      <c r="Q29" s="101">
        <v>1996</v>
      </c>
      <c r="R29" s="104" t="s">
        <v>697</v>
      </c>
      <c r="S29" s="139" t="s">
        <v>70</v>
      </c>
      <c r="T29" s="101" t="s">
        <v>698</v>
      </c>
      <c r="U29" s="101" t="s">
        <v>693</v>
      </c>
      <c r="V29" s="106" t="s">
        <v>694</v>
      </c>
      <c r="W29" s="104" t="s">
        <v>699</v>
      </c>
      <c r="X29" s="104" t="s">
        <v>695</v>
      </c>
      <c r="Y29" s="107">
        <v>44117</v>
      </c>
      <c r="Z29" s="108" t="s">
        <v>696</v>
      </c>
      <c r="AA29" s="109">
        <v>44117</v>
      </c>
    </row>
    <row r="30" spans="1:27" ht="15" hidden="1" customHeight="1" x14ac:dyDescent="0.35">
      <c r="A30" s="93">
        <f t="shared" si="0"/>
        <v>26</v>
      </c>
      <c r="B30" s="131">
        <v>20131125263</v>
      </c>
      <c r="C30" s="95" t="str">
        <f t="shared" si="1"/>
        <v>25-11-2013</v>
      </c>
      <c r="D30" s="96">
        <f t="shared" ca="1" si="2"/>
        <v>10</v>
      </c>
      <c r="E30" s="96">
        <f t="shared" ca="1" si="3"/>
        <v>11</v>
      </c>
      <c r="F30" s="97" t="s">
        <v>77</v>
      </c>
      <c r="G30" s="114" t="s">
        <v>35</v>
      </c>
      <c r="H30" s="116" t="s">
        <v>75</v>
      </c>
      <c r="I30" s="143" t="s">
        <v>566</v>
      </c>
      <c r="J30" s="113" t="s">
        <v>565</v>
      </c>
      <c r="K30" s="101" t="s">
        <v>518</v>
      </c>
      <c r="L30" s="101" t="s">
        <v>2</v>
      </c>
      <c r="M30" s="102">
        <v>31320</v>
      </c>
      <c r="N30" s="103">
        <f t="shared" ca="1" si="4"/>
        <v>39.11349039954338</v>
      </c>
      <c r="O30" s="101">
        <v>30</v>
      </c>
      <c r="P30" s="101">
        <v>9</v>
      </c>
      <c r="Q30" s="101">
        <v>1985</v>
      </c>
      <c r="R30" s="104" t="s">
        <v>697</v>
      </c>
      <c r="S30" s="139" t="s">
        <v>70</v>
      </c>
      <c r="T30" s="101" t="s">
        <v>698</v>
      </c>
      <c r="U30" s="101" t="s">
        <v>693</v>
      </c>
      <c r="V30" s="106" t="s">
        <v>694</v>
      </c>
      <c r="W30" s="104" t="s">
        <v>699</v>
      </c>
      <c r="X30" s="104" t="s">
        <v>695</v>
      </c>
      <c r="Y30" s="107">
        <v>41603</v>
      </c>
      <c r="Z30" s="108" t="s">
        <v>696</v>
      </c>
      <c r="AA30" s="109">
        <v>41603</v>
      </c>
    </row>
    <row r="31" spans="1:27" ht="15" hidden="1" customHeight="1" x14ac:dyDescent="0.35">
      <c r="A31" s="93">
        <f t="shared" si="0"/>
        <v>27</v>
      </c>
      <c r="B31" s="106">
        <v>20170801357</v>
      </c>
      <c r="C31" s="95" t="str">
        <f t="shared" si="1"/>
        <v>01-08-2017</v>
      </c>
      <c r="D31" s="96">
        <f t="shared" ca="1" si="2"/>
        <v>7</v>
      </c>
      <c r="E31" s="96">
        <f t="shared" ca="1" si="3"/>
        <v>2</v>
      </c>
      <c r="F31" s="115" t="s">
        <v>78</v>
      </c>
      <c r="G31" s="114" t="s">
        <v>35</v>
      </c>
      <c r="H31" s="116" t="s">
        <v>36</v>
      </c>
      <c r="I31" s="117" t="s">
        <v>566</v>
      </c>
      <c r="J31" s="113" t="s">
        <v>565</v>
      </c>
      <c r="K31" s="101" t="s">
        <v>517</v>
      </c>
      <c r="L31" s="101" t="s">
        <v>690</v>
      </c>
      <c r="M31" s="118">
        <v>32099</v>
      </c>
      <c r="N31" s="103">
        <f t="shared" ca="1" si="4"/>
        <v>36.979243824200914</v>
      </c>
      <c r="O31" s="101">
        <v>18</v>
      </c>
      <c r="P31" s="101">
        <v>11</v>
      </c>
      <c r="Q31" s="101">
        <v>1987</v>
      </c>
      <c r="R31" s="104" t="s">
        <v>697</v>
      </c>
      <c r="S31" s="139" t="s">
        <v>70</v>
      </c>
      <c r="T31" s="101" t="s">
        <v>698</v>
      </c>
      <c r="U31" s="101" t="s">
        <v>693</v>
      </c>
      <c r="V31" s="106" t="s">
        <v>694</v>
      </c>
      <c r="W31" s="104" t="s">
        <v>699</v>
      </c>
      <c r="X31" s="104" t="s">
        <v>695</v>
      </c>
      <c r="Y31" s="107">
        <v>42948</v>
      </c>
      <c r="Z31" s="108" t="s">
        <v>696</v>
      </c>
      <c r="AA31" s="109">
        <v>42948</v>
      </c>
    </row>
    <row r="32" spans="1:27" ht="15" hidden="1" customHeight="1" x14ac:dyDescent="0.35">
      <c r="A32" s="93">
        <f t="shared" si="0"/>
        <v>28</v>
      </c>
      <c r="B32" s="119">
        <v>20240115837</v>
      </c>
      <c r="C32" s="95" t="str">
        <f t="shared" si="1"/>
        <v>15-01-2024</v>
      </c>
      <c r="D32" s="96">
        <f t="shared" ca="1" si="2"/>
        <v>0</v>
      </c>
      <c r="E32" s="96">
        <f t="shared" ca="1" si="3"/>
        <v>9</v>
      </c>
      <c r="F32" s="97" t="s">
        <v>79</v>
      </c>
      <c r="G32" s="19" t="s">
        <v>39</v>
      </c>
      <c r="H32" s="19" t="s">
        <v>75</v>
      </c>
      <c r="I32" s="143" t="s">
        <v>566</v>
      </c>
      <c r="J32" s="113" t="s">
        <v>565</v>
      </c>
      <c r="K32" s="101" t="s">
        <v>517</v>
      </c>
      <c r="L32" s="101" t="s">
        <v>2</v>
      </c>
      <c r="M32" s="102">
        <v>36544</v>
      </c>
      <c r="N32" s="103">
        <f t="shared" ca="1" si="4"/>
        <v>24.801161632420094</v>
      </c>
      <c r="O32" s="101">
        <v>19</v>
      </c>
      <c r="P32" s="101">
        <v>1</v>
      </c>
      <c r="Q32" s="101">
        <v>2000</v>
      </c>
      <c r="R32" s="104" t="s">
        <v>697</v>
      </c>
      <c r="S32" s="139" t="s">
        <v>70</v>
      </c>
      <c r="T32" s="101" t="s">
        <v>698</v>
      </c>
      <c r="U32" s="101" t="s">
        <v>700</v>
      </c>
      <c r="V32" s="106" t="s">
        <v>694</v>
      </c>
      <c r="W32" s="104" t="s">
        <v>699</v>
      </c>
      <c r="X32" s="104" t="s">
        <v>695</v>
      </c>
      <c r="Y32" s="107">
        <v>45306</v>
      </c>
      <c r="Z32" s="108">
        <v>45487</v>
      </c>
      <c r="AA32" s="107">
        <v>45306</v>
      </c>
    </row>
    <row r="33" spans="1:27" ht="15" hidden="1" customHeight="1" x14ac:dyDescent="0.35">
      <c r="A33" s="93">
        <f t="shared" si="0"/>
        <v>29</v>
      </c>
      <c r="B33" s="131">
        <v>20050107043</v>
      </c>
      <c r="C33" s="95" t="str">
        <f t="shared" si="1"/>
        <v>07-01-2005</v>
      </c>
      <c r="D33" s="96">
        <f t="shared" ca="1" si="2"/>
        <v>19</v>
      </c>
      <c r="E33" s="96">
        <f t="shared" ca="1" si="3"/>
        <v>9</v>
      </c>
      <c r="F33" s="97" t="s">
        <v>80</v>
      </c>
      <c r="G33" s="126" t="s">
        <v>47</v>
      </c>
      <c r="H33" s="122" t="s">
        <v>81</v>
      </c>
      <c r="I33" s="143" t="s">
        <v>567</v>
      </c>
      <c r="J33" s="113" t="s">
        <v>565</v>
      </c>
      <c r="K33" s="101" t="s">
        <v>517</v>
      </c>
      <c r="L33" s="101" t="s">
        <v>2</v>
      </c>
      <c r="M33" s="102">
        <v>30180</v>
      </c>
      <c r="N33" s="103">
        <f t="shared" ca="1" si="4"/>
        <v>42.236778070776261</v>
      </c>
      <c r="O33" s="101">
        <v>17</v>
      </c>
      <c r="P33" s="101">
        <v>8</v>
      </c>
      <c r="Q33" s="101">
        <v>1982</v>
      </c>
      <c r="R33" s="104" t="s">
        <v>697</v>
      </c>
      <c r="S33" s="139" t="s">
        <v>70</v>
      </c>
      <c r="T33" s="101" t="s">
        <v>698</v>
      </c>
      <c r="U33" s="101" t="s">
        <v>693</v>
      </c>
      <c r="V33" s="106" t="s">
        <v>694</v>
      </c>
      <c r="W33" s="104" t="s">
        <v>699</v>
      </c>
      <c r="X33" s="104" t="s">
        <v>695</v>
      </c>
      <c r="Y33" s="107">
        <v>38359</v>
      </c>
      <c r="Z33" s="108" t="s">
        <v>696</v>
      </c>
      <c r="AA33" s="109">
        <v>38359</v>
      </c>
    </row>
    <row r="34" spans="1:27" ht="15" hidden="1" customHeight="1" x14ac:dyDescent="0.35">
      <c r="A34" s="93">
        <f t="shared" si="0"/>
        <v>30</v>
      </c>
      <c r="B34" s="94">
        <v>20140120264</v>
      </c>
      <c r="C34" s="95" t="str">
        <f t="shared" si="1"/>
        <v>20-01-2014</v>
      </c>
      <c r="D34" s="96">
        <f t="shared" ca="1" si="2"/>
        <v>10</v>
      </c>
      <c r="E34" s="96">
        <f t="shared" ca="1" si="3"/>
        <v>9</v>
      </c>
      <c r="F34" s="97" t="s">
        <v>82</v>
      </c>
      <c r="G34" s="114" t="s">
        <v>35</v>
      </c>
      <c r="H34" s="116" t="s">
        <v>36</v>
      </c>
      <c r="I34" s="143" t="s">
        <v>567</v>
      </c>
      <c r="J34" s="113" t="s">
        <v>565</v>
      </c>
      <c r="K34" s="101" t="s">
        <v>517</v>
      </c>
      <c r="L34" s="101" t="s">
        <v>2</v>
      </c>
      <c r="M34" s="102">
        <v>32713</v>
      </c>
      <c r="N34" s="103">
        <f t="shared" ca="1" si="4"/>
        <v>35.297052043378997</v>
      </c>
      <c r="O34" s="101">
        <v>24</v>
      </c>
      <c r="P34" s="101">
        <v>7</v>
      </c>
      <c r="Q34" s="101">
        <v>1989</v>
      </c>
      <c r="R34" s="104" t="s">
        <v>697</v>
      </c>
      <c r="S34" s="139" t="s">
        <v>70</v>
      </c>
      <c r="T34" s="101" t="s">
        <v>698</v>
      </c>
      <c r="U34" s="101" t="s">
        <v>693</v>
      </c>
      <c r="V34" s="106" t="s">
        <v>694</v>
      </c>
      <c r="W34" s="104" t="s">
        <v>699</v>
      </c>
      <c r="X34" s="104" t="s">
        <v>695</v>
      </c>
      <c r="Y34" s="107">
        <v>41659</v>
      </c>
      <c r="Z34" s="108" t="s">
        <v>696</v>
      </c>
      <c r="AA34" s="109">
        <v>41659</v>
      </c>
    </row>
    <row r="35" spans="1:27" ht="15" hidden="1" customHeight="1" x14ac:dyDescent="0.35">
      <c r="A35" s="93">
        <f t="shared" si="0"/>
        <v>31</v>
      </c>
      <c r="B35" s="131">
        <v>20140519274</v>
      </c>
      <c r="C35" s="95" t="str">
        <f t="shared" si="1"/>
        <v>19-05-2014</v>
      </c>
      <c r="D35" s="96">
        <f t="shared" ca="1" si="2"/>
        <v>10</v>
      </c>
      <c r="E35" s="96">
        <f t="shared" ca="1" si="3"/>
        <v>5</v>
      </c>
      <c r="F35" s="97" t="s">
        <v>83</v>
      </c>
      <c r="G35" s="114" t="s">
        <v>35</v>
      </c>
      <c r="H35" s="116" t="s">
        <v>75</v>
      </c>
      <c r="I35" s="143" t="s">
        <v>567</v>
      </c>
      <c r="J35" s="113" t="s">
        <v>565</v>
      </c>
      <c r="K35" s="101" t="s">
        <v>518</v>
      </c>
      <c r="L35" s="101" t="s">
        <v>690</v>
      </c>
      <c r="M35" s="102">
        <v>31974</v>
      </c>
      <c r="N35" s="103">
        <f t="shared" ca="1" si="4"/>
        <v>37.321709577625576</v>
      </c>
      <c r="O35" s="101">
        <v>16</v>
      </c>
      <c r="P35" s="101">
        <v>7</v>
      </c>
      <c r="Q35" s="101">
        <v>1987</v>
      </c>
      <c r="R35" s="104" t="s">
        <v>697</v>
      </c>
      <c r="S35" s="139" t="s">
        <v>70</v>
      </c>
      <c r="T35" s="101" t="s">
        <v>698</v>
      </c>
      <c r="U35" s="101" t="s">
        <v>693</v>
      </c>
      <c r="V35" s="106" t="s">
        <v>694</v>
      </c>
      <c r="W35" s="104" t="s">
        <v>699</v>
      </c>
      <c r="X35" s="104" t="s">
        <v>695</v>
      </c>
      <c r="Y35" s="107">
        <v>41778</v>
      </c>
      <c r="Z35" s="108" t="s">
        <v>696</v>
      </c>
      <c r="AA35" s="109">
        <v>41778</v>
      </c>
    </row>
    <row r="36" spans="1:27" ht="15" hidden="1" customHeight="1" x14ac:dyDescent="0.35">
      <c r="A36" s="93">
        <f t="shared" si="0"/>
        <v>32</v>
      </c>
      <c r="B36" s="94">
        <v>20140121265</v>
      </c>
      <c r="C36" s="95" t="str">
        <f t="shared" si="1"/>
        <v>21-01-2014</v>
      </c>
      <c r="D36" s="96">
        <f t="shared" ca="1" si="2"/>
        <v>10</v>
      </c>
      <c r="E36" s="96">
        <f t="shared" ca="1" si="3"/>
        <v>9</v>
      </c>
      <c r="F36" s="97" t="s">
        <v>84</v>
      </c>
      <c r="G36" s="114" t="s">
        <v>35</v>
      </c>
      <c r="H36" s="116" t="s">
        <v>35</v>
      </c>
      <c r="I36" s="143" t="s">
        <v>567</v>
      </c>
      <c r="J36" s="113" t="s">
        <v>565</v>
      </c>
      <c r="K36" s="101" t="s">
        <v>517</v>
      </c>
      <c r="L36" s="101" t="s">
        <v>2</v>
      </c>
      <c r="M36" s="102">
        <v>31722</v>
      </c>
      <c r="N36" s="103">
        <f t="shared" ca="1" si="4"/>
        <v>38.012120536529686</v>
      </c>
      <c r="O36" s="101">
        <v>6</v>
      </c>
      <c r="P36" s="101">
        <v>11</v>
      </c>
      <c r="Q36" s="101">
        <v>1986</v>
      </c>
      <c r="R36" s="104" t="s">
        <v>691</v>
      </c>
      <c r="S36" s="139" t="s">
        <v>70</v>
      </c>
      <c r="T36" s="101" t="s">
        <v>698</v>
      </c>
      <c r="U36" s="101" t="s">
        <v>693</v>
      </c>
      <c r="V36" s="106" t="s">
        <v>694</v>
      </c>
      <c r="W36" s="104" t="s">
        <v>699</v>
      </c>
      <c r="X36" s="104" t="s">
        <v>695</v>
      </c>
      <c r="Y36" s="107">
        <v>41660</v>
      </c>
      <c r="Z36" s="108" t="s">
        <v>696</v>
      </c>
      <c r="AA36" s="109">
        <v>41660</v>
      </c>
    </row>
    <row r="37" spans="1:27" ht="15" hidden="1" customHeight="1" x14ac:dyDescent="0.35">
      <c r="A37" s="93">
        <f t="shared" si="0"/>
        <v>33</v>
      </c>
      <c r="B37" s="137">
        <v>20220103753</v>
      </c>
      <c r="C37" s="137" t="str">
        <f t="shared" si="1"/>
        <v>03-01-2022</v>
      </c>
      <c r="D37" s="145">
        <f t="shared" ca="1" si="2"/>
        <v>2</v>
      </c>
      <c r="E37" s="145">
        <f t="shared" ca="1" si="3"/>
        <v>9</v>
      </c>
      <c r="F37" s="97" t="s">
        <v>85</v>
      </c>
      <c r="G37" s="114" t="s">
        <v>62</v>
      </c>
      <c r="H37" s="116" t="s">
        <v>69</v>
      </c>
      <c r="I37" s="143" t="s">
        <v>567</v>
      </c>
      <c r="J37" s="113" t="s">
        <v>565</v>
      </c>
      <c r="K37" s="115" t="s">
        <v>519</v>
      </c>
      <c r="L37" s="145" t="s">
        <v>2</v>
      </c>
      <c r="M37" s="146">
        <v>36459</v>
      </c>
      <c r="N37" s="147">
        <f t="shared" ca="1" si="4"/>
        <v>25.034038344748861</v>
      </c>
      <c r="O37" s="145">
        <v>26</v>
      </c>
      <c r="P37" s="145">
        <v>10</v>
      </c>
      <c r="Q37" s="145">
        <v>1999</v>
      </c>
      <c r="R37" s="139" t="s">
        <v>697</v>
      </c>
      <c r="S37" s="114" t="s">
        <v>70</v>
      </c>
      <c r="T37" s="101" t="s">
        <v>706</v>
      </c>
      <c r="U37" s="145" t="s">
        <v>693</v>
      </c>
      <c r="V37" s="106" t="s">
        <v>694</v>
      </c>
      <c r="W37" s="104" t="s">
        <v>699</v>
      </c>
      <c r="X37" s="104" t="s">
        <v>695</v>
      </c>
      <c r="Y37" s="107">
        <v>44564</v>
      </c>
      <c r="Z37" s="108" t="s">
        <v>696</v>
      </c>
      <c r="AA37" s="107">
        <v>44564</v>
      </c>
    </row>
    <row r="38" spans="1:27" ht="15" hidden="1" customHeight="1" x14ac:dyDescent="0.35">
      <c r="A38" s="93">
        <f t="shared" si="0"/>
        <v>34</v>
      </c>
      <c r="B38" s="148">
        <v>20001101666</v>
      </c>
      <c r="C38" s="95" t="str">
        <f t="shared" si="1"/>
        <v>01-11-2000</v>
      </c>
      <c r="D38" s="96">
        <f t="shared" ca="1" si="2"/>
        <v>23</v>
      </c>
      <c r="E38" s="96">
        <f t="shared" ca="1" si="3"/>
        <v>11</v>
      </c>
      <c r="F38" s="97" t="s">
        <v>86</v>
      </c>
      <c r="G38" s="114" t="s">
        <v>49</v>
      </c>
      <c r="H38" s="116" t="s">
        <v>36</v>
      </c>
      <c r="I38" s="113" t="s">
        <v>568</v>
      </c>
      <c r="J38" s="113" t="s">
        <v>568</v>
      </c>
      <c r="K38" s="101" t="s">
        <v>518</v>
      </c>
      <c r="L38" s="101" t="s">
        <v>690</v>
      </c>
      <c r="M38" s="102">
        <v>27474</v>
      </c>
      <c r="N38" s="103">
        <f t="shared" ca="1" si="4"/>
        <v>49.650476700913245</v>
      </c>
      <c r="O38" s="101">
        <v>21</v>
      </c>
      <c r="P38" s="101">
        <v>3</v>
      </c>
      <c r="Q38" s="101">
        <v>1975</v>
      </c>
      <c r="R38" s="104" t="s">
        <v>697</v>
      </c>
      <c r="S38" s="114" t="s">
        <v>90</v>
      </c>
      <c r="T38" s="101" t="s">
        <v>698</v>
      </c>
      <c r="U38" s="101" t="s">
        <v>693</v>
      </c>
      <c r="V38" s="106" t="s">
        <v>694</v>
      </c>
      <c r="W38" s="104" t="s">
        <v>699</v>
      </c>
      <c r="X38" s="104" t="s">
        <v>695</v>
      </c>
      <c r="Y38" s="109">
        <v>36840</v>
      </c>
      <c r="Z38" s="108" t="s">
        <v>696</v>
      </c>
      <c r="AA38" s="109">
        <v>36840</v>
      </c>
    </row>
    <row r="39" spans="1:27" ht="15" hidden="1" customHeight="1" x14ac:dyDescent="0.35">
      <c r="A39" s="93">
        <f t="shared" si="0"/>
        <v>35</v>
      </c>
      <c r="B39" s="119">
        <v>20230109828</v>
      </c>
      <c r="C39" s="149" t="str">
        <f t="shared" si="1"/>
        <v>09-01-2023</v>
      </c>
      <c r="D39" s="150">
        <f t="shared" ca="1" si="2"/>
        <v>1</v>
      </c>
      <c r="E39" s="150">
        <f t="shared" ca="1" si="3"/>
        <v>9</v>
      </c>
      <c r="F39" s="6" t="s">
        <v>87</v>
      </c>
      <c r="G39" s="124" t="s">
        <v>39</v>
      </c>
      <c r="H39" s="124" t="s">
        <v>75</v>
      </c>
      <c r="I39" s="151" t="s">
        <v>568</v>
      </c>
      <c r="J39" s="6" t="s">
        <v>568</v>
      </c>
      <c r="K39" s="6" t="s">
        <v>517</v>
      </c>
      <c r="L39" s="6" t="s">
        <v>690</v>
      </c>
      <c r="M39" s="134">
        <v>34748</v>
      </c>
      <c r="N39" s="103">
        <f t="shared" ca="1" si="4"/>
        <v>29.721709577625575</v>
      </c>
      <c r="O39" s="101">
        <v>5</v>
      </c>
      <c r="P39" s="101">
        <v>7</v>
      </c>
      <c r="Q39" s="101">
        <v>1967</v>
      </c>
      <c r="R39" s="6" t="s">
        <v>697</v>
      </c>
      <c r="S39" s="114" t="s">
        <v>90</v>
      </c>
      <c r="T39" s="101" t="s">
        <v>698</v>
      </c>
      <c r="U39" s="101" t="s">
        <v>700</v>
      </c>
      <c r="V39" s="106" t="s">
        <v>694</v>
      </c>
      <c r="W39" s="104" t="s">
        <v>699</v>
      </c>
      <c r="X39" s="104" t="s">
        <v>695</v>
      </c>
      <c r="Y39" s="152">
        <v>44935</v>
      </c>
      <c r="Z39" s="108">
        <v>45481</v>
      </c>
      <c r="AA39" s="109">
        <v>45170</v>
      </c>
    </row>
    <row r="40" spans="1:27" ht="15" hidden="1" customHeight="1" x14ac:dyDescent="0.35">
      <c r="A40" s="93">
        <f t="shared" si="0"/>
        <v>36</v>
      </c>
      <c r="B40" s="131">
        <v>20070918128</v>
      </c>
      <c r="C40" s="95" t="str">
        <f t="shared" si="1"/>
        <v>18-09-2007</v>
      </c>
      <c r="D40" s="96">
        <f t="shared" ca="1" si="2"/>
        <v>17</v>
      </c>
      <c r="E40" s="96">
        <f t="shared" ca="1" si="3"/>
        <v>1</v>
      </c>
      <c r="F40" s="97" t="s">
        <v>88</v>
      </c>
      <c r="G40" s="114" t="s">
        <v>709</v>
      </c>
      <c r="H40" s="116" t="s">
        <v>89</v>
      </c>
      <c r="I40" s="113" t="s">
        <v>568</v>
      </c>
      <c r="J40" s="113" t="s">
        <v>568</v>
      </c>
      <c r="K40" s="101" t="s">
        <v>518</v>
      </c>
      <c r="L40" s="101" t="s">
        <v>2</v>
      </c>
      <c r="M40" s="102">
        <v>30542</v>
      </c>
      <c r="N40" s="103">
        <f t="shared" ca="1" si="4"/>
        <v>41.244997248858454</v>
      </c>
      <c r="O40" s="101">
        <v>14</v>
      </c>
      <c r="P40" s="101">
        <v>8</v>
      </c>
      <c r="Q40" s="101">
        <v>1983</v>
      </c>
      <c r="R40" s="104" t="s">
        <v>697</v>
      </c>
      <c r="S40" s="114" t="s">
        <v>90</v>
      </c>
      <c r="T40" s="101" t="s">
        <v>706</v>
      </c>
      <c r="U40" s="101" t="s">
        <v>693</v>
      </c>
      <c r="V40" s="106" t="s">
        <v>694</v>
      </c>
      <c r="W40" s="104" t="s">
        <v>699</v>
      </c>
      <c r="X40" s="104" t="s">
        <v>695</v>
      </c>
      <c r="Y40" s="107">
        <v>39343</v>
      </c>
      <c r="Z40" s="108" t="s">
        <v>696</v>
      </c>
      <c r="AA40" s="109">
        <v>39343</v>
      </c>
    </row>
    <row r="41" spans="1:27" ht="15" hidden="1" customHeight="1" x14ac:dyDescent="0.35">
      <c r="A41" s="93">
        <f t="shared" si="0"/>
        <v>37</v>
      </c>
      <c r="B41" s="94">
        <v>19940502404</v>
      </c>
      <c r="C41" s="95" t="str">
        <f t="shared" si="1"/>
        <v>02-05-1994</v>
      </c>
      <c r="D41" s="96">
        <f t="shared" ca="1" si="2"/>
        <v>30</v>
      </c>
      <c r="E41" s="96">
        <f t="shared" ca="1" si="3"/>
        <v>5</v>
      </c>
      <c r="F41" s="97" t="s">
        <v>90</v>
      </c>
      <c r="G41" s="122" t="s">
        <v>44</v>
      </c>
      <c r="H41" s="122" t="s">
        <v>43</v>
      </c>
      <c r="I41" s="153" t="s">
        <v>569</v>
      </c>
      <c r="J41" s="113" t="s">
        <v>568</v>
      </c>
      <c r="K41" s="101" t="s">
        <v>518</v>
      </c>
      <c r="L41" s="101" t="s">
        <v>690</v>
      </c>
      <c r="M41" s="102">
        <v>25719</v>
      </c>
      <c r="N41" s="103">
        <f t="shared" ca="1" si="4"/>
        <v>54.458695878995435</v>
      </c>
      <c r="O41" s="101">
        <v>31</v>
      </c>
      <c r="P41" s="101">
        <v>5</v>
      </c>
      <c r="Q41" s="101">
        <v>1970</v>
      </c>
      <c r="R41" s="104" t="s">
        <v>697</v>
      </c>
      <c r="S41" s="111" t="s">
        <v>31</v>
      </c>
      <c r="T41" s="101" t="s">
        <v>698</v>
      </c>
      <c r="U41" s="101" t="s">
        <v>693</v>
      </c>
      <c r="V41" s="106" t="s">
        <v>694</v>
      </c>
      <c r="W41" s="104" t="s">
        <v>699</v>
      </c>
      <c r="X41" s="104" t="s">
        <v>695</v>
      </c>
      <c r="Y41" s="107">
        <v>34456</v>
      </c>
      <c r="Z41" s="108" t="s">
        <v>696</v>
      </c>
      <c r="AA41" s="109">
        <v>34456</v>
      </c>
    </row>
    <row r="42" spans="1:27" ht="15" hidden="1" customHeight="1" x14ac:dyDescent="0.35">
      <c r="A42" s="93">
        <f t="shared" si="0"/>
        <v>38</v>
      </c>
      <c r="B42" s="131">
        <v>20110606188</v>
      </c>
      <c r="C42" s="95" t="str">
        <f t="shared" si="1"/>
        <v>06-06-2011</v>
      </c>
      <c r="D42" s="96">
        <f t="shared" ca="1" si="2"/>
        <v>13</v>
      </c>
      <c r="E42" s="96">
        <f t="shared" ca="1" si="3"/>
        <v>4</v>
      </c>
      <c r="F42" s="97" t="s">
        <v>91</v>
      </c>
      <c r="G42" s="114" t="s">
        <v>49</v>
      </c>
      <c r="H42" s="116" t="s">
        <v>35</v>
      </c>
      <c r="I42" s="113" t="s">
        <v>570</v>
      </c>
      <c r="J42" s="113" t="s">
        <v>570</v>
      </c>
      <c r="K42" s="101" t="s">
        <v>518</v>
      </c>
      <c r="L42" s="101" t="s">
        <v>690</v>
      </c>
      <c r="M42" s="102">
        <v>31204</v>
      </c>
      <c r="N42" s="103">
        <f t="shared" ca="1" si="4"/>
        <v>39.431298618721463</v>
      </c>
      <c r="O42" s="101">
        <v>6</v>
      </c>
      <c r="P42" s="101">
        <v>6</v>
      </c>
      <c r="Q42" s="101">
        <v>1985</v>
      </c>
      <c r="R42" s="104" t="s">
        <v>697</v>
      </c>
      <c r="S42" s="114" t="s">
        <v>94</v>
      </c>
      <c r="T42" s="101" t="s">
        <v>698</v>
      </c>
      <c r="U42" s="101" t="s">
        <v>693</v>
      </c>
      <c r="V42" s="106" t="s">
        <v>694</v>
      </c>
      <c r="W42" s="104" t="s">
        <v>699</v>
      </c>
      <c r="X42" s="104" t="s">
        <v>695</v>
      </c>
      <c r="Y42" s="107">
        <v>40700</v>
      </c>
      <c r="Z42" s="108" t="s">
        <v>696</v>
      </c>
      <c r="AA42" s="109">
        <v>40700</v>
      </c>
    </row>
    <row r="43" spans="1:27" ht="15" hidden="1" customHeight="1" x14ac:dyDescent="0.35">
      <c r="A43" s="93">
        <f t="shared" si="0"/>
        <v>39</v>
      </c>
      <c r="B43" s="131">
        <v>20180108416</v>
      </c>
      <c r="C43" s="95" t="str">
        <f t="shared" si="1"/>
        <v>08-01-2018</v>
      </c>
      <c r="D43" s="96">
        <f t="shared" ca="1" si="2"/>
        <v>6</v>
      </c>
      <c r="E43" s="96">
        <f t="shared" ca="1" si="3"/>
        <v>9</v>
      </c>
      <c r="F43" s="97" t="s">
        <v>92</v>
      </c>
      <c r="G43" s="114" t="s">
        <v>35</v>
      </c>
      <c r="H43" s="116" t="s">
        <v>75</v>
      </c>
      <c r="I43" s="113" t="s">
        <v>570</v>
      </c>
      <c r="J43" s="113" t="s">
        <v>570</v>
      </c>
      <c r="K43" s="101" t="s">
        <v>518</v>
      </c>
      <c r="L43" s="101" t="s">
        <v>2</v>
      </c>
      <c r="M43" s="102">
        <v>34788</v>
      </c>
      <c r="N43" s="103">
        <f t="shared" ca="1" si="4"/>
        <v>29.612120536529684</v>
      </c>
      <c r="O43" s="101">
        <v>30</v>
      </c>
      <c r="P43" s="101">
        <v>3</v>
      </c>
      <c r="Q43" s="101">
        <v>1995</v>
      </c>
      <c r="R43" s="104" t="s">
        <v>697</v>
      </c>
      <c r="S43" s="114" t="s">
        <v>94</v>
      </c>
      <c r="T43" s="101" t="s">
        <v>698</v>
      </c>
      <c r="U43" s="101" t="s">
        <v>693</v>
      </c>
      <c r="V43" s="106" t="s">
        <v>694</v>
      </c>
      <c r="W43" s="104" t="s">
        <v>699</v>
      </c>
      <c r="X43" s="104" t="s">
        <v>695</v>
      </c>
      <c r="Y43" s="107">
        <v>43108</v>
      </c>
      <c r="Z43" s="108" t="s">
        <v>696</v>
      </c>
      <c r="AA43" s="109">
        <v>43108</v>
      </c>
    </row>
    <row r="44" spans="1:27" ht="15" hidden="1" customHeight="1" x14ac:dyDescent="0.35">
      <c r="A44" s="93">
        <f t="shared" si="0"/>
        <v>40</v>
      </c>
      <c r="B44" s="131">
        <v>19960429524</v>
      </c>
      <c r="C44" s="95" t="str">
        <f t="shared" si="1"/>
        <v>29-04-1996</v>
      </c>
      <c r="D44" s="96">
        <f t="shared" ca="1" si="2"/>
        <v>28</v>
      </c>
      <c r="E44" s="96">
        <f t="shared" ca="1" si="3"/>
        <v>6</v>
      </c>
      <c r="F44" s="97" t="s">
        <v>93</v>
      </c>
      <c r="G44" s="114" t="s">
        <v>35</v>
      </c>
      <c r="H44" s="116" t="s">
        <v>75</v>
      </c>
      <c r="I44" s="113" t="s">
        <v>570</v>
      </c>
      <c r="J44" s="113" t="s">
        <v>570</v>
      </c>
      <c r="K44" s="130" t="s">
        <v>519</v>
      </c>
      <c r="L44" s="101" t="s">
        <v>690</v>
      </c>
      <c r="M44" s="102">
        <v>28243</v>
      </c>
      <c r="N44" s="103">
        <f t="shared" ca="1" si="4"/>
        <v>47.543627385844751</v>
      </c>
      <c r="O44" s="101">
        <v>28</v>
      </c>
      <c r="P44" s="101">
        <v>4</v>
      </c>
      <c r="Q44" s="101">
        <v>1977</v>
      </c>
      <c r="R44" s="104" t="s">
        <v>697</v>
      </c>
      <c r="S44" s="114" t="s">
        <v>94</v>
      </c>
      <c r="T44" s="101" t="s">
        <v>698</v>
      </c>
      <c r="U44" s="101" t="s">
        <v>693</v>
      </c>
      <c r="V44" s="106" t="s">
        <v>694</v>
      </c>
      <c r="W44" s="104" t="s">
        <v>699</v>
      </c>
      <c r="X44" s="104" t="s">
        <v>695</v>
      </c>
      <c r="Y44" s="107">
        <v>35184</v>
      </c>
      <c r="Z44" s="108" t="s">
        <v>696</v>
      </c>
      <c r="AA44" s="109">
        <v>35184</v>
      </c>
    </row>
    <row r="45" spans="1:27" ht="15" hidden="1" customHeight="1" x14ac:dyDescent="0.35">
      <c r="A45" s="93">
        <f t="shared" si="0"/>
        <v>41</v>
      </c>
      <c r="B45" s="94">
        <v>19970415606</v>
      </c>
      <c r="C45" s="95" t="str">
        <f t="shared" si="1"/>
        <v>15-04-1997</v>
      </c>
      <c r="D45" s="96">
        <f t="shared" ca="1" si="2"/>
        <v>27</v>
      </c>
      <c r="E45" s="96">
        <f t="shared" ca="1" si="3"/>
        <v>6</v>
      </c>
      <c r="F45" s="97" t="s">
        <v>94</v>
      </c>
      <c r="G45" s="122" t="s">
        <v>44</v>
      </c>
      <c r="H45" s="122" t="s">
        <v>43</v>
      </c>
      <c r="I45" s="153" t="s">
        <v>571</v>
      </c>
      <c r="J45" s="113" t="s">
        <v>570</v>
      </c>
      <c r="K45" s="101" t="s">
        <v>518</v>
      </c>
      <c r="L45" s="101" t="s">
        <v>690</v>
      </c>
      <c r="M45" s="102">
        <v>27163</v>
      </c>
      <c r="N45" s="103">
        <f t="shared" ca="1" si="4"/>
        <v>50.502531495433793</v>
      </c>
      <c r="O45" s="101">
        <v>14</v>
      </c>
      <c r="P45" s="101">
        <v>5</v>
      </c>
      <c r="Q45" s="101">
        <v>1974</v>
      </c>
      <c r="R45" s="104" t="s">
        <v>697</v>
      </c>
      <c r="S45" s="111" t="s">
        <v>31</v>
      </c>
      <c r="T45" s="101" t="s">
        <v>698</v>
      </c>
      <c r="U45" s="101" t="s">
        <v>693</v>
      </c>
      <c r="V45" s="106" t="s">
        <v>694</v>
      </c>
      <c r="W45" s="104" t="s">
        <v>699</v>
      </c>
      <c r="X45" s="104" t="s">
        <v>695</v>
      </c>
      <c r="Y45" s="107">
        <v>35535</v>
      </c>
      <c r="Z45" s="108" t="s">
        <v>696</v>
      </c>
      <c r="AA45" s="109">
        <v>35535</v>
      </c>
    </row>
    <row r="46" spans="1:27" ht="15" hidden="1" customHeight="1" x14ac:dyDescent="0.35">
      <c r="A46" s="93">
        <f t="shared" si="0"/>
        <v>42</v>
      </c>
      <c r="B46" s="131">
        <v>20150105837</v>
      </c>
      <c r="C46" s="95" t="str">
        <f t="shared" si="1"/>
        <v>05-01-2015</v>
      </c>
      <c r="D46" s="96">
        <f t="shared" ca="1" si="2"/>
        <v>9</v>
      </c>
      <c r="E46" s="96">
        <f t="shared" ca="1" si="3"/>
        <v>9</v>
      </c>
      <c r="F46" s="97" t="s">
        <v>95</v>
      </c>
      <c r="G46" s="154" t="s">
        <v>44</v>
      </c>
      <c r="H46" s="154" t="s">
        <v>43</v>
      </c>
      <c r="I46" s="117" t="s">
        <v>572</v>
      </c>
      <c r="J46" s="117" t="s">
        <v>572</v>
      </c>
      <c r="K46" s="101" t="s">
        <v>517</v>
      </c>
      <c r="L46" s="101" t="s">
        <v>2</v>
      </c>
      <c r="M46" s="102">
        <v>33340</v>
      </c>
      <c r="N46" s="103">
        <f t="shared" ca="1" si="4"/>
        <v>33.579243824200915</v>
      </c>
      <c r="O46" s="101">
        <v>12</v>
      </c>
      <c r="P46" s="101">
        <v>4</v>
      </c>
      <c r="Q46" s="101">
        <v>1991</v>
      </c>
      <c r="R46" s="104" t="s">
        <v>691</v>
      </c>
      <c r="S46" s="111" t="s">
        <v>31</v>
      </c>
      <c r="T46" s="101" t="s">
        <v>708</v>
      </c>
      <c r="U46" s="101" t="s">
        <v>693</v>
      </c>
      <c r="V46" s="106" t="s">
        <v>694</v>
      </c>
      <c r="W46" s="104" t="s">
        <v>699</v>
      </c>
      <c r="X46" s="104" t="s">
        <v>710</v>
      </c>
      <c r="Y46" s="107" t="s">
        <v>711</v>
      </c>
      <c r="Z46" s="108" t="s">
        <v>712</v>
      </c>
      <c r="AA46" s="109">
        <v>42009</v>
      </c>
    </row>
    <row r="47" spans="1:27" ht="15" hidden="1" customHeight="1" x14ac:dyDescent="0.35">
      <c r="A47" s="93">
        <f t="shared" si="0"/>
        <v>43</v>
      </c>
      <c r="B47" s="106">
        <v>20200309600</v>
      </c>
      <c r="C47" s="95" t="str">
        <f t="shared" si="1"/>
        <v>09-03-2020</v>
      </c>
      <c r="D47" s="96">
        <f t="shared" ca="1" si="2"/>
        <v>4</v>
      </c>
      <c r="E47" s="96">
        <f t="shared" ca="1" si="3"/>
        <v>7</v>
      </c>
      <c r="F47" s="130" t="s">
        <v>96</v>
      </c>
      <c r="G47" s="122" t="s">
        <v>47</v>
      </c>
      <c r="H47" s="122" t="s">
        <v>81</v>
      </c>
      <c r="I47" s="155" t="s">
        <v>573</v>
      </c>
      <c r="J47" s="113" t="s">
        <v>573</v>
      </c>
      <c r="K47" s="101" t="s">
        <v>520</v>
      </c>
      <c r="L47" s="101" t="s">
        <v>2</v>
      </c>
      <c r="M47" s="102">
        <v>32095</v>
      </c>
      <c r="N47" s="103">
        <f t="shared" ca="1" si="4"/>
        <v>36.990202728310507</v>
      </c>
      <c r="O47" s="101">
        <v>14</v>
      </c>
      <c r="P47" s="101">
        <v>11</v>
      </c>
      <c r="Q47" s="101">
        <v>1987</v>
      </c>
      <c r="R47" s="104" t="s">
        <v>697</v>
      </c>
      <c r="S47" s="111" t="s">
        <v>31</v>
      </c>
      <c r="T47" s="101" t="s">
        <v>698</v>
      </c>
      <c r="U47" s="101" t="s">
        <v>693</v>
      </c>
      <c r="V47" s="106" t="s">
        <v>694</v>
      </c>
      <c r="W47" s="104" t="s">
        <v>699</v>
      </c>
      <c r="X47" s="104" t="s">
        <v>695</v>
      </c>
      <c r="Y47" s="107">
        <v>43899</v>
      </c>
      <c r="Z47" s="108" t="s">
        <v>696</v>
      </c>
      <c r="AA47" s="109">
        <v>43899</v>
      </c>
    </row>
    <row r="48" spans="1:27" ht="15" hidden="1" customHeight="1" x14ac:dyDescent="0.35">
      <c r="A48" s="93">
        <f t="shared" si="0"/>
        <v>44</v>
      </c>
      <c r="B48" s="106">
        <v>20190730577</v>
      </c>
      <c r="C48" s="95" t="str">
        <f t="shared" si="1"/>
        <v>30-07-2019</v>
      </c>
      <c r="D48" s="96">
        <f t="shared" ca="1" si="2"/>
        <v>5</v>
      </c>
      <c r="E48" s="96"/>
      <c r="F48" s="115" t="s">
        <v>97</v>
      </c>
      <c r="G48" s="114" t="s">
        <v>49</v>
      </c>
      <c r="H48" s="116" t="s">
        <v>75</v>
      </c>
      <c r="I48" s="117" t="s">
        <v>574</v>
      </c>
      <c r="J48" s="113" t="s">
        <v>573</v>
      </c>
      <c r="K48" s="101" t="s">
        <v>520</v>
      </c>
      <c r="L48" s="101" t="s">
        <v>2</v>
      </c>
      <c r="M48" s="102">
        <v>34632</v>
      </c>
      <c r="N48" s="103">
        <f t="shared" ca="1" si="4"/>
        <v>30.039517796803658</v>
      </c>
      <c r="O48" s="101">
        <v>25</v>
      </c>
      <c r="P48" s="101">
        <v>10</v>
      </c>
      <c r="Q48" s="101">
        <v>1994</v>
      </c>
      <c r="R48" s="104" t="s">
        <v>697</v>
      </c>
      <c r="S48" s="101" t="s">
        <v>96</v>
      </c>
      <c r="T48" s="101" t="s">
        <v>698</v>
      </c>
      <c r="U48" s="101" t="s">
        <v>693</v>
      </c>
      <c r="V48" s="106" t="s">
        <v>694</v>
      </c>
      <c r="W48" s="104" t="s">
        <v>699</v>
      </c>
      <c r="X48" s="104" t="s">
        <v>695</v>
      </c>
      <c r="Y48" s="107">
        <v>43676</v>
      </c>
      <c r="Z48" s="108" t="s">
        <v>696</v>
      </c>
      <c r="AA48" s="109">
        <v>43676</v>
      </c>
    </row>
    <row r="49" spans="1:27" ht="15" hidden="1" customHeight="1" x14ac:dyDescent="0.35">
      <c r="A49" s="93">
        <f t="shared" si="0"/>
        <v>45</v>
      </c>
      <c r="B49" s="131">
        <v>20230720833</v>
      </c>
      <c r="C49" s="95" t="str">
        <f t="shared" si="1"/>
        <v>20-07-2023</v>
      </c>
      <c r="D49" s="96">
        <f t="shared" ca="1" si="2"/>
        <v>1</v>
      </c>
      <c r="E49" s="96">
        <f t="shared" ref="E49:E112" ca="1" si="5">IF(INT(MID(B49,5,2))&lt;=MONTH(NOW()),MONTH(NOW())-INT(MID(B49,5,2)),12-(INT(MID(B49,5,2))-MONTH(NOW())))</f>
        <v>3</v>
      </c>
      <c r="F49" s="97" t="s">
        <v>98</v>
      </c>
      <c r="G49" s="114" t="s">
        <v>39</v>
      </c>
      <c r="H49" s="116" t="s">
        <v>75</v>
      </c>
      <c r="I49" s="151" t="s">
        <v>574</v>
      </c>
      <c r="J49" s="151" t="s">
        <v>573</v>
      </c>
      <c r="K49" s="101" t="s">
        <v>517</v>
      </c>
      <c r="L49" s="101" t="s">
        <v>690</v>
      </c>
      <c r="M49" s="102">
        <v>35058</v>
      </c>
      <c r="N49" s="103">
        <f t="shared" ca="1" si="4"/>
        <v>28.872394509132423</v>
      </c>
      <c r="O49" s="101">
        <v>25</v>
      </c>
      <c r="P49" s="101">
        <v>12</v>
      </c>
      <c r="Q49" s="101">
        <v>1995</v>
      </c>
      <c r="R49" s="104" t="s">
        <v>697</v>
      </c>
      <c r="S49" s="101" t="s">
        <v>96</v>
      </c>
      <c r="T49" s="101" t="s">
        <v>698</v>
      </c>
      <c r="U49" s="101" t="s">
        <v>700</v>
      </c>
      <c r="V49" s="106" t="s">
        <v>694</v>
      </c>
      <c r="W49" s="104" t="s">
        <v>699</v>
      </c>
      <c r="X49" s="104" t="s">
        <v>695</v>
      </c>
      <c r="Y49" s="107">
        <v>45127</v>
      </c>
      <c r="Z49" s="108">
        <v>45492</v>
      </c>
      <c r="AA49" s="109">
        <v>45158</v>
      </c>
    </row>
    <row r="50" spans="1:27" ht="15" hidden="1" customHeight="1" x14ac:dyDescent="0.35">
      <c r="A50" s="93">
        <f t="shared" si="0"/>
        <v>46</v>
      </c>
      <c r="B50" s="94">
        <v>20171218399</v>
      </c>
      <c r="C50" s="95" t="str">
        <f t="shared" si="1"/>
        <v>18-12-2017</v>
      </c>
      <c r="D50" s="96">
        <f t="shared" ca="1" si="2"/>
        <v>6</v>
      </c>
      <c r="E50" s="96">
        <f t="shared" ca="1" si="5"/>
        <v>10</v>
      </c>
      <c r="F50" s="97" t="s">
        <v>99</v>
      </c>
      <c r="G50" s="116" t="s">
        <v>58</v>
      </c>
      <c r="H50" s="116" t="s">
        <v>100</v>
      </c>
      <c r="I50" s="117" t="s">
        <v>574</v>
      </c>
      <c r="J50" s="113" t="s">
        <v>573</v>
      </c>
      <c r="K50" s="130" t="s">
        <v>519</v>
      </c>
      <c r="L50" s="101" t="s">
        <v>690</v>
      </c>
      <c r="M50" s="136">
        <v>35917</v>
      </c>
      <c r="N50" s="103">
        <f t="shared" ca="1" si="4"/>
        <v>26.518969851598175</v>
      </c>
      <c r="O50" s="101">
        <v>2</v>
      </c>
      <c r="P50" s="101">
        <v>5</v>
      </c>
      <c r="Q50" s="101">
        <v>1998</v>
      </c>
      <c r="R50" s="104" t="s">
        <v>697</v>
      </c>
      <c r="S50" s="101" t="s">
        <v>96</v>
      </c>
      <c r="T50" s="101" t="s">
        <v>706</v>
      </c>
      <c r="U50" s="101" t="s">
        <v>693</v>
      </c>
      <c r="V50" s="106" t="s">
        <v>694</v>
      </c>
      <c r="W50" s="104" t="s">
        <v>699</v>
      </c>
      <c r="X50" s="104" t="s">
        <v>695</v>
      </c>
      <c r="Y50" s="107">
        <v>43087</v>
      </c>
      <c r="Z50" s="108" t="s">
        <v>696</v>
      </c>
      <c r="AA50" s="109">
        <v>43087</v>
      </c>
    </row>
    <row r="51" spans="1:27" ht="15" hidden="1" customHeight="1" x14ac:dyDescent="0.35">
      <c r="A51" s="93">
        <f t="shared" si="0"/>
        <v>47</v>
      </c>
      <c r="B51" s="94">
        <v>20150501298</v>
      </c>
      <c r="C51" s="95" t="str">
        <f t="shared" si="1"/>
        <v>01-05-2015</v>
      </c>
      <c r="D51" s="96">
        <f t="shared" ca="1" si="2"/>
        <v>9</v>
      </c>
      <c r="E51" s="96">
        <f t="shared" ca="1" si="5"/>
        <v>5</v>
      </c>
      <c r="F51" s="97" t="s">
        <v>101</v>
      </c>
      <c r="G51" s="114" t="s">
        <v>49</v>
      </c>
      <c r="H51" s="116" t="s">
        <v>36</v>
      </c>
      <c r="I51" s="117" t="s">
        <v>575</v>
      </c>
      <c r="J51" s="113" t="s">
        <v>573</v>
      </c>
      <c r="K51" s="156" t="s">
        <v>517</v>
      </c>
      <c r="L51" s="156" t="s">
        <v>2</v>
      </c>
      <c r="M51" s="157">
        <v>26826</v>
      </c>
      <c r="N51" s="103">
        <f t="shared" ca="1" si="4"/>
        <v>51.42581916666667</v>
      </c>
      <c r="O51" s="101">
        <v>11</v>
      </c>
      <c r="P51" s="101">
        <v>6</v>
      </c>
      <c r="Q51" s="101">
        <v>1973</v>
      </c>
      <c r="R51" s="104" t="s">
        <v>697</v>
      </c>
      <c r="S51" s="101" t="s">
        <v>96</v>
      </c>
      <c r="T51" s="101" t="s">
        <v>698</v>
      </c>
      <c r="U51" s="101" t="s">
        <v>693</v>
      </c>
      <c r="V51" s="106" t="s">
        <v>694</v>
      </c>
      <c r="W51" s="104" t="s">
        <v>699</v>
      </c>
      <c r="X51" s="104" t="s">
        <v>695</v>
      </c>
      <c r="Y51" s="107">
        <v>42125</v>
      </c>
      <c r="Z51" s="108" t="s">
        <v>696</v>
      </c>
      <c r="AA51" s="109">
        <v>42125</v>
      </c>
    </row>
    <row r="52" spans="1:27" ht="15" hidden="1" customHeight="1" x14ac:dyDescent="0.35">
      <c r="A52" s="93">
        <f t="shared" si="0"/>
        <v>48</v>
      </c>
      <c r="B52" s="131">
        <v>20010917771</v>
      </c>
      <c r="C52" s="95" t="str">
        <f t="shared" si="1"/>
        <v>17-09-2001</v>
      </c>
      <c r="D52" s="96">
        <f t="shared" ca="1" si="2"/>
        <v>23</v>
      </c>
      <c r="E52" s="96">
        <f t="shared" ca="1" si="5"/>
        <v>1</v>
      </c>
      <c r="F52" s="97" t="s">
        <v>102</v>
      </c>
      <c r="G52" s="114" t="s">
        <v>49</v>
      </c>
      <c r="H52" s="116" t="s">
        <v>75</v>
      </c>
      <c r="I52" s="117" t="s">
        <v>575</v>
      </c>
      <c r="J52" s="113" t="s">
        <v>573</v>
      </c>
      <c r="K52" s="101" t="s">
        <v>518</v>
      </c>
      <c r="L52" s="101" t="s">
        <v>2</v>
      </c>
      <c r="M52" s="102">
        <v>29078</v>
      </c>
      <c r="N52" s="103">
        <f t="shared" ca="1" si="4"/>
        <v>45.255956152968039</v>
      </c>
      <c r="O52" s="101">
        <v>11</v>
      </c>
      <c r="P52" s="101">
        <v>8</v>
      </c>
      <c r="Q52" s="101">
        <v>1979</v>
      </c>
      <c r="R52" s="104" t="s">
        <v>697</v>
      </c>
      <c r="S52" s="101" t="s">
        <v>96</v>
      </c>
      <c r="T52" s="101" t="s">
        <v>698</v>
      </c>
      <c r="U52" s="101" t="s">
        <v>693</v>
      </c>
      <c r="V52" s="106" t="s">
        <v>694</v>
      </c>
      <c r="W52" s="104" t="s">
        <v>699</v>
      </c>
      <c r="X52" s="104" t="s">
        <v>695</v>
      </c>
      <c r="Y52" s="107">
        <v>37151</v>
      </c>
      <c r="Z52" s="108" t="s">
        <v>696</v>
      </c>
      <c r="AA52" s="109">
        <v>37151</v>
      </c>
    </row>
    <row r="53" spans="1:27" ht="15" hidden="1" customHeight="1" x14ac:dyDescent="0.35">
      <c r="A53" s="93">
        <f t="shared" si="0"/>
        <v>49</v>
      </c>
      <c r="B53" s="106">
        <v>20201214666</v>
      </c>
      <c r="C53" s="95" t="str">
        <f t="shared" si="1"/>
        <v>14-12-2020</v>
      </c>
      <c r="D53" s="96">
        <f t="shared" ca="1" si="2"/>
        <v>3</v>
      </c>
      <c r="E53" s="96">
        <f t="shared" ca="1" si="5"/>
        <v>10</v>
      </c>
      <c r="F53" s="130" t="s">
        <v>103</v>
      </c>
      <c r="G53" s="114" t="s">
        <v>35</v>
      </c>
      <c r="H53" s="116" t="s">
        <v>75</v>
      </c>
      <c r="I53" s="117" t="s">
        <v>575</v>
      </c>
      <c r="J53" s="113" t="s">
        <v>573</v>
      </c>
      <c r="K53" s="101" t="s">
        <v>517</v>
      </c>
      <c r="L53" s="101" t="s">
        <v>690</v>
      </c>
      <c r="M53" s="144">
        <v>32986</v>
      </c>
      <c r="N53" s="103">
        <f t="shared" ca="1" si="4"/>
        <v>34.549106837899544</v>
      </c>
      <c r="O53" s="101">
        <v>23</v>
      </c>
      <c r="P53" s="101">
        <v>4</v>
      </c>
      <c r="Q53" s="101">
        <v>1990</v>
      </c>
      <c r="R53" s="158" t="s">
        <v>697</v>
      </c>
      <c r="S53" s="101" t="s">
        <v>96</v>
      </c>
      <c r="T53" s="101" t="s">
        <v>698</v>
      </c>
      <c r="U53" s="101" t="s">
        <v>693</v>
      </c>
      <c r="V53" s="106" t="s">
        <v>694</v>
      </c>
      <c r="W53" s="104" t="s">
        <v>699</v>
      </c>
      <c r="X53" s="104" t="s">
        <v>695</v>
      </c>
      <c r="Y53" s="107">
        <v>44179</v>
      </c>
      <c r="Z53" s="108" t="s">
        <v>696</v>
      </c>
      <c r="AA53" s="109">
        <v>44179</v>
      </c>
    </row>
    <row r="54" spans="1:27" ht="15" hidden="1" customHeight="1" x14ac:dyDescent="0.35">
      <c r="A54" s="93">
        <f t="shared" si="0"/>
        <v>50</v>
      </c>
      <c r="B54" s="131">
        <v>20170410334</v>
      </c>
      <c r="C54" s="95" t="str">
        <f t="shared" si="1"/>
        <v>10-04-2017</v>
      </c>
      <c r="D54" s="96">
        <f t="shared" ca="1" si="2"/>
        <v>7</v>
      </c>
      <c r="E54" s="96">
        <f t="shared" ca="1" si="5"/>
        <v>6</v>
      </c>
      <c r="F54" s="97" t="s">
        <v>104</v>
      </c>
      <c r="G54" s="116" t="s">
        <v>56</v>
      </c>
      <c r="H54" s="116" t="s">
        <v>64</v>
      </c>
      <c r="I54" s="117" t="s">
        <v>575</v>
      </c>
      <c r="J54" s="113" t="s">
        <v>573</v>
      </c>
      <c r="K54" s="101" t="s">
        <v>517</v>
      </c>
      <c r="L54" s="101" t="s">
        <v>690</v>
      </c>
      <c r="M54" s="102">
        <v>29008</v>
      </c>
      <c r="N54" s="103">
        <f t="shared" ca="1" si="4"/>
        <v>45.447736974885849</v>
      </c>
      <c r="O54" s="101">
        <v>2</v>
      </c>
      <c r="P54" s="101">
        <v>6</v>
      </c>
      <c r="Q54" s="101">
        <v>1979</v>
      </c>
      <c r="R54" s="104" t="s">
        <v>697</v>
      </c>
      <c r="S54" s="101" t="s">
        <v>96</v>
      </c>
      <c r="T54" s="101" t="s">
        <v>706</v>
      </c>
      <c r="U54" s="101" t="s">
        <v>693</v>
      </c>
      <c r="V54" s="106" t="s">
        <v>694</v>
      </c>
      <c r="W54" s="104" t="s">
        <v>699</v>
      </c>
      <c r="X54" s="104" t="s">
        <v>713</v>
      </c>
      <c r="Y54" s="107">
        <v>42835</v>
      </c>
      <c r="Z54" s="108" t="s">
        <v>696</v>
      </c>
      <c r="AA54" s="109">
        <v>42835</v>
      </c>
    </row>
    <row r="55" spans="1:27" ht="15" hidden="1" customHeight="1" x14ac:dyDescent="0.35">
      <c r="A55" s="93">
        <f t="shared" si="0"/>
        <v>51</v>
      </c>
      <c r="B55" s="131">
        <v>20010102685</v>
      </c>
      <c r="C55" s="95" t="str">
        <f t="shared" si="1"/>
        <v>02-01-2001</v>
      </c>
      <c r="D55" s="96">
        <f t="shared" ca="1" si="2"/>
        <v>23</v>
      </c>
      <c r="E55" s="96">
        <f t="shared" ca="1" si="5"/>
        <v>9</v>
      </c>
      <c r="F55" s="97" t="s">
        <v>105</v>
      </c>
      <c r="G55" s="116" t="s">
        <v>56</v>
      </c>
      <c r="H55" s="116" t="s">
        <v>64</v>
      </c>
      <c r="I55" s="117" t="s">
        <v>575</v>
      </c>
      <c r="J55" s="113" t="s">
        <v>573</v>
      </c>
      <c r="K55" s="101" t="s">
        <v>517</v>
      </c>
      <c r="L55" s="101" t="s">
        <v>690</v>
      </c>
      <c r="M55" s="102">
        <v>28538</v>
      </c>
      <c r="N55" s="103">
        <f t="shared" ca="1" si="4"/>
        <v>46.735408207762561</v>
      </c>
      <c r="O55" s="101">
        <v>17</v>
      </c>
      <c r="P55" s="101">
        <v>2</v>
      </c>
      <c r="Q55" s="101">
        <v>1978</v>
      </c>
      <c r="R55" s="104" t="s">
        <v>697</v>
      </c>
      <c r="S55" s="101" t="s">
        <v>96</v>
      </c>
      <c r="T55" s="101" t="s">
        <v>706</v>
      </c>
      <c r="U55" s="101" t="s">
        <v>693</v>
      </c>
      <c r="V55" s="106" t="s">
        <v>694</v>
      </c>
      <c r="W55" s="104" t="s">
        <v>699</v>
      </c>
      <c r="X55" s="104" t="s">
        <v>695</v>
      </c>
      <c r="Y55" s="107">
        <v>36893</v>
      </c>
      <c r="Z55" s="108" t="s">
        <v>696</v>
      </c>
      <c r="AA55" s="109">
        <v>36893</v>
      </c>
    </row>
    <row r="56" spans="1:27" ht="15" hidden="1" customHeight="1" x14ac:dyDescent="0.35">
      <c r="A56" s="93">
        <f t="shared" si="0"/>
        <v>52</v>
      </c>
      <c r="B56" s="106">
        <v>20191111590</v>
      </c>
      <c r="C56" s="95" t="str">
        <f t="shared" si="1"/>
        <v>11-11-2019</v>
      </c>
      <c r="D56" s="96">
        <f t="shared" ca="1" si="2"/>
        <v>4</v>
      </c>
      <c r="E56" s="96">
        <f t="shared" ca="1" si="5"/>
        <v>11</v>
      </c>
      <c r="F56" s="97" t="s">
        <v>106</v>
      </c>
      <c r="G56" s="116" t="s">
        <v>58</v>
      </c>
      <c r="H56" s="116" t="s">
        <v>100</v>
      </c>
      <c r="I56" s="117" t="s">
        <v>575</v>
      </c>
      <c r="J56" s="113" t="s">
        <v>573</v>
      </c>
      <c r="K56" s="130" t="s">
        <v>519</v>
      </c>
      <c r="L56" s="101" t="s">
        <v>690</v>
      </c>
      <c r="M56" s="102">
        <v>32272</v>
      </c>
      <c r="N56" s="103">
        <f t="shared" ca="1" si="4"/>
        <v>36.505271221461193</v>
      </c>
      <c r="O56" s="101">
        <v>9</v>
      </c>
      <c r="P56" s="101">
        <v>5</v>
      </c>
      <c r="Q56" s="101">
        <v>1988</v>
      </c>
      <c r="R56" s="104" t="s">
        <v>697</v>
      </c>
      <c r="S56" s="101" t="s">
        <v>96</v>
      </c>
      <c r="T56" s="101" t="s">
        <v>706</v>
      </c>
      <c r="U56" s="101" t="s">
        <v>693</v>
      </c>
      <c r="V56" s="106" t="s">
        <v>694</v>
      </c>
      <c r="W56" s="104" t="s">
        <v>699</v>
      </c>
      <c r="X56" s="104" t="s">
        <v>695</v>
      </c>
      <c r="Y56" s="107">
        <v>43780</v>
      </c>
      <c r="Z56" s="108" t="s">
        <v>696</v>
      </c>
      <c r="AA56" s="109">
        <v>43780</v>
      </c>
    </row>
    <row r="57" spans="1:27" ht="15" hidden="1" customHeight="1" x14ac:dyDescent="0.35">
      <c r="A57" s="93">
        <f t="shared" si="0"/>
        <v>53</v>
      </c>
      <c r="B57" s="131">
        <v>20171108395</v>
      </c>
      <c r="C57" s="95" t="str">
        <f t="shared" si="1"/>
        <v>08-11-2017</v>
      </c>
      <c r="D57" s="96">
        <f t="shared" ca="1" si="2"/>
        <v>6</v>
      </c>
      <c r="E57" s="96">
        <f t="shared" ca="1" si="5"/>
        <v>11</v>
      </c>
      <c r="F57" s="97" t="s">
        <v>107</v>
      </c>
      <c r="G57" s="116" t="s">
        <v>58</v>
      </c>
      <c r="H57" s="116" t="s">
        <v>100</v>
      </c>
      <c r="I57" s="117" t="s">
        <v>575</v>
      </c>
      <c r="J57" s="113" t="s">
        <v>573</v>
      </c>
      <c r="K57" s="130" t="s">
        <v>517</v>
      </c>
      <c r="L57" s="101" t="s">
        <v>690</v>
      </c>
      <c r="M57" s="102">
        <v>34556</v>
      </c>
      <c r="N57" s="103">
        <f t="shared" ca="1" si="4"/>
        <v>30.24773697488585</v>
      </c>
      <c r="O57" s="101">
        <v>10</v>
      </c>
      <c r="P57" s="101">
        <v>8</v>
      </c>
      <c r="Q57" s="101">
        <v>1994</v>
      </c>
      <c r="R57" s="104" t="s">
        <v>697</v>
      </c>
      <c r="S57" s="101" t="s">
        <v>96</v>
      </c>
      <c r="T57" s="101" t="s">
        <v>706</v>
      </c>
      <c r="U57" s="101" t="s">
        <v>693</v>
      </c>
      <c r="V57" s="106" t="s">
        <v>694</v>
      </c>
      <c r="W57" s="104" t="s">
        <v>699</v>
      </c>
      <c r="X57" s="104" t="s">
        <v>695</v>
      </c>
      <c r="Y57" s="107">
        <v>43047</v>
      </c>
      <c r="Z57" s="108" t="s">
        <v>696</v>
      </c>
      <c r="AA57" s="109">
        <v>43047</v>
      </c>
    </row>
    <row r="58" spans="1:27" ht="15" hidden="1" customHeight="1" x14ac:dyDescent="0.35">
      <c r="A58" s="93">
        <f t="shared" si="0"/>
        <v>54</v>
      </c>
      <c r="B58" s="131">
        <v>20040324033</v>
      </c>
      <c r="C58" s="95" t="str">
        <f t="shared" si="1"/>
        <v>24-03-2004</v>
      </c>
      <c r="D58" s="96">
        <f t="shared" ca="1" si="2"/>
        <v>20</v>
      </c>
      <c r="E58" s="96">
        <f t="shared" ca="1" si="5"/>
        <v>7</v>
      </c>
      <c r="F58" s="97" t="s">
        <v>108</v>
      </c>
      <c r="G58" s="159" t="s">
        <v>62</v>
      </c>
      <c r="H58" s="121" t="s">
        <v>69</v>
      </c>
      <c r="I58" s="117" t="s">
        <v>575</v>
      </c>
      <c r="J58" s="113" t="s">
        <v>573</v>
      </c>
      <c r="K58" s="130" t="s">
        <v>519</v>
      </c>
      <c r="L58" s="101" t="s">
        <v>690</v>
      </c>
      <c r="M58" s="102">
        <v>29138</v>
      </c>
      <c r="N58" s="103">
        <f t="shared" ca="1" si="4"/>
        <v>45.091572591324201</v>
      </c>
      <c r="O58" s="101">
        <v>10</v>
      </c>
      <c r="P58" s="101">
        <v>10</v>
      </c>
      <c r="Q58" s="101">
        <v>1979</v>
      </c>
      <c r="R58" s="104" t="s">
        <v>697</v>
      </c>
      <c r="S58" s="101" t="s">
        <v>96</v>
      </c>
      <c r="T58" s="101" t="s">
        <v>706</v>
      </c>
      <c r="U58" s="101" t="s">
        <v>693</v>
      </c>
      <c r="V58" s="106" t="s">
        <v>694</v>
      </c>
      <c r="W58" s="104" t="s">
        <v>699</v>
      </c>
      <c r="X58" s="104" t="s">
        <v>695</v>
      </c>
      <c r="Y58" s="107">
        <v>38070</v>
      </c>
      <c r="Z58" s="108" t="s">
        <v>696</v>
      </c>
      <c r="AA58" s="109">
        <v>38070</v>
      </c>
    </row>
    <row r="59" spans="1:27" ht="15" hidden="1" customHeight="1" x14ac:dyDescent="0.35">
      <c r="A59" s="93">
        <f t="shared" si="0"/>
        <v>55</v>
      </c>
      <c r="B59" s="93">
        <v>20220119754</v>
      </c>
      <c r="C59" s="95" t="str">
        <f t="shared" si="1"/>
        <v>19-01-2022</v>
      </c>
      <c r="D59" s="96">
        <f t="shared" ca="1" si="2"/>
        <v>2</v>
      </c>
      <c r="E59" s="96">
        <f t="shared" ca="1" si="5"/>
        <v>9</v>
      </c>
      <c r="F59" s="97" t="s">
        <v>109</v>
      </c>
      <c r="G59" s="160" t="s">
        <v>65</v>
      </c>
      <c r="H59" s="160" t="s">
        <v>69</v>
      </c>
      <c r="I59" s="117" t="s">
        <v>575</v>
      </c>
      <c r="J59" s="113" t="s">
        <v>573</v>
      </c>
      <c r="K59" s="115" t="s">
        <v>519</v>
      </c>
      <c r="L59" s="145" t="s">
        <v>690</v>
      </c>
      <c r="M59" s="146">
        <v>33273</v>
      </c>
      <c r="N59" s="147">
        <f t="shared" ca="1" si="4"/>
        <v>33.762805468036532</v>
      </c>
      <c r="O59" s="145">
        <v>4</v>
      </c>
      <c r="P59" s="145">
        <v>2</v>
      </c>
      <c r="Q59" s="145">
        <v>1991</v>
      </c>
      <c r="R59" s="139" t="s">
        <v>697</v>
      </c>
      <c r="S59" s="101" t="s">
        <v>96</v>
      </c>
      <c r="T59" s="145" t="s">
        <v>706</v>
      </c>
      <c r="U59" s="145" t="s">
        <v>700</v>
      </c>
      <c r="V59" s="106" t="s">
        <v>694</v>
      </c>
      <c r="W59" s="104" t="s">
        <v>699</v>
      </c>
      <c r="X59" s="104" t="s">
        <v>695</v>
      </c>
      <c r="Y59" s="107">
        <v>44580</v>
      </c>
      <c r="Z59" s="107">
        <v>45675</v>
      </c>
      <c r="AA59" s="107">
        <v>44580</v>
      </c>
    </row>
    <row r="60" spans="1:27" ht="15" hidden="1" customHeight="1" x14ac:dyDescent="0.35">
      <c r="A60" s="93">
        <f t="shared" si="0"/>
        <v>56</v>
      </c>
      <c r="B60" s="131">
        <v>20030317932</v>
      </c>
      <c r="C60" s="95" t="str">
        <f t="shared" si="1"/>
        <v>17-03-2003</v>
      </c>
      <c r="D60" s="96">
        <f t="shared" ca="1" si="2"/>
        <v>21</v>
      </c>
      <c r="E60" s="96">
        <f t="shared" ca="1" si="5"/>
        <v>7</v>
      </c>
      <c r="F60" s="97" t="s">
        <v>110</v>
      </c>
      <c r="G60" s="114" t="s">
        <v>60</v>
      </c>
      <c r="H60" s="114" t="s">
        <v>67</v>
      </c>
      <c r="I60" s="117" t="s">
        <v>576</v>
      </c>
      <c r="J60" s="113" t="s">
        <v>573</v>
      </c>
      <c r="K60" s="130" t="s">
        <v>521</v>
      </c>
      <c r="L60" s="101" t="s">
        <v>690</v>
      </c>
      <c r="M60" s="102">
        <v>28614</v>
      </c>
      <c r="N60" s="103">
        <f t="shared" ca="1" si="4"/>
        <v>46.527189029680372</v>
      </c>
      <c r="O60" s="101">
        <v>4</v>
      </c>
      <c r="P60" s="101">
        <v>5</v>
      </c>
      <c r="Q60" s="101">
        <v>1978</v>
      </c>
      <c r="R60" s="104" t="s">
        <v>697</v>
      </c>
      <c r="S60" s="101" t="s">
        <v>96</v>
      </c>
      <c r="T60" s="101" t="s">
        <v>706</v>
      </c>
      <c r="U60" s="101" t="s">
        <v>693</v>
      </c>
      <c r="V60" s="106" t="s">
        <v>694</v>
      </c>
      <c r="W60" s="104" t="s">
        <v>699</v>
      </c>
      <c r="X60" s="104" t="s">
        <v>695</v>
      </c>
      <c r="Y60" s="107">
        <v>37697</v>
      </c>
      <c r="Z60" s="108" t="s">
        <v>696</v>
      </c>
      <c r="AA60" s="109">
        <v>37697</v>
      </c>
    </row>
    <row r="61" spans="1:27" ht="15" hidden="1" customHeight="1" x14ac:dyDescent="0.35">
      <c r="A61" s="93">
        <f t="shared" si="0"/>
        <v>57</v>
      </c>
      <c r="B61" s="131">
        <v>19971103624</v>
      </c>
      <c r="C61" s="95" t="str">
        <f t="shared" si="1"/>
        <v>03-11-1997</v>
      </c>
      <c r="D61" s="96">
        <f t="shared" ca="1" si="2"/>
        <v>26</v>
      </c>
      <c r="E61" s="96">
        <f t="shared" ca="1" si="5"/>
        <v>11</v>
      </c>
      <c r="F61" s="97" t="s">
        <v>111</v>
      </c>
      <c r="G61" s="114" t="s">
        <v>62</v>
      </c>
      <c r="H61" s="116" t="s">
        <v>69</v>
      </c>
      <c r="I61" s="117" t="s">
        <v>576</v>
      </c>
      <c r="J61" s="113" t="s">
        <v>573</v>
      </c>
      <c r="K61" s="130" t="s">
        <v>519</v>
      </c>
      <c r="L61" s="101" t="s">
        <v>690</v>
      </c>
      <c r="M61" s="102">
        <v>27839</v>
      </c>
      <c r="N61" s="103">
        <f t="shared" ca="1" si="4"/>
        <v>48.650476700913245</v>
      </c>
      <c r="O61" s="101">
        <v>20</v>
      </c>
      <c r="P61" s="101">
        <v>3</v>
      </c>
      <c r="Q61" s="101">
        <v>1976</v>
      </c>
      <c r="R61" s="104" t="s">
        <v>697</v>
      </c>
      <c r="S61" s="101" t="s">
        <v>96</v>
      </c>
      <c r="T61" s="101" t="s">
        <v>706</v>
      </c>
      <c r="U61" s="101" t="s">
        <v>693</v>
      </c>
      <c r="V61" s="106" t="s">
        <v>694</v>
      </c>
      <c r="W61" s="104" t="s">
        <v>699</v>
      </c>
      <c r="X61" s="104" t="s">
        <v>695</v>
      </c>
      <c r="Y61" s="107">
        <v>35737</v>
      </c>
      <c r="Z61" s="108" t="s">
        <v>696</v>
      </c>
      <c r="AA61" s="109">
        <v>35737</v>
      </c>
    </row>
    <row r="62" spans="1:27" ht="15" hidden="1" customHeight="1" x14ac:dyDescent="0.35">
      <c r="A62" s="93">
        <f t="shared" si="0"/>
        <v>58</v>
      </c>
      <c r="B62" s="131">
        <v>20120514208</v>
      </c>
      <c r="C62" s="95" t="str">
        <f t="shared" si="1"/>
        <v>14-05-2012</v>
      </c>
      <c r="D62" s="96">
        <f t="shared" ca="1" si="2"/>
        <v>12</v>
      </c>
      <c r="E62" s="96">
        <f t="shared" ca="1" si="5"/>
        <v>5</v>
      </c>
      <c r="F62" s="97" t="s">
        <v>112</v>
      </c>
      <c r="G62" s="114" t="s">
        <v>62</v>
      </c>
      <c r="H62" s="116" t="s">
        <v>69</v>
      </c>
      <c r="I62" s="117" t="s">
        <v>576</v>
      </c>
      <c r="J62" s="113" t="s">
        <v>573</v>
      </c>
      <c r="K62" s="130" t="s">
        <v>521</v>
      </c>
      <c r="L62" s="101" t="s">
        <v>690</v>
      </c>
      <c r="M62" s="102">
        <v>31707</v>
      </c>
      <c r="N62" s="103">
        <f t="shared" ca="1" si="4"/>
        <v>38.053216426940644</v>
      </c>
      <c r="O62" s="101">
        <v>22</v>
      </c>
      <c r="P62" s="101">
        <v>10</v>
      </c>
      <c r="Q62" s="101">
        <v>1986</v>
      </c>
      <c r="R62" s="104" t="s">
        <v>697</v>
      </c>
      <c r="S62" s="101" t="s">
        <v>96</v>
      </c>
      <c r="T62" s="101" t="s">
        <v>706</v>
      </c>
      <c r="U62" s="101" t="s">
        <v>693</v>
      </c>
      <c r="V62" s="106" t="s">
        <v>694</v>
      </c>
      <c r="W62" s="104" t="s">
        <v>699</v>
      </c>
      <c r="X62" s="104" t="s">
        <v>695</v>
      </c>
      <c r="Y62" s="107">
        <v>41043</v>
      </c>
      <c r="Z62" s="108" t="s">
        <v>696</v>
      </c>
      <c r="AA62" s="109">
        <v>41043</v>
      </c>
    </row>
    <row r="63" spans="1:27" ht="15" hidden="1" customHeight="1" x14ac:dyDescent="0.35">
      <c r="A63" s="93">
        <f t="shared" si="0"/>
        <v>59</v>
      </c>
      <c r="B63" s="131">
        <v>19900209213</v>
      </c>
      <c r="C63" s="95" t="str">
        <f t="shared" si="1"/>
        <v>09-02-1990</v>
      </c>
      <c r="D63" s="96">
        <f t="shared" ca="1" si="2"/>
        <v>34</v>
      </c>
      <c r="E63" s="96">
        <f t="shared" ca="1" si="5"/>
        <v>8</v>
      </c>
      <c r="F63" s="97" t="s">
        <v>113</v>
      </c>
      <c r="G63" s="114" t="s">
        <v>60</v>
      </c>
      <c r="H63" s="114" t="s">
        <v>67</v>
      </c>
      <c r="I63" s="117" t="s">
        <v>577</v>
      </c>
      <c r="J63" s="113" t="s">
        <v>573</v>
      </c>
      <c r="K63" s="130" t="s">
        <v>521</v>
      </c>
      <c r="L63" s="101" t="s">
        <v>690</v>
      </c>
      <c r="M63" s="102">
        <v>25815</v>
      </c>
      <c r="N63" s="103">
        <f t="shared" ca="1" si="4"/>
        <v>54.195682180365303</v>
      </c>
      <c r="O63" s="101">
        <v>4</v>
      </c>
      <c r="P63" s="101">
        <v>9</v>
      </c>
      <c r="Q63" s="101">
        <v>1970</v>
      </c>
      <c r="R63" s="104" t="s">
        <v>697</v>
      </c>
      <c r="S63" s="101" t="s">
        <v>96</v>
      </c>
      <c r="T63" s="101" t="s">
        <v>706</v>
      </c>
      <c r="U63" s="101" t="s">
        <v>693</v>
      </c>
      <c r="V63" s="106" t="s">
        <v>694</v>
      </c>
      <c r="W63" s="104" t="s">
        <v>699</v>
      </c>
      <c r="X63" s="104" t="s">
        <v>695</v>
      </c>
      <c r="Y63" s="107">
        <v>32913</v>
      </c>
      <c r="Z63" s="108" t="s">
        <v>696</v>
      </c>
      <c r="AA63" s="109">
        <v>32913</v>
      </c>
    </row>
    <row r="64" spans="1:27" ht="15" hidden="1" customHeight="1" x14ac:dyDescent="0.35">
      <c r="A64" s="93">
        <f t="shared" si="0"/>
        <v>60</v>
      </c>
      <c r="B64" s="131">
        <v>20130826250</v>
      </c>
      <c r="C64" s="95" t="str">
        <f t="shared" si="1"/>
        <v>26-08-2013</v>
      </c>
      <c r="D64" s="96">
        <f t="shared" ca="1" si="2"/>
        <v>11</v>
      </c>
      <c r="E64" s="96">
        <f t="shared" ca="1" si="5"/>
        <v>2</v>
      </c>
      <c r="F64" s="97" t="s">
        <v>114</v>
      </c>
      <c r="G64" s="114" t="s">
        <v>62</v>
      </c>
      <c r="H64" s="116" t="s">
        <v>69</v>
      </c>
      <c r="I64" s="117" t="s">
        <v>577</v>
      </c>
      <c r="J64" s="113" t="s">
        <v>573</v>
      </c>
      <c r="K64" s="130" t="s">
        <v>519</v>
      </c>
      <c r="L64" s="101" t="s">
        <v>690</v>
      </c>
      <c r="M64" s="102">
        <v>29086</v>
      </c>
      <c r="N64" s="103">
        <f t="shared" ca="1" si="4"/>
        <v>45.234038344748861</v>
      </c>
      <c r="O64" s="101">
        <v>19</v>
      </c>
      <c r="P64" s="101">
        <v>8</v>
      </c>
      <c r="Q64" s="101">
        <v>1979</v>
      </c>
      <c r="R64" s="104" t="s">
        <v>697</v>
      </c>
      <c r="S64" s="101" t="s">
        <v>96</v>
      </c>
      <c r="T64" s="101" t="s">
        <v>706</v>
      </c>
      <c r="U64" s="101" t="s">
        <v>693</v>
      </c>
      <c r="V64" s="106" t="s">
        <v>694</v>
      </c>
      <c r="W64" s="104" t="s">
        <v>699</v>
      </c>
      <c r="X64" s="104" t="s">
        <v>695</v>
      </c>
      <c r="Y64" s="107">
        <v>41512</v>
      </c>
      <c r="Z64" s="108" t="s">
        <v>696</v>
      </c>
      <c r="AA64" s="109">
        <v>41512</v>
      </c>
    </row>
    <row r="65" spans="1:27" ht="15" hidden="1" customHeight="1" x14ac:dyDescent="0.35">
      <c r="A65" s="93">
        <f t="shared" si="0"/>
        <v>61</v>
      </c>
      <c r="B65" s="131">
        <v>20130826251</v>
      </c>
      <c r="C65" s="95" t="str">
        <f t="shared" si="1"/>
        <v>26-08-2013</v>
      </c>
      <c r="D65" s="96">
        <f t="shared" ca="1" si="2"/>
        <v>11</v>
      </c>
      <c r="E65" s="96">
        <f t="shared" ca="1" si="5"/>
        <v>2</v>
      </c>
      <c r="F65" s="97" t="s">
        <v>115</v>
      </c>
      <c r="G65" s="114" t="s">
        <v>62</v>
      </c>
      <c r="H65" s="116" t="s">
        <v>69</v>
      </c>
      <c r="I65" s="117" t="s">
        <v>577</v>
      </c>
      <c r="J65" s="113" t="s">
        <v>573</v>
      </c>
      <c r="K65" s="130" t="s">
        <v>519</v>
      </c>
      <c r="L65" s="101" t="s">
        <v>690</v>
      </c>
      <c r="M65" s="102">
        <v>29605</v>
      </c>
      <c r="N65" s="103">
        <f t="shared" ca="1" si="4"/>
        <v>43.812120536529683</v>
      </c>
      <c r="O65" s="101">
        <v>19</v>
      </c>
      <c r="P65" s="101">
        <v>1</v>
      </c>
      <c r="Q65" s="101">
        <v>1981</v>
      </c>
      <c r="R65" s="104" t="s">
        <v>691</v>
      </c>
      <c r="S65" s="101" t="s">
        <v>96</v>
      </c>
      <c r="T65" s="101" t="s">
        <v>706</v>
      </c>
      <c r="U65" s="101" t="s">
        <v>693</v>
      </c>
      <c r="V65" s="106" t="s">
        <v>694</v>
      </c>
      <c r="W65" s="104" t="s">
        <v>699</v>
      </c>
      <c r="X65" s="104" t="s">
        <v>695</v>
      </c>
      <c r="Y65" s="107">
        <v>41512</v>
      </c>
      <c r="Z65" s="108" t="s">
        <v>696</v>
      </c>
      <c r="AA65" s="109">
        <v>41512</v>
      </c>
    </row>
    <row r="66" spans="1:27" ht="15" hidden="1" customHeight="1" x14ac:dyDescent="0.35">
      <c r="A66" s="93">
        <f t="shared" si="0"/>
        <v>62</v>
      </c>
      <c r="B66" s="131">
        <v>20110622189</v>
      </c>
      <c r="C66" s="95" t="str">
        <f t="shared" si="1"/>
        <v>22-06-2011</v>
      </c>
      <c r="D66" s="96">
        <f t="shared" ca="1" si="2"/>
        <v>13</v>
      </c>
      <c r="E66" s="96">
        <f t="shared" ca="1" si="5"/>
        <v>4</v>
      </c>
      <c r="F66" s="97" t="s">
        <v>116</v>
      </c>
      <c r="G66" s="114" t="s">
        <v>62</v>
      </c>
      <c r="H66" s="116" t="s">
        <v>69</v>
      </c>
      <c r="I66" s="117" t="s">
        <v>577</v>
      </c>
      <c r="J66" s="113" t="s">
        <v>573</v>
      </c>
      <c r="K66" s="130" t="s">
        <v>519</v>
      </c>
      <c r="L66" s="101" t="s">
        <v>690</v>
      </c>
      <c r="M66" s="102">
        <v>31306</v>
      </c>
      <c r="N66" s="103">
        <f t="shared" ca="1" si="4"/>
        <v>39.151846563926945</v>
      </c>
      <c r="O66" s="101">
        <v>16</v>
      </c>
      <c r="P66" s="101">
        <v>9</v>
      </c>
      <c r="Q66" s="101">
        <v>1985</v>
      </c>
      <c r="R66" s="104" t="s">
        <v>697</v>
      </c>
      <c r="S66" s="101" t="s">
        <v>96</v>
      </c>
      <c r="T66" s="101" t="s">
        <v>706</v>
      </c>
      <c r="U66" s="101" t="s">
        <v>693</v>
      </c>
      <c r="V66" s="106" t="s">
        <v>694</v>
      </c>
      <c r="W66" s="104" t="s">
        <v>699</v>
      </c>
      <c r="X66" s="104" t="s">
        <v>695</v>
      </c>
      <c r="Y66" s="107">
        <v>40716</v>
      </c>
      <c r="Z66" s="108" t="s">
        <v>696</v>
      </c>
      <c r="AA66" s="109">
        <v>40716</v>
      </c>
    </row>
    <row r="67" spans="1:27" ht="15" hidden="1" customHeight="1" x14ac:dyDescent="0.35">
      <c r="A67" s="93">
        <f t="shared" si="0"/>
        <v>63</v>
      </c>
      <c r="B67" s="131">
        <v>19940718417</v>
      </c>
      <c r="C67" s="95" t="str">
        <f t="shared" si="1"/>
        <v>18-07-1994</v>
      </c>
      <c r="D67" s="96">
        <f t="shared" ca="1" si="2"/>
        <v>30</v>
      </c>
      <c r="E67" s="96">
        <f t="shared" ca="1" si="5"/>
        <v>3</v>
      </c>
      <c r="F67" s="97" t="s">
        <v>117</v>
      </c>
      <c r="G67" s="114" t="s">
        <v>62</v>
      </c>
      <c r="H67" s="116" t="s">
        <v>69</v>
      </c>
      <c r="I67" s="117" t="s">
        <v>577</v>
      </c>
      <c r="J67" s="113" t="s">
        <v>573</v>
      </c>
      <c r="K67" s="130" t="s">
        <v>519</v>
      </c>
      <c r="L67" s="101" t="s">
        <v>690</v>
      </c>
      <c r="M67" s="102">
        <v>26886</v>
      </c>
      <c r="N67" s="103">
        <f t="shared" ca="1" si="4"/>
        <v>51.261435605022832</v>
      </c>
      <c r="O67" s="101">
        <v>10</v>
      </c>
      <c r="P67" s="101">
        <v>8</v>
      </c>
      <c r="Q67" s="101">
        <v>1973</v>
      </c>
      <c r="R67" s="104" t="s">
        <v>697</v>
      </c>
      <c r="S67" s="101" t="s">
        <v>96</v>
      </c>
      <c r="T67" s="101" t="s">
        <v>706</v>
      </c>
      <c r="U67" s="101" t="s">
        <v>693</v>
      </c>
      <c r="V67" s="106" t="s">
        <v>694</v>
      </c>
      <c r="W67" s="104" t="s">
        <v>699</v>
      </c>
      <c r="X67" s="104" t="s">
        <v>695</v>
      </c>
      <c r="Y67" s="107">
        <v>34533</v>
      </c>
      <c r="Z67" s="108" t="s">
        <v>696</v>
      </c>
      <c r="AA67" s="109">
        <v>34533</v>
      </c>
    </row>
    <row r="68" spans="1:27" ht="15" hidden="1" customHeight="1" x14ac:dyDescent="0.35">
      <c r="A68" s="93">
        <f t="shared" si="0"/>
        <v>64</v>
      </c>
      <c r="B68" s="106">
        <v>20200421610</v>
      </c>
      <c r="C68" s="95" t="str">
        <f t="shared" si="1"/>
        <v>21-04-2020</v>
      </c>
      <c r="D68" s="96">
        <f t="shared" ca="1" si="2"/>
        <v>4</v>
      </c>
      <c r="E68" s="96">
        <f t="shared" ca="1" si="5"/>
        <v>6</v>
      </c>
      <c r="F68" s="130" t="s">
        <v>118</v>
      </c>
      <c r="G68" s="98" t="s">
        <v>32</v>
      </c>
      <c r="H68" s="99" t="s">
        <v>33</v>
      </c>
      <c r="I68" s="143" t="s">
        <v>578</v>
      </c>
      <c r="J68" s="143" t="s">
        <v>578</v>
      </c>
      <c r="K68" s="101" t="s">
        <v>517</v>
      </c>
      <c r="L68" s="101" t="s">
        <v>690</v>
      </c>
      <c r="M68" s="144">
        <v>25815</v>
      </c>
      <c r="N68" s="103">
        <f t="shared" ca="1" si="4"/>
        <v>54.195682180365303</v>
      </c>
      <c r="O68" s="101">
        <v>4</v>
      </c>
      <c r="P68" s="101">
        <v>9</v>
      </c>
      <c r="Q68" s="101">
        <v>1970</v>
      </c>
      <c r="R68" s="104" t="s">
        <v>714</v>
      </c>
      <c r="S68" s="114" t="s">
        <v>28</v>
      </c>
      <c r="T68" s="101" t="s">
        <v>692</v>
      </c>
      <c r="U68" s="101" t="s">
        <v>693</v>
      </c>
      <c r="V68" s="106" t="s">
        <v>704</v>
      </c>
      <c r="W68" s="104" t="s">
        <v>692</v>
      </c>
      <c r="X68" s="104" t="s">
        <v>713</v>
      </c>
      <c r="Y68" s="107">
        <v>43942</v>
      </c>
      <c r="Z68" s="108" t="s">
        <v>696</v>
      </c>
      <c r="AA68" s="109">
        <v>43942</v>
      </c>
    </row>
    <row r="69" spans="1:27" ht="15" hidden="1" customHeight="1" x14ac:dyDescent="0.35">
      <c r="A69" s="93">
        <f t="shared" ref="A69:A132" si="6">A68+1</f>
        <v>65</v>
      </c>
      <c r="B69" s="94">
        <v>20131031261</v>
      </c>
      <c r="C69" s="95" t="str">
        <f t="shared" ref="C69:C132" si="7">IF(VALUE(MID($B69,7,1))&lt;4,MID($B69,7,2)&amp;"-"&amp;MID($B69,5,2)&amp;"-"&amp;MID($B69,1,4))</f>
        <v>31-10-2013</v>
      </c>
      <c r="D69" s="96">
        <f t="shared" ref="D69:D132" ca="1" si="8">IF(INT(MID(B69,5,2))&lt;=MONTH(NOW()),YEAR(NOW())-INT(LEFT(B69,4)),YEAR(NOW())-INT(LEFT(B69,4))-1)</f>
        <v>11</v>
      </c>
      <c r="E69" s="96">
        <f t="shared" ca="1" si="5"/>
        <v>0</v>
      </c>
      <c r="F69" s="97" t="s">
        <v>119</v>
      </c>
      <c r="G69" s="114" t="s">
        <v>35</v>
      </c>
      <c r="H69" s="116" t="s">
        <v>36</v>
      </c>
      <c r="I69" s="151" t="s">
        <v>579</v>
      </c>
      <c r="J69" s="151" t="s">
        <v>579</v>
      </c>
      <c r="K69" s="101" t="s">
        <v>518</v>
      </c>
      <c r="L69" s="101" t="s">
        <v>690</v>
      </c>
      <c r="M69" s="102">
        <v>29681</v>
      </c>
      <c r="N69" s="103">
        <f t="shared" ref="N69:N132" ca="1" si="9">(NOW()-M69)/365</f>
        <v>43.603901358447494</v>
      </c>
      <c r="O69" s="101">
        <v>5</v>
      </c>
      <c r="P69" s="101">
        <v>4</v>
      </c>
      <c r="Q69" s="101">
        <v>1981</v>
      </c>
      <c r="R69" s="104" t="s">
        <v>697</v>
      </c>
      <c r="S69" s="114" t="s">
        <v>123</v>
      </c>
      <c r="T69" s="101" t="s">
        <v>698</v>
      </c>
      <c r="U69" s="101" t="s">
        <v>693</v>
      </c>
      <c r="V69" s="106" t="s">
        <v>704</v>
      </c>
      <c r="W69" s="104" t="s">
        <v>705</v>
      </c>
      <c r="X69" s="104" t="s">
        <v>713</v>
      </c>
      <c r="Y69" s="107">
        <v>41578</v>
      </c>
      <c r="Z69" s="108" t="s">
        <v>696</v>
      </c>
      <c r="AA69" s="109">
        <v>41578</v>
      </c>
    </row>
    <row r="70" spans="1:27" ht="15" hidden="1" customHeight="1" x14ac:dyDescent="0.35">
      <c r="A70" s="93">
        <f t="shared" si="6"/>
        <v>66</v>
      </c>
      <c r="B70" s="106">
        <v>20180402431</v>
      </c>
      <c r="C70" s="95" t="str">
        <f t="shared" si="7"/>
        <v>02-04-2018</v>
      </c>
      <c r="D70" s="96">
        <f t="shared" ca="1" si="8"/>
        <v>6</v>
      </c>
      <c r="E70" s="96">
        <f t="shared" ca="1" si="5"/>
        <v>6</v>
      </c>
      <c r="F70" s="115" t="s">
        <v>120</v>
      </c>
      <c r="G70" s="114" t="s">
        <v>35</v>
      </c>
      <c r="H70" s="116" t="s">
        <v>75</v>
      </c>
      <c r="I70" s="151" t="s">
        <v>579</v>
      </c>
      <c r="J70" s="151" t="s">
        <v>579</v>
      </c>
      <c r="K70" s="101" t="s">
        <v>517</v>
      </c>
      <c r="L70" s="101" t="s">
        <v>690</v>
      </c>
      <c r="M70" s="118">
        <v>32394</v>
      </c>
      <c r="N70" s="103">
        <f t="shared" ca="1" si="9"/>
        <v>36.171024646118724</v>
      </c>
      <c r="O70" s="101">
        <v>8</v>
      </c>
      <c r="P70" s="101">
        <v>9</v>
      </c>
      <c r="Q70" s="101">
        <v>1988</v>
      </c>
      <c r="R70" s="104" t="s">
        <v>697</v>
      </c>
      <c r="S70" s="114" t="s">
        <v>123</v>
      </c>
      <c r="T70" s="101" t="s">
        <v>698</v>
      </c>
      <c r="U70" s="101" t="s">
        <v>693</v>
      </c>
      <c r="V70" s="106" t="s">
        <v>704</v>
      </c>
      <c r="W70" s="104" t="s">
        <v>705</v>
      </c>
      <c r="X70" s="104" t="s">
        <v>713</v>
      </c>
      <c r="Y70" s="107">
        <v>43192</v>
      </c>
      <c r="Z70" s="108" t="s">
        <v>696</v>
      </c>
      <c r="AA70" s="109">
        <v>43192</v>
      </c>
    </row>
    <row r="71" spans="1:27" ht="15" hidden="1" customHeight="1" x14ac:dyDescent="0.35">
      <c r="A71" s="93">
        <f t="shared" si="6"/>
        <v>67</v>
      </c>
      <c r="B71" s="106">
        <v>20210308701</v>
      </c>
      <c r="C71" s="95" t="str">
        <f t="shared" si="7"/>
        <v>08-03-2021</v>
      </c>
      <c r="D71" s="96">
        <f t="shared" ca="1" si="8"/>
        <v>3</v>
      </c>
      <c r="E71" s="96">
        <f t="shared" ca="1" si="5"/>
        <v>7</v>
      </c>
      <c r="F71" s="130" t="s">
        <v>121</v>
      </c>
      <c r="G71" s="114" t="s">
        <v>35</v>
      </c>
      <c r="H71" s="19" t="s">
        <v>35</v>
      </c>
      <c r="I71" s="151" t="s">
        <v>579</v>
      </c>
      <c r="J71" s="151" t="s">
        <v>579</v>
      </c>
      <c r="K71" s="101" t="s">
        <v>517</v>
      </c>
      <c r="L71" s="101" t="s">
        <v>2</v>
      </c>
      <c r="M71" s="144">
        <v>35535</v>
      </c>
      <c r="N71" s="103">
        <f t="shared" ca="1" si="9"/>
        <v>27.56554519406393</v>
      </c>
      <c r="O71" s="101">
        <v>15</v>
      </c>
      <c r="P71" s="101">
        <v>4</v>
      </c>
      <c r="Q71" s="101">
        <v>1997</v>
      </c>
      <c r="R71" s="101" t="s">
        <v>697</v>
      </c>
      <c r="S71" s="114" t="s">
        <v>123</v>
      </c>
      <c r="T71" s="101" t="s">
        <v>698</v>
      </c>
      <c r="U71" s="101" t="s">
        <v>693</v>
      </c>
      <c r="V71" s="106" t="s">
        <v>704</v>
      </c>
      <c r="W71" s="104" t="s">
        <v>705</v>
      </c>
      <c r="X71" s="104" t="s">
        <v>713</v>
      </c>
      <c r="Y71" s="107">
        <v>44263</v>
      </c>
      <c r="Z71" s="108" t="s">
        <v>696</v>
      </c>
      <c r="AA71" s="109">
        <v>44263</v>
      </c>
    </row>
    <row r="72" spans="1:27" ht="15" hidden="1" customHeight="1" x14ac:dyDescent="0.35">
      <c r="A72" s="93">
        <f t="shared" si="6"/>
        <v>68</v>
      </c>
      <c r="B72" s="106">
        <v>20170911371</v>
      </c>
      <c r="C72" s="95" t="str">
        <f t="shared" si="7"/>
        <v>11-09-2017</v>
      </c>
      <c r="D72" s="96">
        <f t="shared" ca="1" si="8"/>
        <v>7</v>
      </c>
      <c r="E72" s="96">
        <f t="shared" ca="1" si="5"/>
        <v>1</v>
      </c>
      <c r="F72" s="115" t="s">
        <v>122</v>
      </c>
      <c r="G72" s="114" t="s">
        <v>35</v>
      </c>
      <c r="H72" s="116" t="s">
        <v>75</v>
      </c>
      <c r="I72" s="151" t="s">
        <v>579</v>
      </c>
      <c r="J72" s="151" t="s">
        <v>579</v>
      </c>
      <c r="K72" s="101" t="s">
        <v>520</v>
      </c>
      <c r="L72" s="101" t="s">
        <v>690</v>
      </c>
      <c r="M72" s="118">
        <v>34150</v>
      </c>
      <c r="N72" s="103">
        <f t="shared" ca="1" si="9"/>
        <v>31.360065742009137</v>
      </c>
      <c r="O72" s="101">
        <v>30</v>
      </c>
      <c r="P72" s="101">
        <v>6</v>
      </c>
      <c r="Q72" s="101">
        <v>1993</v>
      </c>
      <c r="R72" s="104" t="s">
        <v>697</v>
      </c>
      <c r="S72" s="145" t="s">
        <v>148</v>
      </c>
      <c r="T72" s="101" t="s">
        <v>698</v>
      </c>
      <c r="U72" s="101" t="s">
        <v>693</v>
      </c>
      <c r="V72" s="106" t="s">
        <v>704</v>
      </c>
      <c r="W72" s="104" t="s">
        <v>705</v>
      </c>
      <c r="X72" s="104" t="s">
        <v>713</v>
      </c>
      <c r="Y72" s="107">
        <v>42989</v>
      </c>
      <c r="Z72" s="108" t="s">
        <v>696</v>
      </c>
      <c r="AA72" s="109">
        <v>42989</v>
      </c>
    </row>
    <row r="73" spans="1:27" ht="15" hidden="1" customHeight="1" x14ac:dyDescent="0.35">
      <c r="A73" s="93">
        <f t="shared" si="6"/>
        <v>69</v>
      </c>
      <c r="B73" s="94">
        <v>20141110288</v>
      </c>
      <c r="C73" s="95" t="str">
        <f t="shared" si="7"/>
        <v>10-11-2014</v>
      </c>
      <c r="D73" s="96">
        <f t="shared" ca="1" si="8"/>
        <v>9</v>
      </c>
      <c r="E73" s="96">
        <f t="shared" ca="1" si="5"/>
        <v>11</v>
      </c>
      <c r="F73" s="97" t="s">
        <v>123</v>
      </c>
      <c r="G73" s="126" t="s">
        <v>44</v>
      </c>
      <c r="H73" s="122" t="s">
        <v>43</v>
      </c>
      <c r="I73" s="19" t="s">
        <v>580</v>
      </c>
      <c r="J73" s="151" t="s">
        <v>579</v>
      </c>
      <c r="K73" s="101" t="s">
        <v>517</v>
      </c>
      <c r="L73" s="101" t="s">
        <v>690</v>
      </c>
      <c r="M73" s="102">
        <v>31348</v>
      </c>
      <c r="N73" s="103">
        <f t="shared" ca="1" si="9"/>
        <v>39.036778070776258</v>
      </c>
      <c r="O73" s="101">
        <v>28</v>
      </c>
      <c r="P73" s="101">
        <v>10</v>
      </c>
      <c r="Q73" s="101">
        <v>1985</v>
      </c>
      <c r="R73" s="104" t="s">
        <v>691</v>
      </c>
      <c r="S73" s="101" t="s">
        <v>118</v>
      </c>
      <c r="T73" s="101" t="s">
        <v>698</v>
      </c>
      <c r="U73" s="101" t="s">
        <v>693</v>
      </c>
      <c r="V73" s="106" t="s">
        <v>704</v>
      </c>
      <c r="W73" s="104" t="s">
        <v>705</v>
      </c>
      <c r="X73" s="104" t="s">
        <v>713</v>
      </c>
      <c r="Y73" s="107">
        <v>41953</v>
      </c>
      <c r="Z73" s="108" t="s">
        <v>696</v>
      </c>
      <c r="AA73" s="109">
        <v>41953</v>
      </c>
    </row>
    <row r="74" spans="1:27" ht="15" hidden="1" customHeight="1" x14ac:dyDescent="0.35">
      <c r="A74" s="93">
        <f t="shared" si="6"/>
        <v>70</v>
      </c>
      <c r="B74" s="106">
        <v>20170911372</v>
      </c>
      <c r="C74" s="95" t="str">
        <f t="shared" si="7"/>
        <v>11-09-2017</v>
      </c>
      <c r="D74" s="96">
        <f t="shared" ca="1" si="8"/>
        <v>7</v>
      </c>
      <c r="E74" s="96">
        <f t="shared" ca="1" si="5"/>
        <v>1</v>
      </c>
      <c r="F74" s="115" t="s">
        <v>124</v>
      </c>
      <c r="G74" s="114" t="s">
        <v>35</v>
      </c>
      <c r="H74" s="116" t="s">
        <v>75</v>
      </c>
      <c r="I74" s="117" t="s">
        <v>581</v>
      </c>
      <c r="J74" s="143" t="s">
        <v>715</v>
      </c>
      <c r="K74" s="101" t="s">
        <v>517</v>
      </c>
      <c r="L74" s="101" t="s">
        <v>2</v>
      </c>
      <c r="M74" s="118">
        <v>33700</v>
      </c>
      <c r="N74" s="103">
        <f t="shared" ca="1" si="9"/>
        <v>32.592942454337901</v>
      </c>
      <c r="O74" s="101">
        <v>6</v>
      </c>
      <c r="P74" s="101">
        <v>4</v>
      </c>
      <c r="Q74" s="101">
        <v>1992</v>
      </c>
      <c r="R74" s="104" t="s">
        <v>697</v>
      </c>
      <c r="S74" s="145" t="s">
        <v>148</v>
      </c>
      <c r="T74" s="101" t="s">
        <v>698</v>
      </c>
      <c r="U74" s="101" t="s">
        <v>693</v>
      </c>
      <c r="V74" s="106" t="s">
        <v>704</v>
      </c>
      <c r="W74" s="104" t="s">
        <v>705</v>
      </c>
      <c r="X74" s="104" t="s">
        <v>713</v>
      </c>
      <c r="Y74" s="107">
        <v>42989</v>
      </c>
      <c r="Z74" s="108" t="s">
        <v>696</v>
      </c>
      <c r="AA74" s="109">
        <v>42989</v>
      </c>
    </row>
    <row r="75" spans="1:27" ht="15" hidden="1" customHeight="1" x14ac:dyDescent="0.35">
      <c r="A75" s="93">
        <f t="shared" si="6"/>
        <v>71</v>
      </c>
      <c r="B75" s="131">
        <v>20091228166</v>
      </c>
      <c r="C75" s="95" t="str">
        <f t="shared" si="7"/>
        <v>28-12-2009</v>
      </c>
      <c r="D75" s="96">
        <f t="shared" ca="1" si="8"/>
        <v>14</v>
      </c>
      <c r="E75" s="96">
        <f t="shared" ca="1" si="5"/>
        <v>10</v>
      </c>
      <c r="F75" s="97" t="s">
        <v>125</v>
      </c>
      <c r="G75" s="114" t="s">
        <v>35</v>
      </c>
      <c r="H75" s="116" t="s">
        <v>75</v>
      </c>
      <c r="I75" s="117" t="s">
        <v>581</v>
      </c>
      <c r="J75" s="143" t="s">
        <v>715</v>
      </c>
      <c r="K75" s="130" t="s">
        <v>518</v>
      </c>
      <c r="L75" s="101" t="s">
        <v>2</v>
      </c>
      <c r="M75" s="102">
        <v>30576</v>
      </c>
      <c r="N75" s="103">
        <f t="shared" ca="1" si="9"/>
        <v>41.151846563926945</v>
      </c>
      <c r="O75" s="101">
        <v>17</v>
      </c>
      <c r="P75" s="101">
        <v>9</v>
      </c>
      <c r="Q75" s="101">
        <v>1983</v>
      </c>
      <c r="R75" s="104" t="s">
        <v>697</v>
      </c>
      <c r="S75" s="114" t="s">
        <v>127</v>
      </c>
      <c r="T75" s="101" t="s">
        <v>698</v>
      </c>
      <c r="U75" s="101" t="s">
        <v>693</v>
      </c>
      <c r="V75" s="106" t="s">
        <v>704</v>
      </c>
      <c r="W75" s="104" t="s">
        <v>705</v>
      </c>
      <c r="X75" s="104" t="s">
        <v>713</v>
      </c>
      <c r="Y75" s="107">
        <v>40175</v>
      </c>
      <c r="Z75" s="108" t="s">
        <v>696</v>
      </c>
      <c r="AA75" s="109">
        <v>40175</v>
      </c>
    </row>
    <row r="76" spans="1:27" ht="15" hidden="1" customHeight="1" x14ac:dyDescent="0.35">
      <c r="A76" s="93">
        <f t="shared" si="6"/>
        <v>72</v>
      </c>
      <c r="B76" s="131">
        <v>20010917745</v>
      </c>
      <c r="C76" s="95" t="str">
        <f t="shared" si="7"/>
        <v>17-09-2001</v>
      </c>
      <c r="D76" s="96">
        <f t="shared" ca="1" si="8"/>
        <v>23</v>
      </c>
      <c r="E76" s="96">
        <f t="shared" ca="1" si="5"/>
        <v>1</v>
      </c>
      <c r="F76" s="97" t="s">
        <v>126</v>
      </c>
      <c r="G76" s="114" t="s">
        <v>60</v>
      </c>
      <c r="H76" s="114" t="s">
        <v>67</v>
      </c>
      <c r="I76" s="117" t="s">
        <v>581</v>
      </c>
      <c r="J76" s="143" t="s">
        <v>715</v>
      </c>
      <c r="K76" s="130" t="s">
        <v>519</v>
      </c>
      <c r="L76" s="101" t="s">
        <v>690</v>
      </c>
      <c r="M76" s="102">
        <v>30374</v>
      </c>
      <c r="N76" s="103">
        <f t="shared" ca="1" si="9"/>
        <v>41.705271221461189</v>
      </c>
      <c r="O76" s="101">
        <v>27</v>
      </c>
      <c r="P76" s="101">
        <v>2</v>
      </c>
      <c r="Q76" s="101">
        <v>1983</v>
      </c>
      <c r="R76" s="104" t="s">
        <v>697</v>
      </c>
      <c r="S76" s="114" t="s">
        <v>127</v>
      </c>
      <c r="T76" s="101" t="s">
        <v>706</v>
      </c>
      <c r="U76" s="101" t="s">
        <v>693</v>
      </c>
      <c r="V76" s="106" t="s">
        <v>704</v>
      </c>
      <c r="W76" s="104" t="s">
        <v>705</v>
      </c>
      <c r="X76" s="104" t="s">
        <v>713</v>
      </c>
      <c r="Y76" s="107">
        <v>37151</v>
      </c>
      <c r="Z76" s="108" t="s">
        <v>696</v>
      </c>
      <c r="AA76" s="109">
        <v>37151</v>
      </c>
    </row>
    <row r="77" spans="1:27" ht="15" hidden="1" customHeight="1" x14ac:dyDescent="0.35">
      <c r="A77" s="93">
        <f t="shared" si="6"/>
        <v>73</v>
      </c>
      <c r="B77" s="94">
        <v>20141110289</v>
      </c>
      <c r="C77" s="95" t="str">
        <f t="shared" si="7"/>
        <v>10-11-2014</v>
      </c>
      <c r="D77" s="96">
        <f t="shared" ca="1" si="8"/>
        <v>9</v>
      </c>
      <c r="E77" s="96">
        <f t="shared" ca="1" si="5"/>
        <v>11</v>
      </c>
      <c r="F77" s="97" t="s">
        <v>127</v>
      </c>
      <c r="G77" s="126" t="s">
        <v>44</v>
      </c>
      <c r="H77" s="122" t="s">
        <v>43</v>
      </c>
      <c r="I77" s="19" t="s">
        <v>582</v>
      </c>
      <c r="J77" s="143" t="s">
        <v>715</v>
      </c>
      <c r="K77" s="130" t="s">
        <v>517</v>
      </c>
      <c r="L77" s="101" t="s">
        <v>690</v>
      </c>
      <c r="M77" s="102">
        <v>31321</v>
      </c>
      <c r="N77" s="103">
        <f t="shared" ca="1" si="9"/>
        <v>39.110750673515987</v>
      </c>
      <c r="O77" s="101">
        <v>1</v>
      </c>
      <c r="P77" s="101">
        <v>10</v>
      </c>
      <c r="Q77" s="101">
        <v>1985</v>
      </c>
      <c r="R77" s="104" t="s">
        <v>697</v>
      </c>
      <c r="S77" s="101" t="s">
        <v>118</v>
      </c>
      <c r="T77" s="101" t="s">
        <v>698</v>
      </c>
      <c r="U77" s="101" t="s">
        <v>693</v>
      </c>
      <c r="V77" s="106" t="s">
        <v>704</v>
      </c>
      <c r="W77" s="104" t="s">
        <v>705</v>
      </c>
      <c r="X77" s="104" t="s">
        <v>713</v>
      </c>
      <c r="Y77" s="107">
        <v>41953</v>
      </c>
      <c r="Z77" s="108" t="s">
        <v>696</v>
      </c>
      <c r="AA77" s="109">
        <v>41953</v>
      </c>
    </row>
    <row r="78" spans="1:27" ht="15" hidden="1" customHeight="1" x14ac:dyDescent="0.35">
      <c r="A78" s="93">
        <f t="shared" si="6"/>
        <v>74</v>
      </c>
      <c r="B78" s="131">
        <v>20010917747</v>
      </c>
      <c r="C78" s="95" t="str">
        <f t="shared" si="7"/>
        <v>17-09-2001</v>
      </c>
      <c r="D78" s="96">
        <f t="shared" ca="1" si="8"/>
        <v>23</v>
      </c>
      <c r="E78" s="96">
        <f t="shared" ca="1" si="5"/>
        <v>1</v>
      </c>
      <c r="F78" s="97" t="s">
        <v>128</v>
      </c>
      <c r="G78" s="114" t="s">
        <v>60</v>
      </c>
      <c r="H78" s="114" t="s">
        <v>67</v>
      </c>
      <c r="I78" s="117" t="s">
        <v>583</v>
      </c>
      <c r="J78" s="143" t="s">
        <v>715</v>
      </c>
      <c r="K78" s="130" t="s">
        <v>519</v>
      </c>
      <c r="L78" s="101" t="s">
        <v>690</v>
      </c>
      <c r="M78" s="102">
        <v>29136</v>
      </c>
      <c r="N78" s="103">
        <f t="shared" ca="1" si="9"/>
        <v>45.097052043379001</v>
      </c>
      <c r="O78" s="101">
        <v>8</v>
      </c>
      <c r="P78" s="101">
        <v>10</v>
      </c>
      <c r="Q78" s="101">
        <v>1979</v>
      </c>
      <c r="R78" s="104" t="s">
        <v>697</v>
      </c>
      <c r="S78" s="114" t="s">
        <v>127</v>
      </c>
      <c r="T78" s="101" t="s">
        <v>706</v>
      </c>
      <c r="U78" s="101" t="s">
        <v>693</v>
      </c>
      <c r="V78" s="106" t="s">
        <v>704</v>
      </c>
      <c r="W78" s="104" t="s">
        <v>705</v>
      </c>
      <c r="X78" s="104" t="s">
        <v>713</v>
      </c>
      <c r="Y78" s="107">
        <v>37151</v>
      </c>
      <c r="Z78" s="108" t="s">
        <v>696</v>
      </c>
      <c r="AA78" s="109">
        <v>37151</v>
      </c>
    </row>
    <row r="79" spans="1:27" ht="15" hidden="1" customHeight="1" x14ac:dyDescent="0.35">
      <c r="A79" s="93">
        <f t="shared" si="6"/>
        <v>75</v>
      </c>
      <c r="B79" s="131">
        <v>20171026393</v>
      </c>
      <c r="C79" s="95" t="str">
        <f t="shared" si="7"/>
        <v>26-10-2017</v>
      </c>
      <c r="D79" s="96">
        <f t="shared" ca="1" si="8"/>
        <v>7</v>
      </c>
      <c r="E79" s="96">
        <f t="shared" ca="1" si="5"/>
        <v>0</v>
      </c>
      <c r="F79" s="97" t="s">
        <v>129</v>
      </c>
      <c r="G79" s="114" t="s">
        <v>62</v>
      </c>
      <c r="H79" s="116" t="s">
        <v>69</v>
      </c>
      <c r="I79" s="117" t="s">
        <v>583</v>
      </c>
      <c r="J79" s="143" t="s">
        <v>715</v>
      </c>
      <c r="K79" s="130" t="s">
        <v>519</v>
      </c>
      <c r="L79" s="101" t="s">
        <v>690</v>
      </c>
      <c r="M79" s="102">
        <v>33882</v>
      </c>
      <c r="N79" s="103">
        <f t="shared" ca="1" si="9"/>
        <v>32.094312317351601</v>
      </c>
      <c r="O79" s="101">
        <v>5</v>
      </c>
      <c r="P79" s="101">
        <v>10</v>
      </c>
      <c r="Q79" s="101">
        <v>1992</v>
      </c>
      <c r="R79" s="104" t="s">
        <v>697</v>
      </c>
      <c r="S79" s="114" t="s">
        <v>127</v>
      </c>
      <c r="T79" s="101" t="s">
        <v>706</v>
      </c>
      <c r="U79" s="101" t="s">
        <v>693</v>
      </c>
      <c r="V79" s="106" t="s">
        <v>704</v>
      </c>
      <c r="W79" s="104" t="s">
        <v>705</v>
      </c>
      <c r="X79" s="104" t="s">
        <v>713</v>
      </c>
      <c r="Y79" s="107">
        <v>43034</v>
      </c>
      <c r="Z79" s="108" t="s">
        <v>696</v>
      </c>
      <c r="AA79" s="109">
        <v>43034</v>
      </c>
    </row>
    <row r="80" spans="1:27" ht="15" hidden="1" customHeight="1" x14ac:dyDescent="0.35">
      <c r="A80" s="93">
        <f t="shared" si="6"/>
        <v>76</v>
      </c>
      <c r="B80" s="131">
        <v>20171025392</v>
      </c>
      <c r="C80" s="95" t="str">
        <f t="shared" si="7"/>
        <v>25-10-2017</v>
      </c>
      <c r="D80" s="96">
        <f t="shared" ca="1" si="8"/>
        <v>7</v>
      </c>
      <c r="E80" s="96">
        <f t="shared" ca="1" si="5"/>
        <v>0</v>
      </c>
      <c r="F80" s="97" t="s">
        <v>130</v>
      </c>
      <c r="G80" s="114" t="s">
        <v>62</v>
      </c>
      <c r="H80" s="116" t="s">
        <v>69</v>
      </c>
      <c r="I80" s="117" t="s">
        <v>583</v>
      </c>
      <c r="J80" s="143" t="s">
        <v>715</v>
      </c>
      <c r="K80" s="130" t="s">
        <v>519</v>
      </c>
      <c r="L80" s="101" t="s">
        <v>690</v>
      </c>
      <c r="M80" s="102">
        <v>35250</v>
      </c>
      <c r="N80" s="103">
        <f t="shared" ca="1" si="9"/>
        <v>28.346367111872151</v>
      </c>
      <c r="O80" s="101">
        <v>4</v>
      </c>
      <c r="P80" s="101">
        <v>7</v>
      </c>
      <c r="Q80" s="101">
        <v>1996</v>
      </c>
      <c r="R80" s="104" t="s">
        <v>697</v>
      </c>
      <c r="S80" s="114" t="s">
        <v>127</v>
      </c>
      <c r="T80" s="101" t="s">
        <v>706</v>
      </c>
      <c r="U80" s="101" t="s">
        <v>693</v>
      </c>
      <c r="V80" s="106" t="s">
        <v>704</v>
      </c>
      <c r="W80" s="104" t="s">
        <v>705</v>
      </c>
      <c r="X80" s="104" t="s">
        <v>713</v>
      </c>
      <c r="Y80" s="107">
        <v>43033</v>
      </c>
      <c r="Z80" s="108" t="s">
        <v>696</v>
      </c>
      <c r="AA80" s="109">
        <v>43033</v>
      </c>
    </row>
    <row r="81" spans="1:27" ht="15" hidden="1" customHeight="1" x14ac:dyDescent="0.35">
      <c r="A81" s="93">
        <f t="shared" si="6"/>
        <v>77</v>
      </c>
      <c r="B81" s="131">
        <v>20010917760</v>
      </c>
      <c r="C81" s="95" t="str">
        <f t="shared" si="7"/>
        <v>17-09-2001</v>
      </c>
      <c r="D81" s="96">
        <f t="shared" ca="1" si="8"/>
        <v>23</v>
      </c>
      <c r="E81" s="96">
        <f t="shared" ca="1" si="5"/>
        <v>1</v>
      </c>
      <c r="F81" s="97" t="s">
        <v>131</v>
      </c>
      <c r="G81" s="114" t="s">
        <v>62</v>
      </c>
      <c r="H81" s="116" t="s">
        <v>69</v>
      </c>
      <c r="I81" s="117" t="s">
        <v>583</v>
      </c>
      <c r="J81" s="143" t="s">
        <v>715</v>
      </c>
      <c r="K81" s="130" t="s">
        <v>519</v>
      </c>
      <c r="L81" s="101" t="s">
        <v>690</v>
      </c>
      <c r="M81" s="102">
        <v>29806</v>
      </c>
      <c r="N81" s="103">
        <f t="shared" ca="1" si="9"/>
        <v>43.261435605022832</v>
      </c>
      <c r="O81" s="101">
        <v>8</v>
      </c>
      <c r="P81" s="101">
        <v>8</v>
      </c>
      <c r="Q81" s="101">
        <v>1981</v>
      </c>
      <c r="R81" s="104" t="s">
        <v>697</v>
      </c>
      <c r="S81" s="114" t="s">
        <v>127</v>
      </c>
      <c r="T81" s="101" t="s">
        <v>706</v>
      </c>
      <c r="U81" s="101" t="s">
        <v>693</v>
      </c>
      <c r="V81" s="106" t="s">
        <v>704</v>
      </c>
      <c r="W81" s="104" t="s">
        <v>705</v>
      </c>
      <c r="X81" s="104" t="s">
        <v>713</v>
      </c>
      <c r="Y81" s="107">
        <v>37151</v>
      </c>
      <c r="Z81" s="108" t="s">
        <v>696</v>
      </c>
      <c r="AA81" s="109">
        <v>37151</v>
      </c>
    </row>
    <row r="82" spans="1:27" ht="15" hidden="1" customHeight="1" x14ac:dyDescent="0.35">
      <c r="A82" s="93">
        <f t="shared" si="6"/>
        <v>78</v>
      </c>
      <c r="B82" s="131">
        <v>20171120397</v>
      </c>
      <c r="C82" s="95" t="str">
        <f t="shared" si="7"/>
        <v>20-11-2017</v>
      </c>
      <c r="D82" s="96">
        <f t="shared" ca="1" si="8"/>
        <v>6</v>
      </c>
      <c r="E82" s="96">
        <f t="shared" ca="1" si="5"/>
        <v>11</v>
      </c>
      <c r="F82" s="97" t="s">
        <v>132</v>
      </c>
      <c r="G82" s="114" t="s">
        <v>62</v>
      </c>
      <c r="H82" s="116" t="s">
        <v>69</v>
      </c>
      <c r="I82" s="117" t="s">
        <v>583</v>
      </c>
      <c r="J82" s="143" t="s">
        <v>715</v>
      </c>
      <c r="K82" s="130" t="s">
        <v>519</v>
      </c>
      <c r="L82" s="101" t="s">
        <v>690</v>
      </c>
      <c r="M82" s="102">
        <v>33375</v>
      </c>
      <c r="N82" s="103">
        <f t="shared" ca="1" si="9"/>
        <v>33.483353413242014</v>
      </c>
      <c r="O82" s="101">
        <v>17</v>
      </c>
      <c r="P82" s="101">
        <v>5</v>
      </c>
      <c r="Q82" s="101">
        <v>1991</v>
      </c>
      <c r="R82" s="104" t="s">
        <v>697</v>
      </c>
      <c r="S82" s="114" t="s">
        <v>127</v>
      </c>
      <c r="T82" s="101" t="s">
        <v>706</v>
      </c>
      <c r="U82" s="101" t="s">
        <v>693</v>
      </c>
      <c r="V82" s="106" t="s">
        <v>704</v>
      </c>
      <c r="W82" s="104" t="s">
        <v>705</v>
      </c>
      <c r="X82" s="104" t="s">
        <v>713</v>
      </c>
      <c r="Y82" s="107">
        <v>43059</v>
      </c>
      <c r="Z82" s="108" t="s">
        <v>696</v>
      </c>
      <c r="AA82" s="109">
        <v>43059</v>
      </c>
    </row>
    <row r="83" spans="1:27" ht="15" hidden="1" customHeight="1" x14ac:dyDescent="0.35">
      <c r="A83" s="93">
        <f t="shared" si="6"/>
        <v>79</v>
      </c>
      <c r="B83" s="106">
        <v>20141117290</v>
      </c>
      <c r="C83" s="95" t="str">
        <f t="shared" si="7"/>
        <v>17-11-2014</v>
      </c>
      <c r="D83" s="96">
        <f t="shared" ca="1" si="8"/>
        <v>9</v>
      </c>
      <c r="E83" s="96">
        <f t="shared" ca="1" si="5"/>
        <v>11</v>
      </c>
      <c r="F83" s="115" t="s">
        <v>133</v>
      </c>
      <c r="G83" s="116" t="s">
        <v>49</v>
      </c>
      <c r="H83" s="116" t="s">
        <v>36</v>
      </c>
      <c r="I83" s="151" t="s">
        <v>584</v>
      </c>
      <c r="J83" s="143" t="s">
        <v>715</v>
      </c>
      <c r="K83" s="130" t="s">
        <v>517</v>
      </c>
      <c r="L83" s="101" t="s">
        <v>690</v>
      </c>
      <c r="M83" s="118">
        <v>29063</v>
      </c>
      <c r="N83" s="103">
        <f t="shared" ca="1" si="9"/>
        <v>45.297052043378997</v>
      </c>
      <c r="O83" s="101">
        <v>27</v>
      </c>
      <c r="P83" s="101">
        <v>7</v>
      </c>
      <c r="Q83" s="101">
        <v>1979</v>
      </c>
      <c r="R83" s="104" t="s">
        <v>697</v>
      </c>
      <c r="S83" s="101" t="s">
        <v>118</v>
      </c>
      <c r="T83" s="101" t="s">
        <v>698</v>
      </c>
      <c r="U83" s="101" t="s">
        <v>693</v>
      </c>
      <c r="V83" s="106" t="s">
        <v>704</v>
      </c>
      <c r="W83" s="104" t="s">
        <v>705</v>
      </c>
      <c r="X83" s="104" t="s">
        <v>713</v>
      </c>
      <c r="Y83" s="107">
        <v>41960</v>
      </c>
      <c r="Z83" s="108" t="s">
        <v>696</v>
      </c>
      <c r="AA83" s="109">
        <v>41960</v>
      </c>
    </row>
    <row r="84" spans="1:27" ht="15" hidden="1" customHeight="1" x14ac:dyDescent="0.35">
      <c r="A84" s="93">
        <f t="shared" si="6"/>
        <v>80</v>
      </c>
      <c r="B84" s="131">
        <v>20051010073</v>
      </c>
      <c r="C84" s="95" t="str">
        <f t="shared" si="7"/>
        <v>10-10-2005</v>
      </c>
      <c r="D84" s="96">
        <f t="shared" ca="1" si="8"/>
        <v>19</v>
      </c>
      <c r="E84" s="96">
        <f t="shared" ca="1" si="5"/>
        <v>0</v>
      </c>
      <c r="F84" s="97" t="s">
        <v>134</v>
      </c>
      <c r="G84" s="116" t="s">
        <v>51</v>
      </c>
      <c r="H84" s="116" t="s">
        <v>75</v>
      </c>
      <c r="I84" s="117" t="s">
        <v>584</v>
      </c>
      <c r="J84" s="143" t="s">
        <v>715</v>
      </c>
      <c r="K84" s="130" t="s">
        <v>518</v>
      </c>
      <c r="L84" s="101" t="s">
        <v>690</v>
      </c>
      <c r="M84" s="102">
        <v>28900</v>
      </c>
      <c r="N84" s="103">
        <f t="shared" ca="1" si="9"/>
        <v>45.743627385844754</v>
      </c>
      <c r="O84" s="101">
        <v>14</v>
      </c>
      <c r="P84" s="101">
        <v>2</v>
      </c>
      <c r="Q84" s="101">
        <v>1979</v>
      </c>
      <c r="R84" s="104" t="s">
        <v>697</v>
      </c>
      <c r="S84" s="114" t="s">
        <v>127</v>
      </c>
      <c r="T84" s="101" t="s">
        <v>698</v>
      </c>
      <c r="U84" s="101" t="s">
        <v>693</v>
      </c>
      <c r="V84" s="106" t="s">
        <v>704</v>
      </c>
      <c r="W84" s="104" t="s">
        <v>705</v>
      </c>
      <c r="X84" s="104" t="s">
        <v>713</v>
      </c>
      <c r="Y84" s="107">
        <v>38635</v>
      </c>
      <c r="Z84" s="108" t="s">
        <v>696</v>
      </c>
      <c r="AA84" s="109">
        <v>38635</v>
      </c>
    </row>
    <row r="85" spans="1:27" ht="15" hidden="1" customHeight="1" x14ac:dyDescent="0.35">
      <c r="A85" s="93">
        <f t="shared" si="6"/>
        <v>81</v>
      </c>
      <c r="B85" s="131">
        <v>20011022777</v>
      </c>
      <c r="C85" s="95" t="str">
        <f t="shared" si="7"/>
        <v>22-10-2001</v>
      </c>
      <c r="D85" s="96">
        <f t="shared" ca="1" si="8"/>
        <v>23</v>
      </c>
      <c r="E85" s="96">
        <f t="shared" ca="1" si="5"/>
        <v>0</v>
      </c>
      <c r="F85" s="97" t="s">
        <v>135</v>
      </c>
      <c r="G85" s="114" t="s">
        <v>58</v>
      </c>
      <c r="H85" s="116" t="s">
        <v>100</v>
      </c>
      <c r="I85" s="117" t="s">
        <v>584</v>
      </c>
      <c r="J85" s="143" t="s">
        <v>715</v>
      </c>
      <c r="K85" s="130" t="s">
        <v>519</v>
      </c>
      <c r="L85" s="101" t="s">
        <v>690</v>
      </c>
      <c r="M85" s="102">
        <v>26773</v>
      </c>
      <c r="N85" s="103">
        <f t="shared" ca="1" si="9"/>
        <v>51.571024646118723</v>
      </c>
      <c r="O85" s="101">
        <v>19</v>
      </c>
      <c r="P85" s="101">
        <v>4</v>
      </c>
      <c r="Q85" s="101">
        <v>1973</v>
      </c>
      <c r="R85" s="104" t="s">
        <v>697</v>
      </c>
      <c r="S85" s="114" t="s">
        <v>127</v>
      </c>
      <c r="T85" s="101" t="s">
        <v>706</v>
      </c>
      <c r="U85" s="101" t="s">
        <v>693</v>
      </c>
      <c r="V85" s="106" t="s">
        <v>704</v>
      </c>
      <c r="W85" s="104" t="s">
        <v>705</v>
      </c>
      <c r="X85" s="104" t="s">
        <v>713</v>
      </c>
      <c r="Y85" s="107">
        <v>37186</v>
      </c>
      <c r="Z85" s="108" t="s">
        <v>696</v>
      </c>
      <c r="AA85" s="109">
        <v>37186</v>
      </c>
    </row>
    <row r="86" spans="1:27" ht="15" hidden="1" customHeight="1" x14ac:dyDescent="0.35">
      <c r="A86" s="93">
        <f t="shared" si="6"/>
        <v>82</v>
      </c>
      <c r="B86" s="131">
        <v>19970328604</v>
      </c>
      <c r="C86" s="95" t="str">
        <f t="shared" si="7"/>
        <v>28-03-1997</v>
      </c>
      <c r="D86" s="96">
        <f t="shared" ca="1" si="8"/>
        <v>27</v>
      </c>
      <c r="E86" s="96">
        <f t="shared" ca="1" si="5"/>
        <v>7</v>
      </c>
      <c r="F86" s="97" t="s">
        <v>136</v>
      </c>
      <c r="G86" s="114" t="s">
        <v>58</v>
      </c>
      <c r="H86" s="116" t="s">
        <v>100</v>
      </c>
      <c r="I86" s="117" t="s">
        <v>584</v>
      </c>
      <c r="J86" s="143" t="s">
        <v>715</v>
      </c>
      <c r="K86" s="130" t="s">
        <v>519</v>
      </c>
      <c r="L86" s="101" t="s">
        <v>690</v>
      </c>
      <c r="M86" s="102">
        <v>27671</v>
      </c>
      <c r="N86" s="103">
        <f t="shared" ca="1" si="9"/>
        <v>49.110750673515987</v>
      </c>
      <c r="O86" s="101">
        <v>4</v>
      </c>
      <c r="P86" s="101">
        <v>10</v>
      </c>
      <c r="Q86" s="101">
        <v>1975</v>
      </c>
      <c r="R86" s="104" t="s">
        <v>697</v>
      </c>
      <c r="S86" s="114" t="s">
        <v>127</v>
      </c>
      <c r="T86" s="101" t="s">
        <v>706</v>
      </c>
      <c r="U86" s="101" t="s">
        <v>693</v>
      </c>
      <c r="V86" s="106" t="s">
        <v>704</v>
      </c>
      <c r="W86" s="104" t="s">
        <v>705</v>
      </c>
      <c r="X86" s="104" t="s">
        <v>713</v>
      </c>
      <c r="Y86" s="107">
        <v>35517</v>
      </c>
      <c r="Z86" s="108" t="s">
        <v>696</v>
      </c>
      <c r="AA86" s="109">
        <v>35517</v>
      </c>
    </row>
    <row r="87" spans="1:27" ht="15" hidden="1" customHeight="1" x14ac:dyDescent="0.35">
      <c r="A87" s="93">
        <f t="shared" si="6"/>
        <v>83</v>
      </c>
      <c r="B87" s="131">
        <v>20000112660</v>
      </c>
      <c r="C87" s="95" t="str">
        <f t="shared" si="7"/>
        <v>12-01-2000</v>
      </c>
      <c r="D87" s="96">
        <f t="shared" ca="1" si="8"/>
        <v>24</v>
      </c>
      <c r="E87" s="96">
        <f t="shared" ca="1" si="5"/>
        <v>9</v>
      </c>
      <c r="F87" s="97" t="s">
        <v>137</v>
      </c>
      <c r="G87" s="114" t="s">
        <v>60</v>
      </c>
      <c r="H87" s="114" t="s">
        <v>67</v>
      </c>
      <c r="I87" s="117" t="s">
        <v>584</v>
      </c>
      <c r="J87" s="143" t="s">
        <v>715</v>
      </c>
      <c r="K87" s="130" t="s">
        <v>519</v>
      </c>
      <c r="L87" s="101" t="s">
        <v>690</v>
      </c>
      <c r="M87" s="102">
        <v>29205</v>
      </c>
      <c r="N87" s="103">
        <f t="shared" ca="1" si="9"/>
        <v>44.908010947488592</v>
      </c>
      <c r="O87" s="101">
        <v>16</v>
      </c>
      <c r="P87" s="101">
        <v>12</v>
      </c>
      <c r="Q87" s="101">
        <v>1979</v>
      </c>
      <c r="R87" s="104" t="s">
        <v>697</v>
      </c>
      <c r="S87" s="114" t="s">
        <v>127</v>
      </c>
      <c r="T87" s="101" t="s">
        <v>706</v>
      </c>
      <c r="U87" s="101" t="s">
        <v>693</v>
      </c>
      <c r="V87" s="106" t="s">
        <v>704</v>
      </c>
      <c r="W87" s="104" t="s">
        <v>705</v>
      </c>
      <c r="X87" s="104" t="s">
        <v>713</v>
      </c>
      <c r="Y87" s="107">
        <v>36537</v>
      </c>
      <c r="Z87" s="108" t="s">
        <v>696</v>
      </c>
      <c r="AA87" s="109">
        <v>36537</v>
      </c>
    </row>
    <row r="88" spans="1:27" ht="15" hidden="1" customHeight="1" x14ac:dyDescent="0.35">
      <c r="A88" s="93">
        <f t="shared" si="6"/>
        <v>84</v>
      </c>
      <c r="B88" s="131">
        <v>20120627216</v>
      </c>
      <c r="C88" s="95" t="str">
        <f t="shared" si="7"/>
        <v>27-06-2012</v>
      </c>
      <c r="D88" s="96">
        <f t="shared" ca="1" si="8"/>
        <v>12</v>
      </c>
      <c r="E88" s="96">
        <f t="shared" ca="1" si="5"/>
        <v>4</v>
      </c>
      <c r="F88" s="97" t="s">
        <v>138</v>
      </c>
      <c r="G88" s="114" t="s">
        <v>60</v>
      </c>
      <c r="H88" s="114" t="s">
        <v>67</v>
      </c>
      <c r="I88" s="117" t="s">
        <v>584</v>
      </c>
      <c r="J88" s="143" t="s">
        <v>715</v>
      </c>
      <c r="K88" s="130" t="s">
        <v>519</v>
      </c>
      <c r="L88" s="101" t="s">
        <v>690</v>
      </c>
      <c r="M88" s="102">
        <v>30783</v>
      </c>
      <c r="N88" s="103">
        <f t="shared" ca="1" si="9"/>
        <v>40.584723276255708</v>
      </c>
      <c r="O88" s="101">
        <v>11</v>
      </c>
      <c r="P88" s="101">
        <v>4</v>
      </c>
      <c r="Q88" s="101">
        <v>1984</v>
      </c>
      <c r="R88" s="104" t="s">
        <v>697</v>
      </c>
      <c r="S88" s="114" t="s">
        <v>127</v>
      </c>
      <c r="T88" s="101" t="s">
        <v>706</v>
      </c>
      <c r="U88" s="101" t="s">
        <v>693</v>
      </c>
      <c r="V88" s="106" t="s">
        <v>704</v>
      </c>
      <c r="W88" s="104" t="s">
        <v>705</v>
      </c>
      <c r="X88" s="104" t="s">
        <v>713</v>
      </c>
      <c r="Y88" s="107">
        <v>41087</v>
      </c>
      <c r="Z88" s="108" t="s">
        <v>696</v>
      </c>
      <c r="AA88" s="109">
        <v>41087</v>
      </c>
    </row>
    <row r="89" spans="1:27" ht="15" hidden="1" customHeight="1" x14ac:dyDescent="0.35">
      <c r="A89" s="93">
        <f t="shared" si="6"/>
        <v>85</v>
      </c>
      <c r="B89" s="131">
        <v>20010102674</v>
      </c>
      <c r="C89" s="95" t="str">
        <f t="shared" si="7"/>
        <v>02-01-2001</v>
      </c>
      <c r="D89" s="96">
        <f t="shared" ca="1" si="8"/>
        <v>23</v>
      </c>
      <c r="E89" s="96">
        <f t="shared" ca="1" si="5"/>
        <v>9</v>
      </c>
      <c r="F89" s="97" t="s">
        <v>139</v>
      </c>
      <c r="G89" s="114" t="s">
        <v>60</v>
      </c>
      <c r="H89" s="114" t="s">
        <v>67</v>
      </c>
      <c r="I89" s="117" t="s">
        <v>584</v>
      </c>
      <c r="J89" s="143" t="s">
        <v>715</v>
      </c>
      <c r="K89" s="130" t="s">
        <v>519</v>
      </c>
      <c r="L89" s="101" t="s">
        <v>690</v>
      </c>
      <c r="M89" s="102">
        <v>28778</v>
      </c>
      <c r="N89" s="103">
        <f t="shared" ca="1" si="9"/>
        <v>46.077873961187215</v>
      </c>
      <c r="O89" s="101">
        <v>15</v>
      </c>
      <c r="P89" s="101">
        <v>10</v>
      </c>
      <c r="Q89" s="101">
        <v>1978</v>
      </c>
      <c r="R89" s="104" t="s">
        <v>697</v>
      </c>
      <c r="S89" s="114" t="s">
        <v>127</v>
      </c>
      <c r="T89" s="101" t="s">
        <v>706</v>
      </c>
      <c r="U89" s="101" t="s">
        <v>693</v>
      </c>
      <c r="V89" s="106" t="s">
        <v>704</v>
      </c>
      <c r="W89" s="104" t="s">
        <v>705</v>
      </c>
      <c r="X89" s="104" t="s">
        <v>713</v>
      </c>
      <c r="Y89" s="107">
        <v>36893</v>
      </c>
      <c r="Z89" s="108" t="s">
        <v>696</v>
      </c>
      <c r="AA89" s="109">
        <v>36893</v>
      </c>
    </row>
    <row r="90" spans="1:27" ht="15" hidden="1" customHeight="1" x14ac:dyDescent="0.35">
      <c r="A90" s="93">
        <f t="shared" si="6"/>
        <v>86</v>
      </c>
      <c r="B90" s="131">
        <v>19970318600</v>
      </c>
      <c r="C90" s="95" t="str">
        <f t="shared" si="7"/>
        <v>18-03-1997</v>
      </c>
      <c r="D90" s="96">
        <f t="shared" ca="1" si="8"/>
        <v>27</v>
      </c>
      <c r="E90" s="96">
        <f t="shared" ca="1" si="5"/>
        <v>7</v>
      </c>
      <c r="F90" s="97" t="s">
        <v>140</v>
      </c>
      <c r="G90" s="114" t="s">
        <v>60</v>
      </c>
      <c r="H90" s="114" t="s">
        <v>67</v>
      </c>
      <c r="I90" s="117" t="s">
        <v>584</v>
      </c>
      <c r="J90" s="143" t="s">
        <v>715</v>
      </c>
      <c r="K90" s="130" t="s">
        <v>519</v>
      </c>
      <c r="L90" s="101" t="s">
        <v>690</v>
      </c>
      <c r="M90" s="102">
        <v>26623</v>
      </c>
      <c r="N90" s="103">
        <f t="shared" ca="1" si="9"/>
        <v>51.981983550228314</v>
      </c>
      <c r="O90" s="101">
        <v>20</v>
      </c>
      <c r="P90" s="101">
        <v>11</v>
      </c>
      <c r="Q90" s="101">
        <v>1972</v>
      </c>
      <c r="R90" s="104" t="s">
        <v>697</v>
      </c>
      <c r="S90" s="114" t="s">
        <v>127</v>
      </c>
      <c r="T90" s="101" t="s">
        <v>706</v>
      </c>
      <c r="U90" s="101" t="s">
        <v>693</v>
      </c>
      <c r="V90" s="106" t="s">
        <v>704</v>
      </c>
      <c r="W90" s="104" t="s">
        <v>705</v>
      </c>
      <c r="X90" s="104" t="s">
        <v>713</v>
      </c>
      <c r="Y90" s="107">
        <v>35507</v>
      </c>
      <c r="Z90" s="108" t="s">
        <v>696</v>
      </c>
      <c r="AA90" s="109">
        <v>35507</v>
      </c>
    </row>
    <row r="91" spans="1:27" ht="15" hidden="1" customHeight="1" x14ac:dyDescent="0.35">
      <c r="A91" s="93">
        <f t="shared" si="6"/>
        <v>87</v>
      </c>
      <c r="B91" s="131">
        <v>20010302729</v>
      </c>
      <c r="C91" s="95" t="str">
        <f t="shared" si="7"/>
        <v>02-03-2001</v>
      </c>
      <c r="D91" s="96">
        <f t="shared" ca="1" si="8"/>
        <v>23</v>
      </c>
      <c r="E91" s="96">
        <f t="shared" ca="1" si="5"/>
        <v>7</v>
      </c>
      <c r="F91" s="97" t="s">
        <v>141</v>
      </c>
      <c r="G91" s="114" t="s">
        <v>60</v>
      </c>
      <c r="H91" s="114" t="s">
        <v>67</v>
      </c>
      <c r="I91" s="117" t="s">
        <v>584</v>
      </c>
      <c r="J91" s="143" t="s">
        <v>715</v>
      </c>
      <c r="K91" s="130" t="s">
        <v>519</v>
      </c>
      <c r="L91" s="101" t="s">
        <v>690</v>
      </c>
      <c r="M91" s="102">
        <v>29361</v>
      </c>
      <c r="N91" s="103">
        <f t="shared" ca="1" si="9"/>
        <v>44.480613687214614</v>
      </c>
      <c r="O91" s="101">
        <v>20</v>
      </c>
      <c r="P91" s="101">
        <v>5</v>
      </c>
      <c r="Q91" s="101">
        <v>1980</v>
      </c>
      <c r="R91" s="104" t="s">
        <v>697</v>
      </c>
      <c r="S91" s="114" t="s">
        <v>127</v>
      </c>
      <c r="T91" s="101" t="s">
        <v>706</v>
      </c>
      <c r="U91" s="101" t="s">
        <v>693</v>
      </c>
      <c r="V91" s="106" t="s">
        <v>704</v>
      </c>
      <c r="W91" s="104" t="s">
        <v>705</v>
      </c>
      <c r="X91" s="104" t="s">
        <v>713</v>
      </c>
      <c r="Y91" s="107">
        <v>36952</v>
      </c>
      <c r="Z91" s="108" t="s">
        <v>696</v>
      </c>
      <c r="AA91" s="109">
        <v>36952</v>
      </c>
    </row>
    <row r="92" spans="1:27" ht="15" hidden="1" customHeight="1" x14ac:dyDescent="0.35">
      <c r="A92" s="93">
        <f t="shared" si="6"/>
        <v>88</v>
      </c>
      <c r="B92" s="131">
        <v>20140707278</v>
      </c>
      <c r="C92" s="95" t="str">
        <f t="shared" si="7"/>
        <v>07-07-2014</v>
      </c>
      <c r="D92" s="96">
        <f t="shared" ca="1" si="8"/>
        <v>10</v>
      </c>
      <c r="E92" s="96">
        <f t="shared" ca="1" si="5"/>
        <v>3</v>
      </c>
      <c r="F92" s="97" t="s">
        <v>142</v>
      </c>
      <c r="G92" s="114" t="s">
        <v>62</v>
      </c>
      <c r="H92" s="116" t="s">
        <v>69</v>
      </c>
      <c r="I92" s="117" t="s">
        <v>584</v>
      </c>
      <c r="J92" s="143" t="s">
        <v>715</v>
      </c>
      <c r="K92" s="130" t="s">
        <v>519</v>
      </c>
      <c r="L92" s="101" t="s">
        <v>690</v>
      </c>
      <c r="M92" s="102">
        <v>33029</v>
      </c>
      <c r="N92" s="103">
        <f t="shared" ca="1" si="9"/>
        <v>34.431298618721463</v>
      </c>
      <c r="O92" s="101">
        <v>5</v>
      </c>
      <c r="P92" s="101">
        <v>6</v>
      </c>
      <c r="Q92" s="101">
        <v>1990</v>
      </c>
      <c r="R92" s="104" t="s">
        <v>697</v>
      </c>
      <c r="S92" s="114" t="s">
        <v>127</v>
      </c>
      <c r="T92" s="101" t="s">
        <v>706</v>
      </c>
      <c r="U92" s="101" t="s">
        <v>693</v>
      </c>
      <c r="V92" s="106" t="s">
        <v>704</v>
      </c>
      <c r="W92" s="104" t="s">
        <v>705</v>
      </c>
      <c r="X92" s="104" t="s">
        <v>713</v>
      </c>
      <c r="Y92" s="107">
        <v>41827</v>
      </c>
      <c r="Z92" s="108" t="s">
        <v>696</v>
      </c>
      <c r="AA92" s="109">
        <v>41827</v>
      </c>
    </row>
    <row r="93" spans="1:27" ht="15" hidden="1" customHeight="1" x14ac:dyDescent="0.35">
      <c r="A93" s="93">
        <f t="shared" si="6"/>
        <v>89</v>
      </c>
      <c r="B93" s="131">
        <v>20180313429</v>
      </c>
      <c r="C93" s="95" t="str">
        <f t="shared" si="7"/>
        <v>13-03-2018</v>
      </c>
      <c r="D93" s="96">
        <f t="shared" ca="1" si="8"/>
        <v>6</v>
      </c>
      <c r="E93" s="96">
        <f t="shared" ca="1" si="5"/>
        <v>7</v>
      </c>
      <c r="F93" s="97" t="s">
        <v>143</v>
      </c>
      <c r="G93" s="114" t="s">
        <v>62</v>
      </c>
      <c r="H93" s="116" t="s">
        <v>69</v>
      </c>
      <c r="I93" s="117" t="s">
        <v>584</v>
      </c>
      <c r="J93" s="143" t="s">
        <v>715</v>
      </c>
      <c r="K93" s="130" t="s">
        <v>519</v>
      </c>
      <c r="L93" s="101" t="s">
        <v>690</v>
      </c>
      <c r="M93" s="102">
        <v>33252</v>
      </c>
      <c r="N93" s="103">
        <f t="shared" ca="1" si="9"/>
        <v>33.820339714611876</v>
      </c>
      <c r="O93" s="101">
        <v>14</v>
      </c>
      <c r="P93" s="101">
        <v>1</v>
      </c>
      <c r="Q93" s="101">
        <v>1991</v>
      </c>
      <c r="R93" s="104" t="s">
        <v>697</v>
      </c>
      <c r="S93" s="114" t="s">
        <v>127</v>
      </c>
      <c r="T93" s="101" t="s">
        <v>706</v>
      </c>
      <c r="U93" s="101" t="s">
        <v>693</v>
      </c>
      <c r="V93" s="106" t="s">
        <v>704</v>
      </c>
      <c r="W93" s="104" t="s">
        <v>705</v>
      </c>
      <c r="X93" s="104" t="s">
        <v>713</v>
      </c>
      <c r="Y93" s="107">
        <v>43172</v>
      </c>
      <c r="Z93" s="108" t="s">
        <v>696</v>
      </c>
      <c r="AA93" s="109">
        <v>43172</v>
      </c>
    </row>
    <row r="94" spans="1:27" ht="15" hidden="1" customHeight="1" x14ac:dyDescent="0.35">
      <c r="A94" s="93">
        <f t="shared" si="6"/>
        <v>90</v>
      </c>
      <c r="B94" s="131">
        <v>19930121364</v>
      </c>
      <c r="C94" s="95" t="str">
        <f t="shared" si="7"/>
        <v>21-01-1993</v>
      </c>
      <c r="D94" s="96">
        <f t="shared" ca="1" si="8"/>
        <v>31</v>
      </c>
      <c r="E94" s="96">
        <f t="shared" ca="1" si="5"/>
        <v>9</v>
      </c>
      <c r="F94" s="97" t="s">
        <v>144</v>
      </c>
      <c r="G94" s="114" t="s">
        <v>62</v>
      </c>
      <c r="H94" s="116" t="s">
        <v>69</v>
      </c>
      <c r="I94" s="117" t="s">
        <v>584</v>
      </c>
      <c r="J94" s="143" t="s">
        <v>715</v>
      </c>
      <c r="K94" s="130" t="s">
        <v>521</v>
      </c>
      <c r="L94" s="101" t="s">
        <v>690</v>
      </c>
      <c r="M94" s="102">
        <v>26941</v>
      </c>
      <c r="N94" s="103">
        <f t="shared" ca="1" si="9"/>
        <v>51.110750673515987</v>
      </c>
      <c r="O94" s="101">
        <v>4</v>
      </c>
      <c r="P94" s="101">
        <v>10</v>
      </c>
      <c r="Q94" s="101">
        <v>1973</v>
      </c>
      <c r="R94" s="104" t="s">
        <v>697</v>
      </c>
      <c r="S94" s="114" t="s">
        <v>127</v>
      </c>
      <c r="T94" s="101" t="s">
        <v>706</v>
      </c>
      <c r="U94" s="101" t="s">
        <v>693</v>
      </c>
      <c r="V94" s="106" t="s">
        <v>704</v>
      </c>
      <c r="W94" s="104" t="s">
        <v>705</v>
      </c>
      <c r="X94" s="104" t="s">
        <v>713</v>
      </c>
      <c r="Y94" s="107">
        <v>33990</v>
      </c>
      <c r="Z94" s="108" t="s">
        <v>696</v>
      </c>
      <c r="AA94" s="109">
        <v>33990</v>
      </c>
    </row>
    <row r="95" spans="1:27" ht="15" hidden="1" customHeight="1" x14ac:dyDescent="0.35">
      <c r="A95" s="93">
        <f t="shared" si="6"/>
        <v>91</v>
      </c>
      <c r="B95" s="131">
        <v>20180313427</v>
      </c>
      <c r="C95" s="95" t="str">
        <f t="shared" si="7"/>
        <v>13-03-2018</v>
      </c>
      <c r="D95" s="96">
        <f t="shared" ca="1" si="8"/>
        <v>6</v>
      </c>
      <c r="E95" s="96">
        <f t="shared" ca="1" si="5"/>
        <v>7</v>
      </c>
      <c r="F95" s="97" t="s">
        <v>145</v>
      </c>
      <c r="G95" s="114" t="s">
        <v>62</v>
      </c>
      <c r="H95" s="116" t="s">
        <v>69</v>
      </c>
      <c r="I95" s="117" t="s">
        <v>584</v>
      </c>
      <c r="J95" s="143" t="s">
        <v>715</v>
      </c>
      <c r="K95" s="130" t="s">
        <v>519</v>
      </c>
      <c r="L95" s="101" t="s">
        <v>690</v>
      </c>
      <c r="M95" s="102">
        <v>35202</v>
      </c>
      <c r="N95" s="103">
        <f t="shared" ca="1" si="9"/>
        <v>28.477873961187218</v>
      </c>
      <c r="O95" s="101">
        <v>17</v>
      </c>
      <c r="P95" s="101">
        <v>5</v>
      </c>
      <c r="Q95" s="101">
        <v>1996</v>
      </c>
      <c r="R95" s="104" t="s">
        <v>697</v>
      </c>
      <c r="S95" s="114" t="s">
        <v>127</v>
      </c>
      <c r="T95" s="101" t="s">
        <v>706</v>
      </c>
      <c r="U95" s="101" t="s">
        <v>693</v>
      </c>
      <c r="V95" s="106" t="s">
        <v>704</v>
      </c>
      <c r="W95" s="104" t="s">
        <v>705</v>
      </c>
      <c r="X95" s="104" t="s">
        <v>713</v>
      </c>
      <c r="Y95" s="107">
        <v>43172</v>
      </c>
      <c r="Z95" s="108" t="s">
        <v>696</v>
      </c>
      <c r="AA95" s="109">
        <v>43172</v>
      </c>
    </row>
    <row r="96" spans="1:27" ht="15" hidden="1" customHeight="1" x14ac:dyDescent="0.35">
      <c r="A96" s="93">
        <f t="shared" si="6"/>
        <v>92</v>
      </c>
      <c r="B96" s="131">
        <v>20140707277</v>
      </c>
      <c r="C96" s="95" t="str">
        <f t="shared" si="7"/>
        <v>07-07-2014</v>
      </c>
      <c r="D96" s="96">
        <f t="shared" ca="1" si="8"/>
        <v>10</v>
      </c>
      <c r="E96" s="96">
        <f t="shared" ca="1" si="5"/>
        <v>3</v>
      </c>
      <c r="F96" s="97" t="s">
        <v>146</v>
      </c>
      <c r="G96" s="114" t="s">
        <v>62</v>
      </c>
      <c r="H96" s="116" t="s">
        <v>69</v>
      </c>
      <c r="I96" s="117" t="s">
        <v>584</v>
      </c>
      <c r="J96" s="143" t="s">
        <v>715</v>
      </c>
      <c r="K96" s="130" t="s">
        <v>519</v>
      </c>
      <c r="L96" s="101" t="s">
        <v>690</v>
      </c>
      <c r="M96" s="102">
        <v>31272</v>
      </c>
      <c r="N96" s="103">
        <f t="shared" ca="1" si="9"/>
        <v>39.244997248858454</v>
      </c>
      <c r="O96" s="101">
        <v>13</v>
      </c>
      <c r="P96" s="101">
        <v>8</v>
      </c>
      <c r="Q96" s="101">
        <v>1985</v>
      </c>
      <c r="R96" s="104" t="s">
        <v>697</v>
      </c>
      <c r="S96" s="114" t="s">
        <v>127</v>
      </c>
      <c r="T96" s="101" t="s">
        <v>706</v>
      </c>
      <c r="U96" s="101" t="s">
        <v>693</v>
      </c>
      <c r="V96" s="106" t="s">
        <v>704</v>
      </c>
      <c r="W96" s="104" t="s">
        <v>705</v>
      </c>
      <c r="X96" s="104" t="s">
        <v>713</v>
      </c>
      <c r="Y96" s="107">
        <v>41827</v>
      </c>
      <c r="Z96" s="108" t="s">
        <v>696</v>
      </c>
      <c r="AA96" s="109">
        <v>41827</v>
      </c>
    </row>
    <row r="97" spans="1:27" ht="15" hidden="1" customHeight="1" x14ac:dyDescent="0.35">
      <c r="A97" s="93">
        <f t="shared" si="6"/>
        <v>93</v>
      </c>
      <c r="B97" s="131">
        <v>20140410273</v>
      </c>
      <c r="C97" s="95" t="str">
        <f t="shared" si="7"/>
        <v>10-04-2014</v>
      </c>
      <c r="D97" s="96">
        <f t="shared" ca="1" si="8"/>
        <v>10</v>
      </c>
      <c r="E97" s="96">
        <f t="shared" ca="1" si="5"/>
        <v>6</v>
      </c>
      <c r="F97" s="97" t="s">
        <v>147</v>
      </c>
      <c r="G97" s="114" t="s">
        <v>62</v>
      </c>
      <c r="H97" s="116" t="s">
        <v>69</v>
      </c>
      <c r="I97" s="117" t="s">
        <v>584</v>
      </c>
      <c r="J97" s="143" t="s">
        <v>715</v>
      </c>
      <c r="K97" s="130" t="s">
        <v>519</v>
      </c>
      <c r="L97" s="101" t="s">
        <v>690</v>
      </c>
      <c r="M97" s="102">
        <v>34830</v>
      </c>
      <c r="N97" s="103">
        <f t="shared" ca="1" si="9"/>
        <v>29.497052043379</v>
      </c>
      <c r="O97" s="101">
        <v>11</v>
      </c>
      <c r="P97" s="101">
        <v>5</v>
      </c>
      <c r="Q97" s="101">
        <v>1995</v>
      </c>
      <c r="R97" s="104" t="s">
        <v>697</v>
      </c>
      <c r="S97" s="114" t="s">
        <v>127</v>
      </c>
      <c r="T97" s="101" t="s">
        <v>706</v>
      </c>
      <c r="U97" s="101" t="s">
        <v>693</v>
      </c>
      <c r="V97" s="106" t="s">
        <v>704</v>
      </c>
      <c r="W97" s="104" t="s">
        <v>705</v>
      </c>
      <c r="X97" s="104" t="s">
        <v>713</v>
      </c>
      <c r="Y97" s="107">
        <v>41739</v>
      </c>
      <c r="Z97" s="108" t="s">
        <v>696</v>
      </c>
      <c r="AA97" s="109">
        <v>41739</v>
      </c>
    </row>
    <row r="98" spans="1:27" ht="15" hidden="1" customHeight="1" x14ac:dyDescent="0.35">
      <c r="A98" s="93">
        <f t="shared" si="6"/>
        <v>94</v>
      </c>
      <c r="B98" s="106">
        <v>20150525296</v>
      </c>
      <c r="C98" s="95" t="str">
        <f t="shared" si="7"/>
        <v>25-05-2015</v>
      </c>
      <c r="D98" s="96">
        <f t="shared" ca="1" si="8"/>
        <v>9</v>
      </c>
      <c r="E98" s="96">
        <f t="shared" ca="1" si="5"/>
        <v>5</v>
      </c>
      <c r="F98" s="115" t="s">
        <v>148</v>
      </c>
      <c r="G98" s="126" t="s">
        <v>47</v>
      </c>
      <c r="H98" s="122" t="s">
        <v>81</v>
      </c>
      <c r="I98" s="151" t="s">
        <v>585</v>
      </c>
      <c r="J98" s="151" t="s">
        <v>585</v>
      </c>
      <c r="K98" s="101" t="s">
        <v>517</v>
      </c>
      <c r="L98" s="101" t="s">
        <v>2</v>
      </c>
      <c r="M98" s="118">
        <v>33364</v>
      </c>
      <c r="N98" s="103">
        <f t="shared" ca="1" si="9"/>
        <v>33.513490399543386</v>
      </c>
      <c r="O98" s="101">
        <v>6</v>
      </c>
      <c r="P98" s="101">
        <v>5</v>
      </c>
      <c r="Q98" s="101">
        <v>1991</v>
      </c>
      <c r="R98" s="104" t="s">
        <v>697</v>
      </c>
      <c r="S98" s="101" t="s">
        <v>118</v>
      </c>
      <c r="T98" s="101" t="s">
        <v>698</v>
      </c>
      <c r="U98" s="101" t="s">
        <v>693</v>
      </c>
      <c r="V98" s="106" t="s">
        <v>704</v>
      </c>
      <c r="W98" s="104" t="s">
        <v>705</v>
      </c>
      <c r="X98" s="104" t="s">
        <v>713</v>
      </c>
      <c r="Y98" s="107">
        <v>42149</v>
      </c>
      <c r="Z98" s="108" t="s">
        <v>696</v>
      </c>
      <c r="AA98" s="109">
        <v>42149</v>
      </c>
    </row>
    <row r="99" spans="1:27" ht="15" hidden="1" customHeight="1" x14ac:dyDescent="0.35">
      <c r="A99" s="93">
        <f t="shared" si="6"/>
        <v>95</v>
      </c>
      <c r="B99" s="106">
        <v>20170605347</v>
      </c>
      <c r="C99" s="95" t="str">
        <f t="shared" si="7"/>
        <v>05-06-2017</v>
      </c>
      <c r="D99" s="96">
        <f t="shared" ca="1" si="8"/>
        <v>7</v>
      </c>
      <c r="E99" s="96">
        <f t="shared" ca="1" si="5"/>
        <v>4</v>
      </c>
      <c r="F99" s="115" t="s">
        <v>149</v>
      </c>
      <c r="G99" s="114" t="s">
        <v>35</v>
      </c>
      <c r="H99" s="116" t="s">
        <v>75</v>
      </c>
      <c r="I99" s="151" t="s">
        <v>585</v>
      </c>
      <c r="J99" s="151" t="s">
        <v>585</v>
      </c>
      <c r="K99" s="101" t="s">
        <v>517</v>
      </c>
      <c r="L99" s="101" t="s">
        <v>690</v>
      </c>
      <c r="M99" s="118">
        <v>33016</v>
      </c>
      <c r="N99" s="103">
        <f t="shared" ca="1" si="9"/>
        <v>34.466915057077628</v>
      </c>
      <c r="O99" s="101">
        <v>23</v>
      </c>
      <c r="P99" s="101">
        <v>5</v>
      </c>
      <c r="Q99" s="101">
        <v>1990</v>
      </c>
      <c r="R99" s="104" t="s">
        <v>697</v>
      </c>
      <c r="S99" s="145" t="s">
        <v>148</v>
      </c>
      <c r="T99" s="101" t="s">
        <v>698</v>
      </c>
      <c r="U99" s="101" t="s">
        <v>693</v>
      </c>
      <c r="V99" s="106" t="s">
        <v>704</v>
      </c>
      <c r="W99" s="104" t="s">
        <v>705</v>
      </c>
      <c r="X99" s="104" t="s">
        <v>713</v>
      </c>
      <c r="Y99" s="107">
        <v>42891</v>
      </c>
      <c r="Z99" s="108" t="s">
        <v>696</v>
      </c>
      <c r="AA99" s="109">
        <v>42891</v>
      </c>
    </row>
    <row r="100" spans="1:27" ht="15" hidden="1" customHeight="1" x14ac:dyDescent="0.35">
      <c r="A100" s="93">
        <f t="shared" si="6"/>
        <v>96</v>
      </c>
      <c r="B100" s="106">
        <v>20170911370</v>
      </c>
      <c r="C100" s="95" t="str">
        <f t="shared" si="7"/>
        <v>11-09-2017</v>
      </c>
      <c r="D100" s="96">
        <f t="shared" ca="1" si="8"/>
        <v>7</v>
      </c>
      <c r="E100" s="96">
        <f t="shared" ca="1" si="5"/>
        <v>1</v>
      </c>
      <c r="F100" s="161" t="s">
        <v>150</v>
      </c>
      <c r="G100" s="114" t="s">
        <v>35</v>
      </c>
      <c r="H100" s="116" t="s">
        <v>75</v>
      </c>
      <c r="I100" s="151" t="s">
        <v>585</v>
      </c>
      <c r="J100" s="151" t="s">
        <v>585</v>
      </c>
      <c r="K100" s="101" t="s">
        <v>520</v>
      </c>
      <c r="L100" s="101" t="s">
        <v>2</v>
      </c>
      <c r="M100" s="118">
        <v>34554</v>
      </c>
      <c r="N100" s="103">
        <f t="shared" ca="1" si="9"/>
        <v>30.253216426940643</v>
      </c>
      <c r="O100" s="101">
        <v>8</v>
      </c>
      <c r="P100" s="101">
        <v>8</v>
      </c>
      <c r="Q100" s="101">
        <v>1994</v>
      </c>
      <c r="R100" s="104" t="s">
        <v>697</v>
      </c>
      <c r="S100" s="145" t="s">
        <v>148</v>
      </c>
      <c r="T100" s="101" t="s">
        <v>698</v>
      </c>
      <c r="U100" s="101" t="s">
        <v>693</v>
      </c>
      <c r="V100" s="106" t="s">
        <v>704</v>
      </c>
      <c r="W100" s="104" t="s">
        <v>705</v>
      </c>
      <c r="X100" s="104" t="s">
        <v>713</v>
      </c>
      <c r="Y100" s="107">
        <v>42989</v>
      </c>
      <c r="Z100" s="108" t="s">
        <v>696</v>
      </c>
      <c r="AA100" s="109">
        <v>42989</v>
      </c>
    </row>
    <row r="101" spans="1:27" ht="15" hidden="1" customHeight="1" x14ac:dyDescent="0.35">
      <c r="A101" s="93">
        <f t="shared" si="6"/>
        <v>97</v>
      </c>
      <c r="B101" s="106">
        <v>20170529346</v>
      </c>
      <c r="C101" s="95" t="str">
        <f t="shared" si="7"/>
        <v>29-05-2017</v>
      </c>
      <c r="D101" s="96">
        <f t="shared" ca="1" si="8"/>
        <v>7</v>
      </c>
      <c r="E101" s="96">
        <f t="shared" ca="1" si="5"/>
        <v>5</v>
      </c>
      <c r="F101" s="115" t="s">
        <v>151</v>
      </c>
      <c r="G101" s="114" t="s">
        <v>35</v>
      </c>
      <c r="H101" s="116" t="s">
        <v>75</v>
      </c>
      <c r="I101" s="151" t="s">
        <v>586</v>
      </c>
      <c r="J101" s="151" t="s">
        <v>586</v>
      </c>
      <c r="K101" s="101" t="s">
        <v>517</v>
      </c>
      <c r="L101" s="101" t="s">
        <v>690</v>
      </c>
      <c r="M101" s="118">
        <v>33221</v>
      </c>
      <c r="N101" s="103">
        <f t="shared" ca="1" si="9"/>
        <v>33.905271221461192</v>
      </c>
      <c r="O101" s="101">
        <v>14</v>
      </c>
      <c r="P101" s="101">
        <v>12</v>
      </c>
      <c r="Q101" s="101">
        <v>1990</v>
      </c>
      <c r="R101" s="104" t="s">
        <v>697</v>
      </c>
      <c r="S101" s="145" t="s">
        <v>158</v>
      </c>
      <c r="T101" s="101" t="s">
        <v>698</v>
      </c>
      <c r="U101" s="101" t="s">
        <v>693</v>
      </c>
      <c r="V101" s="106" t="s">
        <v>704</v>
      </c>
      <c r="W101" s="104" t="s">
        <v>705</v>
      </c>
      <c r="X101" s="104" t="s">
        <v>713</v>
      </c>
      <c r="Y101" s="107">
        <v>42884</v>
      </c>
      <c r="Z101" s="108" t="s">
        <v>696</v>
      </c>
      <c r="AA101" s="109">
        <v>42884</v>
      </c>
    </row>
    <row r="102" spans="1:27" ht="15" hidden="1" customHeight="1" x14ac:dyDescent="0.35">
      <c r="A102" s="93">
        <f t="shared" si="6"/>
        <v>98</v>
      </c>
      <c r="B102" s="131">
        <v>20141028286</v>
      </c>
      <c r="C102" s="95" t="str">
        <f t="shared" si="7"/>
        <v>28-10-2014</v>
      </c>
      <c r="D102" s="96">
        <f t="shared" ca="1" si="8"/>
        <v>10</v>
      </c>
      <c r="E102" s="96">
        <f t="shared" ca="1" si="5"/>
        <v>0</v>
      </c>
      <c r="F102" s="97" t="s">
        <v>152</v>
      </c>
      <c r="G102" s="114" t="s">
        <v>153</v>
      </c>
      <c r="H102" s="116" t="s">
        <v>89</v>
      </c>
      <c r="I102" s="151" t="s">
        <v>586</v>
      </c>
      <c r="J102" s="151" t="s">
        <v>586</v>
      </c>
      <c r="K102" s="101" t="s">
        <v>517</v>
      </c>
      <c r="L102" s="101" t="s">
        <v>690</v>
      </c>
      <c r="M102" s="102">
        <v>33164</v>
      </c>
      <c r="N102" s="103">
        <f t="shared" ca="1" si="9"/>
        <v>34.061435605022837</v>
      </c>
      <c r="O102" s="101">
        <v>18</v>
      </c>
      <c r="P102" s="101">
        <v>10</v>
      </c>
      <c r="Q102" s="101">
        <v>1990</v>
      </c>
      <c r="R102" s="104" t="s">
        <v>697</v>
      </c>
      <c r="S102" s="105" t="s">
        <v>127</v>
      </c>
      <c r="T102" s="101" t="s">
        <v>706</v>
      </c>
      <c r="U102" s="101" t="s">
        <v>693</v>
      </c>
      <c r="V102" s="106" t="s">
        <v>704</v>
      </c>
      <c r="W102" s="104" t="s">
        <v>705</v>
      </c>
      <c r="X102" s="104" t="s">
        <v>713</v>
      </c>
      <c r="Y102" s="107">
        <v>41940</v>
      </c>
      <c r="Z102" s="108" t="s">
        <v>696</v>
      </c>
      <c r="AA102" s="109">
        <v>41940</v>
      </c>
    </row>
    <row r="103" spans="1:27" ht="15" hidden="1" customHeight="1" x14ac:dyDescent="0.35">
      <c r="A103" s="93">
        <f t="shared" si="6"/>
        <v>99</v>
      </c>
      <c r="B103" s="131">
        <v>20110707190</v>
      </c>
      <c r="C103" s="95" t="str">
        <f t="shared" si="7"/>
        <v>07-07-2011</v>
      </c>
      <c r="D103" s="96">
        <f t="shared" ca="1" si="8"/>
        <v>13</v>
      </c>
      <c r="E103" s="96">
        <f t="shared" ca="1" si="5"/>
        <v>3</v>
      </c>
      <c r="F103" s="97" t="s">
        <v>154</v>
      </c>
      <c r="G103" s="116" t="s">
        <v>56</v>
      </c>
      <c r="H103" s="116" t="s">
        <v>64</v>
      </c>
      <c r="I103" s="151" t="s">
        <v>586</v>
      </c>
      <c r="J103" s="151" t="s">
        <v>586</v>
      </c>
      <c r="K103" s="130" t="s">
        <v>519</v>
      </c>
      <c r="L103" s="101" t="s">
        <v>2</v>
      </c>
      <c r="M103" s="102">
        <v>33185</v>
      </c>
      <c r="N103" s="103">
        <f t="shared" ca="1" si="9"/>
        <v>34.003901358447493</v>
      </c>
      <c r="O103" s="101">
        <v>8</v>
      </c>
      <c r="P103" s="101">
        <v>11</v>
      </c>
      <c r="Q103" s="101">
        <v>1990</v>
      </c>
      <c r="R103" s="104" t="s">
        <v>697</v>
      </c>
      <c r="S103" s="145" t="s">
        <v>158</v>
      </c>
      <c r="T103" s="101" t="s">
        <v>706</v>
      </c>
      <c r="U103" s="101" t="s">
        <v>693</v>
      </c>
      <c r="V103" s="106" t="s">
        <v>704</v>
      </c>
      <c r="W103" s="104" t="s">
        <v>705</v>
      </c>
      <c r="X103" s="104" t="s">
        <v>713</v>
      </c>
      <c r="Y103" s="107">
        <v>40731</v>
      </c>
      <c r="Z103" s="108" t="s">
        <v>696</v>
      </c>
      <c r="AA103" s="109">
        <v>40731</v>
      </c>
    </row>
    <row r="104" spans="1:27" ht="15" hidden="1" customHeight="1" x14ac:dyDescent="0.35">
      <c r="A104" s="93">
        <f t="shared" si="6"/>
        <v>100</v>
      </c>
      <c r="B104" s="131">
        <v>20141203291</v>
      </c>
      <c r="C104" s="95" t="str">
        <f t="shared" si="7"/>
        <v>03-12-2014</v>
      </c>
      <c r="D104" s="96">
        <f t="shared" ca="1" si="8"/>
        <v>9</v>
      </c>
      <c r="E104" s="96">
        <f t="shared" ca="1" si="5"/>
        <v>10</v>
      </c>
      <c r="F104" s="97" t="s">
        <v>155</v>
      </c>
      <c r="G104" s="114" t="s">
        <v>60</v>
      </c>
      <c r="H104" s="114" t="s">
        <v>67</v>
      </c>
      <c r="I104" s="151" t="s">
        <v>586</v>
      </c>
      <c r="J104" s="151" t="s">
        <v>586</v>
      </c>
      <c r="K104" s="130" t="s">
        <v>518</v>
      </c>
      <c r="L104" s="101" t="s">
        <v>2</v>
      </c>
      <c r="M104" s="102">
        <v>31399</v>
      </c>
      <c r="N104" s="103">
        <f t="shared" ca="1" si="9"/>
        <v>38.897052043378999</v>
      </c>
      <c r="O104" s="101">
        <v>18</v>
      </c>
      <c r="P104" s="101">
        <v>12</v>
      </c>
      <c r="Q104" s="101">
        <v>1985</v>
      </c>
      <c r="R104" s="104" t="s">
        <v>697</v>
      </c>
      <c r="S104" s="145" t="s">
        <v>158</v>
      </c>
      <c r="T104" s="101" t="s">
        <v>706</v>
      </c>
      <c r="U104" s="101" t="s">
        <v>693</v>
      </c>
      <c r="V104" s="106" t="s">
        <v>704</v>
      </c>
      <c r="W104" s="104" t="s">
        <v>705</v>
      </c>
      <c r="X104" s="104" t="s">
        <v>713</v>
      </c>
      <c r="Y104" s="107">
        <v>41976</v>
      </c>
      <c r="Z104" s="108" t="s">
        <v>696</v>
      </c>
      <c r="AA104" s="109">
        <v>41976</v>
      </c>
    </row>
    <row r="105" spans="1:27" ht="15" hidden="1" customHeight="1" x14ac:dyDescent="0.35">
      <c r="A105" s="93">
        <f t="shared" si="6"/>
        <v>101</v>
      </c>
      <c r="B105" s="131">
        <v>20060309090</v>
      </c>
      <c r="C105" s="95" t="str">
        <f t="shared" si="7"/>
        <v>09-03-2006</v>
      </c>
      <c r="D105" s="96">
        <f t="shared" ca="1" si="8"/>
        <v>18</v>
      </c>
      <c r="E105" s="96">
        <f t="shared" ca="1" si="5"/>
        <v>7</v>
      </c>
      <c r="F105" s="97" t="s">
        <v>156</v>
      </c>
      <c r="G105" s="114" t="s">
        <v>62</v>
      </c>
      <c r="H105" s="116" t="s">
        <v>69</v>
      </c>
      <c r="I105" s="151" t="s">
        <v>586</v>
      </c>
      <c r="J105" s="151" t="s">
        <v>586</v>
      </c>
      <c r="K105" s="130" t="s">
        <v>519</v>
      </c>
      <c r="L105" s="101" t="s">
        <v>690</v>
      </c>
      <c r="M105" s="102">
        <v>31207</v>
      </c>
      <c r="N105" s="103">
        <f t="shared" ca="1" si="9"/>
        <v>39.42307944063927</v>
      </c>
      <c r="O105" s="101">
        <v>9</v>
      </c>
      <c r="P105" s="101">
        <v>6</v>
      </c>
      <c r="Q105" s="101">
        <v>1985</v>
      </c>
      <c r="R105" s="104" t="s">
        <v>697</v>
      </c>
      <c r="S105" s="145" t="s">
        <v>158</v>
      </c>
      <c r="T105" s="101" t="s">
        <v>706</v>
      </c>
      <c r="U105" s="101" t="s">
        <v>693</v>
      </c>
      <c r="V105" s="106" t="s">
        <v>704</v>
      </c>
      <c r="W105" s="104" t="s">
        <v>705</v>
      </c>
      <c r="X105" s="104" t="s">
        <v>713</v>
      </c>
      <c r="Y105" s="107">
        <v>38785</v>
      </c>
      <c r="Z105" s="108" t="s">
        <v>696</v>
      </c>
      <c r="AA105" s="109">
        <v>38785</v>
      </c>
    </row>
    <row r="106" spans="1:27" ht="15" hidden="1" customHeight="1" x14ac:dyDescent="0.35">
      <c r="A106" s="93">
        <f t="shared" si="6"/>
        <v>102</v>
      </c>
      <c r="B106" s="131">
        <v>20091228167</v>
      </c>
      <c r="C106" s="95" t="str">
        <f t="shared" si="7"/>
        <v>28-12-2009</v>
      </c>
      <c r="D106" s="96">
        <f t="shared" ca="1" si="8"/>
        <v>14</v>
      </c>
      <c r="E106" s="96">
        <f t="shared" ca="1" si="5"/>
        <v>10</v>
      </c>
      <c r="F106" s="97" t="s">
        <v>157</v>
      </c>
      <c r="G106" s="114" t="s">
        <v>62</v>
      </c>
      <c r="H106" s="116" t="s">
        <v>69</v>
      </c>
      <c r="I106" s="151" t="s">
        <v>586</v>
      </c>
      <c r="J106" s="151" t="s">
        <v>586</v>
      </c>
      <c r="K106" s="130" t="s">
        <v>519</v>
      </c>
      <c r="L106" s="101" t="s">
        <v>2</v>
      </c>
      <c r="M106" s="102">
        <v>33076</v>
      </c>
      <c r="N106" s="103">
        <f t="shared" ca="1" si="9"/>
        <v>34.30253149543379</v>
      </c>
      <c r="O106" s="101">
        <v>22</v>
      </c>
      <c r="P106" s="101">
        <v>7</v>
      </c>
      <c r="Q106" s="101">
        <v>1990</v>
      </c>
      <c r="R106" s="104" t="s">
        <v>697</v>
      </c>
      <c r="S106" s="145" t="s">
        <v>158</v>
      </c>
      <c r="T106" s="101" t="s">
        <v>706</v>
      </c>
      <c r="U106" s="101" t="s">
        <v>693</v>
      </c>
      <c r="V106" s="106" t="s">
        <v>704</v>
      </c>
      <c r="W106" s="104" t="s">
        <v>705</v>
      </c>
      <c r="X106" s="104" t="s">
        <v>713</v>
      </c>
      <c r="Y106" s="107">
        <v>40175</v>
      </c>
      <c r="Z106" s="108" t="s">
        <v>696</v>
      </c>
      <c r="AA106" s="109">
        <v>40175</v>
      </c>
    </row>
    <row r="107" spans="1:27" ht="15" hidden="1" customHeight="1" x14ac:dyDescent="0.35">
      <c r="A107" s="93">
        <f t="shared" si="6"/>
        <v>103</v>
      </c>
      <c r="B107" s="106">
        <v>20150216193</v>
      </c>
      <c r="C107" s="95" t="str">
        <f t="shared" si="7"/>
        <v>16-02-2015</v>
      </c>
      <c r="D107" s="96">
        <f t="shared" ca="1" si="8"/>
        <v>9</v>
      </c>
      <c r="E107" s="96">
        <f t="shared" ca="1" si="5"/>
        <v>8</v>
      </c>
      <c r="F107" s="115" t="s">
        <v>158</v>
      </c>
      <c r="G107" s="122" t="s">
        <v>47</v>
      </c>
      <c r="H107" s="122" t="s">
        <v>81</v>
      </c>
      <c r="I107" s="19" t="s">
        <v>587</v>
      </c>
      <c r="J107" s="151" t="s">
        <v>586</v>
      </c>
      <c r="K107" s="101" t="s">
        <v>517</v>
      </c>
      <c r="L107" s="101" t="s">
        <v>2</v>
      </c>
      <c r="M107" s="118">
        <v>33663</v>
      </c>
      <c r="N107" s="103">
        <f t="shared" ca="1" si="9"/>
        <v>32.694312317351603</v>
      </c>
      <c r="O107" s="101">
        <v>29</v>
      </c>
      <c r="P107" s="101">
        <v>2</v>
      </c>
      <c r="Q107" s="101">
        <v>1992</v>
      </c>
      <c r="R107" s="104" t="s">
        <v>697</v>
      </c>
      <c r="S107" s="101" t="s">
        <v>118</v>
      </c>
      <c r="T107" s="101" t="s">
        <v>698</v>
      </c>
      <c r="U107" s="101" t="s">
        <v>693</v>
      </c>
      <c r="V107" s="106" t="s">
        <v>704</v>
      </c>
      <c r="W107" s="104" t="s">
        <v>705</v>
      </c>
      <c r="X107" s="104" t="s">
        <v>713</v>
      </c>
      <c r="Y107" s="107">
        <v>42051</v>
      </c>
      <c r="Z107" s="108" t="s">
        <v>696</v>
      </c>
      <c r="AA107" s="109">
        <v>42051</v>
      </c>
    </row>
    <row r="108" spans="1:27" ht="15" hidden="1" customHeight="1" x14ac:dyDescent="0.35">
      <c r="A108" s="93">
        <f t="shared" si="6"/>
        <v>104</v>
      </c>
      <c r="B108" s="94">
        <v>20141013285</v>
      </c>
      <c r="C108" s="95" t="str">
        <f t="shared" si="7"/>
        <v>13-10-2014</v>
      </c>
      <c r="D108" s="96">
        <f t="shared" ca="1" si="8"/>
        <v>10</v>
      </c>
      <c r="E108" s="96">
        <f t="shared" ca="1" si="5"/>
        <v>0</v>
      </c>
      <c r="F108" s="97" t="s">
        <v>159</v>
      </c>
      <c r="G108" s="126" t="s">
        <v>47</v>
      </c>
      <c r="H108" s="122" t="s">
        <v>81</v>
      </c>
      <c r="I108" s="151" t="s">
        <v>588</v>
      </c>
      <c r="J108" s="151" t="s">
        <v>588</v>
      </c>
      <c r="K108" s="101" t="s">
        <v>517</v>
      </c>
      <c r="L108" s="156" t="s">
        <v>690</v>
      </c>
      <c r="M108" s="157">
        <v>31374</v>
      </c>
      <c r="N108" s="103">
        <f t="shared" ca="1" si="9"/>
        <v>38.965545194063928</v>
      </c>
      <c r="O108" s="101">
        <v>23</v>
      </c>
      <c r="P108" s="101">
        <v>11</v>
      </c>
      <c r="Q108" s="101">
        <v>1985</v>
      </c>
      <c r="R108" s="104" t="s">
        <v>691</v>
      </c>
      <c r="S108" s="101" t="s">
        <v>118</v>
      </c>
      <c r="T108" s="101" t="s">
        <v>698</v>
      </c>
      <c r="U108" s="101" t="s">
        <v>693</v>
      </c>
      <c r="V108" s="106" t="s">
        <v>704</v>
      </c>
      <c r="W108" s="104" t="s">
        <v>705</v>
      </c>
      <c r="X108" s="104" t="s">
        <v>713</v>
      </c>
      <c r="Y108" s="107">
        <v>41925</v>
      </c>
      <c r="Z108" s="108" t="s">
        <v>696</v>
      </c>
      <c r="AA108" s="109">
        <v>41925</v>
      </c>
    </row>
    <row r="109" spans="1:27" ht="15" hidden="1" customHeight="1" x14ac:dyDescent="0.35">
      <c r="A109" s="93">
        <f t="shared" si="6"/>
        <v>105</v>
      </c>
      <c r="B109" s="106">
        <v>20191118591</v>
      </c>
      <c r="C109" s="95" t="str">
        <f t="shared" si="7"/>
        <v>18-11-2019</v>
      </c>
      <c r="D109" s="145">
        <f t="shared" ca="1" si="8"/>
        <v>4</v>
      </c>
      <c r="E109" s="145">
        <f t="shared" ca="1" si="5"/>
        <v>11</v>
      </c>
      <c r="F109" s="130" t="s">
        <v>160</v>
      </c>
      <c r="G109" s="114" t="s">
        <v>35</v>
      </c>
      <c r="H109" s="116" t="s">
        <v>75</v>
      </c>
      <c r="I109" s="151" t="s">
        <v>588</v>
      </c>
      <c r="J109" s="151" t="s">
        <v>588</v>
      </c>
      <c r="K109" s="101" t="s">
        <v>518</v>
      </c>
      <c r="L109" s="101" t="s">
        <v>690</v>
      </c>
      <c r="M109" s="102">
        <v>32745</v>
      </c>
      <c r="N109" s="103">
        <f t="shared" ca="1" si="9"/>
        <v>35.209380810502289</v>
      </c>
      <c r="O109" s="101">
        <v>25</v>
      </c>
      <c r="P109" s="101">
        <v>8</v>
      </c>
      <c r="Q109" s="101">
        <v>1989</v>
      </c>
      <c r="R109" s="104" t="s">
        <v>697</v>
      </c>
      <c r="S109" s="114" t="s">
        <v>716</v>
      </c>
      <c r="T109" s="101" t="s">
        <v>698</v>
      </c>
      <c r="U109" s="101" t="s">
        <v>693</v>
      </c>
      <c r="V109" s="106" t="s">
        <v>704</v>
      </c>
      <c r="W109" s="104" t="s">
        <v>705</v>
      </c>
      <c r="X109" s="104" t="s">
        <v>713</v>
      </c>
      <c r="Y109" s="107">
        <v>43787</v>
      </c>
      <c r="Z109" s="108" t="s">
        <v>696</v>
      </c>
      <c r="AA109" s="109">
        <v>43787</v>
      </c>
    </row>
    <row r="110" spans="1:27" ht="15" hidden="1" customHeight="1" x14ac:dyDescent="0.35">
      <c r="A110" s="93">
        <f t="shared" si="6"/>
        <v>106</v>
      </c>
      <c r="B110" s="106">
        <v>20160718315</v>
      </c>
      <c r="C110" s="95" t="str">
        <f t="shared" si="7"/>
        <v>18-07-2016</v>
      </c>
      <c r="D110" s="96">
        <f t="shared" ca="1" si="8"/>
        <v>8</v>
      </c>
      <c r="E110" s="96">
        <f t="shared" ca="1" si="5"/>
        <v>3</v>
      </c>
      <c r="F110" s="115" t="s">
        <v>161</v>
      </c>
      <c r="G110" s="116" t="s">
        <v>56</v>
      </c>
      <c r="H110" s="116" t="s">
        <v>64</v>
      </c>
      <c r="I110" s="151" t="s">
        <v>588</v>
      </c>
      <c r="J110" s="151" t="s">
        <v>588</v>
      </c>
      <c r="K110" s="101" t="s">
        <v>517</v>
      </c>
      <c r="L110" s="101" t="s">
        <v>2</v>
      </c>
      <c r="M110" s="118">
        <v>34005</v>
      </c>
      <c r="N110" s="103">
        <f t="shared" ca="1" si="9"/>
        <v>31.757326015981739</v>
      </c>
      <c r="O110" s="101">
        <v>5</v>
      </c>
      <c r="P110" s="101">
        <v>2</v>
      </c>
      <c r="Q110" s="101">
        <v>1993</v>
      </c>
      <c r="R110" s="104" t="s">
        <v>697</v>
      </c>
      <c r="S110" s="132" t="s">
        <v>133</v>
      </c>
      <c r="T110" s="101" t="s">
        <v>706</v>
      </c>
      <c r="U110" s="101" t="s">
        <v>693</v>
      </c>
      <c r="V110" s="106" t="s">
        <v>704</v>
      </c>
      <c r="W110" s="104" t="s">
        <v>705</v>
      </c>
      <c r="X110" s="104" t="s">
        <v>713</v>
      </c>
      <c r="Y110" s="107">
        <v>42569</v>
      </c>
      <c r="Z110" s="108" t="s">
        <v>696</v>
      </c>
      <c r="AA110" s="109">
        <v>42569</v>
      </c>
    </row>
    <row r="111" spans="1:27" ht="15" hidden="1" customHeight="1" x14ac:dyDescent="0.35">
      <c r="A111" s="93">
        <f t="shared" si="6"/>
        <v>107</v>
      </c>
      <c r="B111" s="94">
        <v>20161128327</v>
      </c>
      <c r="C111" s="95" t="str">
        <f t="shared" si="7"/>
        <v>28-11-2016</v>
      </c>
      <c r="D111" s="96">
        <f t="shared" ca="1" si="8"/>
        <v>7</v>
      </c>
      <c r="E111" s="96">
        <f t="shared" ca="1" si="5"/>
        <v>11</v>
      </c>
      <c r="F111" s="97" t="s">
        <v>162</v>
      </c>
      <c r="G111" s="126" t="s">
        <v>44</v>
      </c>
      <c r="H111" s="122" t="s">
        <v>163</v>
      </c>
      <c r="I111" s="143" t="s">
        <v>589</v>
      </c>
      <c r="J111" s="143" t="s">
        <v>589</v>
      </c>
      <c r="K111" s="101" t="s">
        <v>520</v>
      </c>
      <c r="L111" s="101" t="s">
        <v>690</v>
      </c>
      <c r="M111" s="102">
        <v>27349</v>
      </c>
      <c r="N111" s="103">
        <f t="shared" ca="1" si="9"/>
        <v>49.9929424543379</v>
      </c>
      <c r="O111" s="101">
        <v>16</v>
      </c>
      <c r="P111" s="101">
        <v>11</v>
      </c>
      <c r="Q111" s="101">
        <v>1974</v>
      </c>
      <c r="R111" s="104" t="s">
        <v>691</v>
      </c>
      <c r="S111" s="132" t="s">
        <v>28</v>
      </c>
      <c r="T111" s="101" t="s">
        <v>698</v>
      </c>
      <c r="U111" s="101" t="s">
        <v>693</v>
      </c>
      <c r="V111" s="106" t="s">
        <v>704</v>
      </c>
      <c r="W111" s="104" t="s">
        <v>705</v>
      </c>
      <c r="X111" s="104" t="s">
        <v>713</v>
      </c>
      <c r="Y111" s="107">
        <v>42702</v>
      </c>
      <c r="Z111" s="108" t="s">
        <v>696</v>
      </c>
      <c r="AA111" s="109">
        <v>42702</v>
      </c>
    </row>
    <row r="112" spans="1:27" ht="15" hidden="1" customHeight="1" x14ac:dyDescent="0.35">
      <c r="A112" s="93">
        <f t="shared" si="6"/>
        <v>108</v>
      </c>
      <c r="B112" s="131">
        <v>20110711191</v>
      </c>
      <c r="C112" s="95" t="str">
        <f t="shared" si="7"/>
        <v>11-07-2011</v>
      </c>
      <c r="D112" s="96">
        <f t="shared" ca="1" si="8"/>
        <v>13</v>
      </c>
      <c r="E112" s="96">
        <f t="shared" ca="1" si="5"/>
        <v>3</v>
      </c>
      <c r="F112" s="97" t="s">
        <v>164</v>
      </c>
      <c r="G112" s="114" t="s">
        <v>49</v>
      </c>
      <c r="H112" s="116" t="s">
        <v>36</v>
      </c>
      <c r="I112" s="117" t="s">
        <v>590</v>
      </c>
      <c r="J112" s="143" t="s">
        <v>589</v>
      </c>
      <c r="K112" s="101" t="s">
        <v>517</v>
      </c>
      <c r="L112" s="101" t="s">
        <v>690</v>
      </c>
      <c r="M112" s="102">
        <v>29168</v>
      </c>
      <c r="N112" s="103">
        <f t="shared" ca="1" si="9"/>
        <v>45.009380810502286</v>
      </c>
      <c r="O112" s="101">
        <v>9</v>
      </c>
      <c r="P112" s="101">
        <v>11</v>
      </c>
      <c r="Q112" s="101">
        <v>1979</v>
      </c>
      <c r="R112" s="104" t="s">
        <v>691</v>
      </c>
      <c r="S112" s="114" t="s">
        <v>717</v>
      </c>
      <c r="T112" s="101" t="s">
        <v>698</v>
      </c>
      <c r="U112" s="101" t="s">
        <v>693</v>
      </c>
      <c r="V112" s="106" t="s">
        <v>704</v>
      </c>
      <c r="W112" s="104" t="s">
        <v>705</v>
      </c>
      <c r="X112" s="104" t="s">
        <v>713</v>
      </c>
      <c r="Y112" s="107">
        <v>40735</v>
      </c>
      <c r="Z112" s="108" t="s">
        <v>696</v>
      </c>
      <c r="AA112" s="109">
        <v>40735</v>
      </c>
    </row>
    <row r="113" spans="1:27" ht="15" hidden="1" customHeight="1" x14ac:dyDescent="0.35">
      <c r="A113" s="93">
        <f t="shared" si="6"/>
        <v>109</v>
      </c>
      <c r="B113" s="106">
        <v>20170119329</v>
      </c>
      <c r="C113" s="95" t="str">
        <f t="shared" si="7"/>
        <v>19-01-2017</v>
      </c>
      <c r="D113" s="96">
        <f t="shared" ca="1" si="8"/>
        <v>7</v>
      </c>
      <c r="E113" s="96">
        <f t="shared" ref="E113:E176" ca="1" si="10">IF(INT(MID(B113,5,2))&lt;=MONTH(NOW()),MONTH(NOW())-INT(MID(B113,5,2)),12-(INT(MID(B113,5,2))-MONTH(NOW())))</f>
        <v>9</v>
      </c>
      <c r="F113" s="115" t="s">
        <v>165</v>
      </c>
      <c r="G113" s="116" t="s">
        <v>49</v>
      </c>
      <c r="H113" s="116" t="s">
        <v>35</v>
      </c>
      <c r="I113" s="117" t="s">
        <v>591</v>
      </c>
      <c r="J113" s="143" t="s">
        <v>589</v>
      </c>
      <c r="K113" s="132" t="s">
        <v>518</v>
      </c>
      <c r="L113" s="101" t="s">
        <v>690</v>
      </c>
      <c r="M113" s="118">
        <v>30086</v>
      </c>
      <c r="N113" s="103">
        <f t="shared" ca="1" si="9"/>
        <v>42.4943123173516</v>
      </c>
      <c r="O113" s="101">
        <v>15</v>
      </c>
      <c r="P113" s="101">
        <v>5</v>
      </c>
      <c r="Q113" s="101">
        <v>1982</v>
      </c>
      <c r="R113" s="104" t="s">
        <v>697</v>
      </c>
      <c r="S113" s="114" t="s">
        <v>717</v>
      </c>
      <c r="T113" s="101" t="s">
        <v>698</v>
      </c>
      <c r="U113" s="101" t="s">
        <v>693</v>
      </c>
      <c r="V113" s="106" t="s">
        <v>704</v>
      </c>
      <c r="W113" s="104" t="s">
        <v>705</v>
      </c>
      <c r="X113" s="104" t="s">
        <v>713</v>
      </c>
      <c r="Y113" s="107">
        <v>42754</v>
      </c>
      <c r="Z113" s="108" t="s">
        <v>696</v>
      </c>
      <c r="AA113" s="109">
        <v>42754</v>
      </c>
    </row>
    <row r="114" spans="1:27" ht="15" hidden="1" customHeight="1" x14ac:dyDescent="0.35">
      <c r="A114" s="93">
        <f t="shared" si="6"/>
        <v>110</v>
      </c>
      <c r="B114" s="131">
        <v>20140610276</v>
      </c>
      <c r="C114" s="95" t="str">
        <f t="shared" si="7"/>
        <v>10-06-2014</v>
      </c>
      <c r="D114" s="96">
        <f t="shared" ca="1" si="8"/>
        <v>10</v>
      </c>
      <c r="E114" s="96">
        <f t="shared" ca="1" si="10"/>
        <v>4</v>
      </c>
      <c r="F114" s="97" t="s">
        <v>166</v>
      </c>
      <c r="G114" s="114" t="s">
        <v>153</v>
      </c>
      <c r="H114" s="116" t="s">
        <v>89</v>
      </c>
      <c r="I114" s="151" t="s">
        <v>592</v>
      </c>
      <c r="J114" s="143" t="s">
        <v>589</v>
      </c>
      <c r="K114" s="101" t="s">
        <v>517</v>
      </c>
      <c r="L114" s="101" t="s">
        <v>690</v>
      </c>
      <c r="M114" s="102">
        <v>33077</v>
      </c>
      <c r="N114" s="103">
        <f t="shared" ca="1" si="9"/>
        <v>34.299791769406397</v>
      </c>
      <c r="O114" s="101">
        <v>23</v>
      </c>
      <c r="P114" s="101">
        <v>7</v>
      </c>
      <c r="Q114" s="101">
        <v>1990</v>
      </c>
      <c r="R114" s="104" t="s">
        <v>697</v>
      </c>
      <c r="S114" s="132" t="s">
        <v>133</v>
      </c>
      <c r="T114" s="101" t="s">
        <v>706</v>
      </c>
      <c r="U114" s="101" t="s">
        <v>693</v>
      </c>
      <c r="V114" s="106" t="s">
        <v>704</v>
      </c>
      <c r="W114" s="104" t="s">
        <v>705</v>
      </c>
      <c r="X114" s="104" t="s">
        <v>695</v>
      </c>
      <c r="Y114" s="107">
        <v>41800</v>
      </c>
      <c r="Z114" s="108" t="s">
        <v>696</v>
      </c>
      <c r="AA114" s="109">
        <v>41800</v>
      </c>
    </row>
    <row r="115" spans="1:27" ht="15" hidden="1" customHeight="1" x14ac:dyDescent="0.35">
      <c r="A115" s="93">
        <f t="shared" si="6"/>
        <v>111</v>
      </c>
      <c r="B115" s="94">
        <v>19941219423</v>
      </c>
      <c r="C115" s="95" t="str">
        <f t="shared" si="7"/>
        <v>19-12-1994</v>
      </c>
      <c r="D115" s="96">
        <f t="shared" ca="1" si="8"/>
        <v>29</v>
      </c>
      <c r="E115" s="96">
        <f t="shared" ca="1" si="10"/>
        <v>10</v>
      </c>
      <c r="F115" s="97" t="s">
        <v>167</v>
      </c>
      <c r="G115" s="19" t="s">
        <v>37</v>
      </c>
      <c r="H115" s="122" t="s">
        <v>168</v>
      </c>
      <c r="I115" s="117" t="s">
        <v>593</v>
      </c>
      <c r="J115" s="117" t="s">
        <v>593</v>
      </c>
      <c r="K115" s="101" t="s">
        <v>518</v>
      </c>
      <c r="L115" s="101" t="s">
        <v>690</v>
      </c>
      <c r="M115" s="102">
        <v>26310</v>
      </c>
      <c r="N115" s="103">
        <f t="shared" ca="1" si="9"/>
        <v>52.839517796803655</v>
      </c>
      <c r="O115" s="101">
        <v>12</v>
      </c>
      <c r="P115" s="101">
        <v>1</v>
      </c>
      <c r="Q115" s="101">
        <v>1972</v>
      </c>
      <c r="R115" s="104" t="s">
        <v>697</v>
      </c>
      <c r="S115" s="114" t="s">
        <v>28</v>
      </c>
      <c r="T115" s="101" t="s">
        <v>692</v>
      </c>
      <c r="U115" s="101" t="s">
        <v>693</v>
      </c>
      <c r="V115" s="106" t="s">
        <v>718</v>
      </c>
      <c r="W115" s="104" t="s">
        <v>692</v>
      </c>
      <c r="X115" s="104" t="s">
        <v>695</v>
      </c>
      <c r="Y115" s="107">
        <v>34687</v>
      </c>
      <c r="Z115" s="108" t="s">
        <v>696</v>
      </c>
      <c r="AA115" s="109">
        <v>34687</v>
      </c>
    </row>
    <row r="116" spans="1:27" ht="15" hidden="1" customHeight="1" x14ac:dyDescent="0.35">
      <c r="A116" s="93">
        <f t="shared" si="6"/>
        <v>112</v>
      </c>
      <c r="B116" s="94">
        <v>20060703108</v>
      </c>
      <c r="C116" s="95" t="str">
        <f t="shared" si="7"/>
        <v>03-07-2006</v>
      </c>
      <c r="D116" s="96">
        <f t="shared" ca="1" si="8"/>
        <v>18</v>
      </c>
      <c r="E116" s="96">
        <f t="shared" ca="1" si="10"/>
        <v>3</v>
      </c>
      <c r="F116" s="97" t="s">
        <v>169</v>
      </c>
      <c r="G116" s="126" t="s">
        <v>44</v>
      </c>
      <c r="H116" s="122" t="s">
        <v>43</v>
      </c>
      <c r="I116" s="160" t="s">
        <v>593</v>
      </c>
      <c r="J116" s="117" t="s">
        <v>593</v>
      </c>
      <c r="K116" s="130" t="s">
        <v>520</v>
      </c>
      <c r="L116" s="101" t="s">
        <v>690</v>
      </c>
      <c r="M116" s="102">
        <v>27722</v>
      </c>
      <c r="N116" s="103">
        <f t="shared" ca="1" si="9"/>
        <v>48.971024646118728</v>
      </c>
      <c r="O116" s="101">
        <v>24</v>
      </c>
      <c r="P116" s="101">
        <v>11</v>
      </c>
      <c r="Q116" s="101">
        <v>1975</v>
      </c>
      <c r="R116" s="104" t="s">
        <v>697</v>
      </c>
      <c r="S116" s="114" t="s">
        <v>442</v>
      </c>
      <c r="T116" s="101" t="s">
        <v>698</v>
      </c>
      <c r="U116" s="101" t="s">
        <v>693</v>
      </c>
      <c r="V116" s="106" t="s">
        <v>718</v>
      </c>
      <c r="W116" s="104" t="s">
        <v>719</v>
      </c>
      <c r="X116" s="104" t="s">
        <v>695</v>
      </c>
      <c r="Y116" s="107">
        <v>38901</v>
      </c>
      <c r="Z116" s="108" t="s">
        <v>696</v>
      </c>
      <c r="AA116" s="109">
        <v>38901</v>
      </c>
    </row>
    <row r="117" spans="1:27" ht="15" hidden="1" customHeight="1" x14ac:dyDescent="0.35">
      <c r="A117" s="93">
        <f t="shared" si="6"/>
        <v>113</v>
      </c>
      <c r="B117" s="106">
        <v>20160802318</v>
      </c>
      <c r="C117" s="95" t="str">
        <f t="shared" si="7"/>
        <v>02-08-2016</v>
      </c>
      <c r="D117" s="96">
        <f t="shared" ca="1" si="8"/>
        <v>8</v>
      </c>
      <c r="E117" s="96">
        <f t="shared" ca="1" si="10"/>
        <v>2</v>
      </c>
      <c r="F117" s="115" t="s">
        <v>170</v>
      </c>
      <c r="G117" s="122" t="s">
        <v>47</v>
      </c>
      <c r="H117" s="122" t="s">
        <v>81</v>
      </c>
      <c r="I117" s="113" t="s">
        <v>594</v>
      </c>
      <c r="J117" s="160" t="s">
        <v>593</v>
      </c>
      <c r="K117" s="101" t="s">
        <v>517</v>
      </c>
      <c r="L117" s="101" t="s">
        <v>690</v>
      </c>
      <c r="M117" s="118">
        <v>32874</v>
      </c>
      <c r="N117" s="103">
        <f t="shared" ca="1" si="9"/>
        <v>34.855956152968041</v>
      </c>
      <c r="O117" s="101">
        <v>1</v>
      </c>
      <c r="P117" s="101">
        <v>1</v>
      </c>
      <c r="Q117" s="101">
        <v>1990</v>
      </c>
      <c r="R117" s="104" t="s">
        <v>697</v>
      </c>
      <c r="S117" s="114" t="s">
        <v>169</v>
      </c>
      <c r="T117" s="101" t="s">
        <v>698</v>
      </c>
      <c r="U117" s="101" t="s">
        <v>693</v>
      </c>
      <c r="V117" s="106" t="s">
        <v>718</v>
      </c>
      <c r="W117" s="104" t="s">
        <v>719</v>
      </c>
      <c r="X117" s="104" t="s">
        <v>695</v>
      </c>
      <c r="Y117" s="107">
        <v>42584</v>
      </c>
      <c r="Z117" s="108" t="s">
        <v>696</v>
      </c>
      <c r="AA117" s="109">
        <v>42584</v>
      </c>
    </row>
    <row r="118" spans="1:27" ht="15" hidden="1" customHeight="1" x14ac:dyDescent="0.35">
      <c r="A118" s="93">
        <f t="shared" si="6"/>
        <v>114</v>
      </c>
      <c r="B118" s="106">
        <v>20210405703</v>
      </c>
      <c r="C118" s="95" t="str">
        <f t="shared" si="7"/>
        <v>05-04-2021</v>
      </c>
      <c r="D118" s="96">
        <f t="shared" ca="1" si="8"/>
        <v>3</v>
      </c>
      <c r="E118" s="96">
        <f t="shared" ca="1" si="10"/>
        <v>6</v>
      </c>
      <c r="F118" s="130" t="s">
        <v>171</v>
      </c>
      <c r="G118" s="114" t="s">
        <v>49</v>
      </c>
      <c r="H118" s="116" t="s">
        <v>35</v>
      </c>
      <c r="I118" s="113" t="s">
        <v>594</v>
      </c>
      <c r="J118" s="160" t="s">
        <v>593</v>
      </c>
      <c r="K118" s="101" t="s">
        <v>517</v>
      </c>
      <c r="L118" s="101" t="s">
        <v>690</v>
      </c>
      <c r="M118" s="144">
        <v>34994</v>
      </c>
      <c r="N118" s="103">
        <f t="shared" ca="1" si="9"/>
        <v>29.047736974885847</v>
      </c>
      <c r="O118" s="101">
        <v>22</v>
      </c>
      <c r="P118" s="101">
        <v>10</v>
      </c>
      <c r="Q118" s="101">
        <v>1995</v>
      </c>
      <c r="R118" s="101" t="s">
        <v>697</v>
      </c>
      <c r="S118" s="114" t="s">
        <v>169</v>
      </c>
      <c r="T118" s="101" t="s">
        <v>698</v>
      </c>
      <c r="U118" s="101" t="s">
        <v>693</v>
      </c>
      <c r="V118" s="106" t="s">
        <v>718</v>
      </c>
      <c r="W118" s="104" t="s">
        <v>719</v>
      </c>
      <c r="X118" s="104" t="s">
        <v>695</v>
      </c>
      <c r="Y118" s="107">
        <v>44291</v>
      </c>
      <c r="Z118" s="108" t="s">
        <v>696</v>
      </c>
      <c r="AA118" s="109">
        <v>44291</v>
      </c>
    </row>
    <row r="119" spans="1:27" ht="15" hidden="1" customHeight="1" x14ac:dyDescent="0.35">
      <c r="A119" s="93">
        <f t="shared" si="6"/>
        <v>115</v>
      </c>
      <c r="B119" s="131">
        <v>20030305915</v>
      </c>
      <c r="C119" s="95" t="str">
        <f t="shared" si="7"/>
        <v>05-03-2003</v>
      </c>
      <c r="D119" s="96">
        <f t="shared" ca="1" si="8"/>
        <v>21</v>
      </c>
      <c r="E119" s="96">
        <f t="shared" ca="1" si="10"/>
        <v>7</v>
      </c>
      <c r="F119" s="97" t="s">
        <v>172</v>
      </c>
      <c r="G119" s="114" t="s">
        <v>58</v>
      </c>
      <c r="H119" s="116" t="s">
        <v>100</v>
      </c>
      <c r="I119" s="162" t="s">
        <v>594</v>
      </c>
      <c r="J119" s="160" t="s">
        <v>593</v>
      </c>
      <c r="K119" s="130" t="s">
        <v>519</v>
      </c>
      <c r="L119" s="101" t="s">
        <v>690</v>
      </c>
      <c r="M119" s="102">
        <v>28926</v>
      </c>
      <c r="N119" s="103">
        <f t="shared" ca="1" si="9"/>
        <v>45.672394509132424</v>
      </c>
      <c r="O119" s="101">
        <v>12</v>
      </c>
      <c r="P119" s="101">
        <v>3</v>
      </c>
      <c r="Q119" s="101">
        <v>1979</v>
      </c>
      <c r="R119" s="104" t="s">
        <v>697</v>
      </c>
      <c r="S119" s="105" t="s">
        <v>169</v>
      </c>
      <c r="T119" s="101" t="s">
        <v>706</v>
      </c>
      <c r="U119" s="101" t="s">
        <v>693</v>
      </c>
      <c r="V119" s="106" t="s">
        <v>718</v>
      </c>
      <c r="W119" s="133" t="s">
        <v>719</v>
      </c>
      <c r="X119" s="104" t="s">
        <v>695</v>
      </c>
      <c r="Y119" s="107">
        <v>37685</v>
      </c>
      <c r="Z119" s="108" t="s">
        <v>696</v>
      </c>
      <c r="AA119" s="109">
        <v>37685</v>
      </c>
    </row>
    <row r="120" spans="1:27" ht="15" hidden="1" customHeight="1" x14ac:dyDescent="0.35">
      <c r="A120" s="93">
        <f t="shared" si="6"/>
        <v>116</v>
      </c>
      <c r="B120" s="110">
        <v>20220509808</v>
      </c>
      <c r="C120" s="95" t="str">
        <f t="shared" si="7"/>
        <v>09-05-2022</v>
      </c>
      <c r="D120" s="96">
        <f t="shared" ca="1" si="8"/>
        <v>2</v>
      </c>
      <c r="E120" s="96">
        <f t="shared" ca="1" si="10"/>
        <v>5</v>
      </c>
      <c r="F120" s="115" t="s">
        <v>173</v>
      </c>
      <c r="G120" s="114" t="s">
        <v>62</v>
      </c>
      <c r="H120" s="114" t="s">
        <v>69</v>
      </c>
      <c r="I120" s="162" t="s">
        <v>594</v>
      </c>
      <c r="J120" s="160" t="s">
        <v>593</v>
      </c>
      <c r="K120" s="130" t="s">
        <v>519</v>
      </c>
      <c r="L120" s="163" t="s">
        <v>2</v>
      </c>
      <c r="M120" s="102">
        <v>36443</v>
      </c>
      <c r="N120" s="103">
        <f t="shared" ca="1" si="9"/>
        <v>25.077873961187219</v>
      </c>
      <c r="O120" s="101">
        <v>10</v>
      </c>
      <c r="P120" s="101">
        <v>10</v>
      </c>
      <c r="Q120" s="101">
        <v>1999</v>
      </c>
      <c r="R120" s="104" t="s">
        <v>697</v>
      </c>
      <c r="S120" s="105" t="s">
        <v>169</v>
      </c>
      <c r="T120" s="101" t="s">
        <v>706</v>
      </c>
      <c r="U120" s="101" t="s">
        <v>693</v>
      </c>
      <c r="V120" s="106" t="s">
        <v>718</v>
      </c>
      <c r="W120" s="104" t="s">
        <v>719</v>
      </c>
      <c r="X120" s="104" t="s">
        <v>695</v>
      </c>
      <c r="Y120" s="109">
        <v>44690</v>
      </c>
      <c r="Z120" s="108" t="s">
        <v>696</v>
      </c>
      <c r="AA120" s="109">
        <v>44690</v>
      </c>
    </row>
    <row r="121" spans="1:27" ht="15" hidden="1" customHeight="1" x14ac:dyDescent="0.35">
      <c r="A121" s="93">
        <f t="shared" si="6"/>
        <v>117</v>
      </c>
      <c r="B121" s="119">
        <v>20220509811</v>
      </c>
      <c r="C121" s="164" t="str">
        <f t="shared" si="7"/>
        <v>09-05-2022</v>
      </c>
      <c r="D121" s="165">
        <f t="shared" ca="1" si="8"/>
        <v>2</v>
      </c>
      <c r="E121" s="165">
        <f t="shared" ca="1" si="10"/>
        <v>5</v>
      </c>
      <c r="F121" s="115" t="s">
        <v>174</v>
      </c>
      <c r="G121" s="97" t="s">
        <v>62</v>
      </c>
      <c r="H121" s="97" t="s">
        <v>69</v>
      </c>
      <c r="I121" s="162" t="s">
        <v>594</v>
      </c>
      <c r="J121" s="160" t="s">
        <v>593</v>
      </c>
      <c r="K121" s="130" t="s">
        <v>517</v>
      </c>
      <c r="L121" s="166" t="s">
        <v>2</v>
      </c>
      <c r="M121" s="167">
        <v>36863</v>
      </c>
      <c r="N121" s="168">
        <f t="shared" ca="1" si="9"/>
        <v>23.92718902968037</v>
      </c>
      <c r="O121" s="130">
        <v>3</v>
      </c>
      <c r="P121" s="130">
        <v>12</v>
      </c>
      <c r="Q121" s="130">
        <v>2000</v>
      </c>
      <c r="R121" s="133" t="s">
        <v>697</v>
      </c>
      <c r="S121" s="105" t="s">
        <v>169</v>
      </c>
      <c r="T121" s="130" t="s">
        <v>706</v>
      </c>
      <c r="U121" s="130" t="s">
        <v>693</v>
      </c>
      <c r="V121" s="128" t="s">
        <v>718</v>
      </c>
      <c r="W121" s="133" t="s">
        <v>719</v>
      </c>
      <c r="X121" s="104" t="s">
        <v>695</v>
      </c>
      <c r="Y121" s="169">
        <v>44690</v>
      </c>
      <c r="Z121" s="170" t="s">
        <v>696</v>
      </c>
      <c r="AA121" s="169">
        <v>44690</v>
      </c>
    </row>
    <row r="122" spans="1:27" ht="15" hidden="1" customHeight="1" x14ac:dyDescent="0.35">
      <c r="A122" s="93">
        <f t="shared" si="6"/>
        <v>118</v>
      </c>
      <c r="B122" s="128">
        <v>20180905469</v>
      </c>
      <c r="C122" s="164" t="str">
        <f t="shared" si="7"/>
        <v>05-09-2018</v>
      </c>
      <c r="D122" s="165">
        <f t="shared" ca="1" si="8"/>
        <v>6</v>
      </c>
      <c r="E122" s="165">
        <f t="shared" ca="1" si="10"/>
        <v>1</v>
      </c>
      <c r="F122" s="115" t="s">
        <v>175</v>
      </c>
      <c r="G122" s="97" t="s">
        <v>62</v>
      </c>
      <c r="H122" s="97" t="s">
        <v>69</v>
      </c>
      <c r="I122" s="162" t="s">
        <v>594</v>
      </c>
      <c r="J122" s="160" t="s">
        <v>593</v>
      </c>
      <c r="K122" s="115" t="s">
        <v>517</v>
      </c>
      <c r="L122" s="115" t="s">
        <v>690</v>
      </c>
      <c r="M122" s="171">
        <v>34688</v>
      </c>
      <c r="N122" s="168">
        <f t="shared" ca="1" si="9"/>
        <v>29.886093139269409</v>
      </c>
      <c r="O122" s="115">
        <v>20</v>
      </c>
      <c r="P122" s="115">
        <v>12</v>
      </c>
      <c r="Q122" s="115">
        <v>1994</v>
      </c>
      <c r="R122" s="138" t="s">
        <v>697</v>
      </c>
      <c r="S122" s="105" t="s">
        <v>169</v>
      </c>
      <c r="T122" s="130" t="s">
        <v>706</v>
      </c>
      <c r="U122" s="130" t="s">
        <v>693</v>
      </c>
      <c r="V122" s="128" t="s">
        <v>718</v>
      </c>
      <c r="W122" s="133" t="s">
        <v>719</v>
      </c>
      <c r="X122" s="133" t="s">
        <v>695</v>
      </c>
      <c r="Y122" s="172">
        <v>43348</v>
      </c>
      <c r="Z122" s="170" t="s">
        <v>696</v>
      </c>
      <c r="AA122" s="169">
        <v>43348</v>
      </c>
    </row>
    <row r="123" spans="1:27" ht="15" hidden="1" customHeight="1" x14ac:dyDescent="0.35">
      <c r="A123" s="93">
        <f t="shared" si="6"/>
        <v>119</v>
      </c>
      <c r="B123" s="131">
        <v>20130916259</v>
      </c>
      <c r="C123" s="95" t="str">
        <f t="shared" si="7"/>
        <v>16-09-2013</v>
      </c>
      <c r="D123" s="96">
        <f t="shared" ca="1" si="8"/>
        <v>11</v>
      </c>
      <c r="E123" s="96">
        <f t="shared" ca="1" si="10"/>
        <v>1</v>
      </c>
      <c r="F123" s="97" t="s">
        <v>176</v>
      </c>
      <c r="G123" s="114" t="s">
        <v>62</v>
      </c>
      <c r="H123" s="116" t="s">
        <v>69</v>
      </c>
      <c r="I123" s="162" t="s">
        <v>594</v>
      </c>
      <c r="J123" s="160" t="s">
        <v>593</v>
      </c>
      <c r="K123" s="130" t="s">
        <v>519</v>
      </c>
      <c r="L123" s="101" t="s">
        <v>2</v>
      </c>
      <c r="M123" s="102">
        <v>32736</v>
      </c>
      <c r="N123" s="103">
        <f t="shared" ca="1" si="9"/>
        <v>35.234038344748861</v>
      </c>
      <c r="O123" s="101">
        <v>16</v>
      </c>
      <c r="P123" s="101">
        <v>8</v>
      </c>
      <c r="Q123" s="101">
        <v>1989</v>
      </c>
      <c r="R123" s="104" t="s">
        <v>697</v>
      </c>
      <c r="S123" s="105" t="s">
        <v>169</v>
      </c>
      <c r="T123" s="101" t="s">
        <v>706</v>
      </c>
      <c r="U123" s="101" t="s">
        <v>693</v>
      </c>
      <c r="V123" s="106" t="s">
        <v>718</v>
      </c>
      <c r="W123" s="133" t="s">
        <v>719</v>
      </c>
      <c r="X123" s="104" t="s">
        <v>695</v>
      </c>
      <c r="Y123" s="107">
        <v>41533</v>
      </c>
      <c r="Z123" s="108" t="s">
        <v>696</v>
      </c>
      <c r="AA123" s="109">
        <v>41533</v>
      </c>
    </row>
    <row r="124" spans="1:27" ht="15" hidden="1" customHeight="1" x14ac:dyDescent="0.35">
      <c r="A124" s="93">
        <f t="shared" si="6"/>
        <v>120</v>
      </c>
      <c r="B124" s="131">
        <v>19971103623</v>
      </c>
      <c r="C124" s="95" t="str">
        <f t="shared" si="7"/>
        <v>03-11-1997</v>
      </c>
      <c r="D124" s="96">
        <f t="shared" ca="1" si="8"/>
        <v>26</v>
      </c>
      <c r="E124" s="96">
        <f t="shared" ca="1" si="10"/>
        <v>11</v>
      </c>
      <c r="F124" s="97" t="s">
        <v>177</v>
      </c>
      <c r="G124" s="116" t="s">
        <v>56</v>
      </c>
      <c r="H124" s="116" t="s">
        <v>64</v>
      </c>
      <c r="I124" s="143" t="s">
        <v>595</v>
      </c>
      <c r="J124" s="113" t="s">
        <v>594</v>
      </c>
      <c r="K124" s="130" t="s">
        <v>519</v>
      </c>
      <c r="L124" s="101" t="s">
        <v>690</v>
      </c>
      <c r="M124" s="102">
        <v>28087</v>
      </c>
      <c r="N124" s="103">
        <f t="shared" ca="1" si="9"/>
        <v>47.971024646118728</v>
      </c>
      <c r="O124" s="101">
        <v>23</v>
      </c>
      <c r="P124" s="101">
        <v>11</v>
      </c>
      <c r="Q124" s="101">
        <v>1976</v>
      </c>
      <c r="R124" s="104" t="s">
        <v>697</v>
      </c>
      <c r="S124" s="114" t="s">
        <v>169</v>
      </c>
      <c r="T124" s="101" t="s">
        <v>706</v>
      </c>
      <c r="U124" s="101" t="s">
        <v>693</v>
      </c>
      <c r="V124" s="106" t="s">
        <v>718</v>
      </c>
      <c r="W124" s="104" t="s">
        <v>719</v>
      </c>
      <c r="X124" s="104" t="s">
        <v>695</v>
      </c>
      <c r="Y124" s="107">
        <v>35737</v>
      </c>
      <c r="Z124" s="108" t="s">
        <v>696</v>
      </c>
      <c r="AA124" s="109">
        <v>35737</v>
      </c>
    </row>
    <row r="125" spans="1:27" ht="15" hidden="1" customHeight="1" x14ac:dyDescent="0.35">
      <c r="A125" s="93">
        <f t="shared" si="6"/>
        <v>121</v>
      </c>
      <c r="B125" s="131">
        <v>19930426384</v>
      </c>
      <c r="C125" s="95" t="str">
        <f t="shared" si="7"/>
        <v>26-04-1993</v>
      </c>
      <c r="D125" s="96">
        <f t="shared" ca="1" si="8"/>
        <v>31</v>
      </c>
      <c r="E125" s="96">
        <f t="shared" ca="1" si="10"/>
        <v>6</v>
      </c>
      <c r="F125" s="97" t="s">
        <v>178</v>
      </c>
      <c r="G125" s="114" t="s">
        <v>58</v>
      </c>
      <c r="H125" s="116" t="s">
        <v>100</v>
      </c>
      <c r="I125" s="143" t="s">
        <v>595</v>
      </c>
      <c r="J125" s="113" t="s">
        <v>594</v>
      </c>
      <c r="K125" s="130" t="s">
        <v>519</v>
      </c>
      <c r="L125" s="101" t="s">
        <v>690</v>
      </c>
      <c r="M125" s="102">
        <v>26400</v>
      </c>
      <c r="N125" s="103">
        <f t="shared" ca="1" si="9"/>
        <v>52.592942454337901</v>
      </c>
      <c r="O125" s="101">
        <v>11</v>
      </c>
      <c r="P125" s="101">
        <v>4</v>
      </c>
      <c r="Q125" s="101">
        <v>1972</v>
      </c>
      <c r="R125" s="104" t="s">
        <v>697</v>
      </c>
      <c r="S125" s="114" t="s">
        <v>169</v>
      </c>
      <c r="T125" s="101" t="s">
        <v>706</v>
      </c>
      <c r="U125" s="101" t="s">
        <v>693</v>
      </c>
      <c r="V125" s="106" t="s">
        <v>718</v>
      </c>
      <c r="W125" s="104" t="s">
        <v>719</v>
      </c>
      <c r="X125" s="104" t="s">
        <v>695</v>
      </c>
      <c r="Y125" s="107">
        <v>34085</v>
      </c>
      <c r="Z125" s="108" t="s">
        <v>696</v>
      </c>
      <c r="AA125" s="109">
        <v>34085</v>
      </c>
    </row>
    <row r="126" spans="1:27" ht="15" hidden="1" customHeight="1" x14ac:dyDescent="0.35">
      <c r="A126" s="93">
        <f t="shared" si="6"/>
        <v>122</v>
      </c>
      <c r="B126" s="131">
        <v>19970225580</v>
      </c>
      <c r="C126" s="95" t="str">
        <f t="shared" si="7"/>
        <v>25-02-1997</v>
      </c>
      <c r="D126" s="96">
        <f t="shared" ca="1" si="8"/>
        <v>27</v>
      </c>
      <c r="E126" s="96">
        <f t="shared" ca="1" si="10"/>
        <v>8</v>
      </c>
      <c r="F126" s="97" t="s">
        <v>179</v>
      </c>
      <c r="G126" s="114" t="s">
        <v>58</v>
      </c>
      <c r="H126" s="116" t="s">
        <v>100</v>
      </c>
      <c r="I126" s="143" t="s">
        <v>595</v>
      </c>
      <c r="J126" s="113" t="s">
        <v>594</v>
      </c>
      <c r="K126" s="130" t="s">
        <v>519</v>
      </c>
      <c r="L126" s="101" t="s">
        <v>690</v>
      </c>
      <c r="M126" s="102">
        <v>28037</v>
      </c>
      <c r="N126" s="103">
        <f t="shared" ca="1" si="9"/>
        <v>48.108010947488587</v>
      </c>
      <c r="O126" s="101">
        <v>4</v>
      </c>
      <c r="P126" s="101">
        <v>10</v>
      </c>
      <c r="Q126" s="101">
        <v>1976</v>
      </c>
      <c r="R126" s="104" t="s">
        <v>697</v>
      </c>
      <c r="S126" s="114" t="s">
        <v>169</v>
      </c>
      <c r="T126" s="101" t="s">
        <v>706</v>
      </c>
      <c r="U126" s="101" t="s">
        <v>693</v>
      </c>
      <c r="V126" s="106" t="s">
        <v>718</v>
      </c>
      <c r="W126" s="104" t="s">
        <v>719</v>
      </c>
      <c r="X126" s="104" t="s">
        <v>695</v>
      </c>
      <c r="Y126" s="107">
        <v>35486</v>
      </c>
      <c r="Z126" s="108" t="s">
        <v>696</v>
      </c>
      <c r="AA126" s="109">
        <v>35486</v>
      </c>
    </row>
    <row r="127" spans="1:27" ht="15" hidden="1" customHeight="1" x14ac:dyDescent="0.35">
      <c r="A127" s="93">
        <f t="shared" si="6"/>
        <v>123</v>
      </c>
      <c r="B127" s="131">
        <v>19921001345</v>
      </c>
      <c r="C127" s="95" t="str">
        <f t="shared" si="7"/>
        <v>01-10-1992</v>
      </c>
      <c r="D127" s="96">
        <f t="shared" ca="1" si="8"/>
        <v>32</v>
      </c>
      <c r="E127" s="96">
        <f t="shared" ca="1" si="10"/>
        <v>0</v>
      </c>
      <c r="F127" s="97" t="s">
        <v>180</v>
      </c>
      <c r="G127" s="114" t="s">
        <v>60</v>
      </c>
      <c r="H127" s="114" t="s">
        <v>67</v>
      </c>
      <c r="I127" s="143" t="s">
        <v>595</v>
      </c>
      <c r="J127" s="113" t="s">
        <v>594</v>
      </c>
      <c r="K127" s="130" t="s">
        <v>519</v>
      </c>
      <c r="L127" s="101" t="s">
        <v>690</v>
      </c>
      <c r="M127" s="102">
        <v>27017</v>
      </c>
      <c r="N127" s="103">
        <f t="shared" ca="1" si="9"/>
        <v>50.902531495433792</v>
      </c>
      <c r="O127" s="101">
        <v>19</v>
      </c>
      <c r="P127" s="101">
        <v>12</v>
      </c>
      <c r="Q127" s="101">
        <v>1973</v>
      </c>
      <c r="R127" s="104" t="s">
        <v>697</v>
      </c>
      <c r="S127" s="114" t="s">
        <v>169</v>
      </c>
      <c r="T127" s="101" t="s">
        <v>706</v>
      </c>
      <c r="U127" s="101" t="s">
        <v>693</v>
      </c>
      <c r="V127" s="106" t="s">
        <v>718</v>
      </c>
      <c r="W127" s="104" t="s">
        <v>719</v>
      </c>
      <c r="X127" s="104" t="s">
        <v>695</v>
      </c>
      <c r="Y127" s="107">
        <v>33878</v>
      </c>
      <c r="Z127" s="108" t="s">
        <v>696</v>
      </c>
      <c r="AA127" s="109">
        <v>33878</v>
      </c>
    </row>
    <row r="128" spans="1:27" ht="15" hidden="1" customHeight="1" x14ac:dyDescent="0.35">
      <c r="A128" s="93">
        <f t="shared" si="6"/>
        <v>124</v>
      </c>
      <c r="B128" s="131">
        <v>20010214715</v>
      </c>
      <c r="C128" s="95" t="str">
        <f t="shared" si="7"/>
        <v>14-02-2001</v>
      </c>
      <c r="D128" s="96">
        <f t="shared" ca="1" si="8"/>
        <v>23</v>
      </c>
      <c r="E128" s="96">
        <f t="shared" ca="1" si="10"/>
        <v>8</v>
      </c>
      <c r="F128" s="97" t="s">
        <v>181</v>
      </c>
      <c r="G128" s="114" t="s">
        <v>60</v>
      </c>
      <c r="H128" s="114" t="s">
        <v>67</v>
      </c>
      <c r="I128" s="143" t="s">
        <v>595</v>
      </c>
      <c r="J128" s="113" t="s">
        <v>594</v>
      </c>
      <c r="K128" s="130" t="s">
        <v>519</v>
      </c>
      <c r="L128" s="101" t="s">
        <v>690</v>
      </c>
      <c r="M128" s="102">
        <v>29460</v>
      </c>
      <c r="N128" s="103">
        <f t="shared" ca="1" si="9"/>
        <v>44.209380810502289</v>
      </c>
      <c r="O128" s="101">
        <v>27</v>
      </c>
      <c r="P128" s="101">
        <v>8</v>
      </c>
      <c r="Q128" s="101">
        <v>1980</v>
      </c>
      <c r="R128" s="104" t="s">
        <v>697</v>
      </c>
      <c r="S128" s="114" t="s">
        <v>169</v>
      </c>
      <c r="T128" s="101" t="s">
        <v>706</v>
      </c>
      <c r="U128" s="101" t="s">
        <v>693</v>
      </c>
      <c r="V128" s="106" t="s">
        <v>718</v>
      </c>
      <c r="W128" s="104" t="s">
        <v>719</v>
      </c>
      <c r="X128" s="104" t="s">
        <v>695</v>
      </c>
      <c r="Y128" s="107">
        <v>36936</v>
      </c>
      <c r="Z128" s="108" t="s">
        <v>696</v>
      </c>
      <c r="AA128" s="109">
        <v>36936</v>
      </c>
    </row>
    <row r="129" spans="1:27" ht="15" hidden="1" customHeight="1" x14ac:dyDescent="0.35">
      <c r="A129" s="93">
        <f t="shared" si="6"/>
        <v>125</v>
      </c>
      <c r="B129" s="131">
        <v>20030317930</v>
      </c>
      <c r="C129" s="95" t="str">
        <f t="shared" si="7"/>
        <v>17-03-2003</v>
      </c>
      <c r="D129" s="96">
        <f t="shared" ca="1" si="8"/>
        <v>21</v>
      </c>
      <c r="E129" s="96">
        <f t="shared" ca="1" si="10"/>
        <v>7</v>
      </c>
      <c r="F129" s="97" t="s">
        <v>182</v>
      </c>
      <c r="G129" s="114" t="s">
        <v>62</v>
      </c>
      <c r="H129" s="116" t="s">
        <v>69</v>
      </c>
      <c r="I129" s="143" t="s">
        <v>595</v>
      </c>
      <c r="J129" s="113" t="s">
        <v>594</v>
      </c>
      <c r="K129" s="130" t="s">
        <v>519</v>
      </c>
      <c r="L129" s="101" t="s">
        <v>690</v>
      </c>
      <c r="M129" s="102">
        <v>30180</v>
      </c>
      <c r="N129" s="103">
        <f t="shared" ca="1" si="9"/>
        <v>42.236778070776261</v>
      </c>
      <c r="O129" s="101">
        <v>17</v>
      </c>
      <c r="P129" s="101">
        <v>8</v>
      </c>
      <c r="Q129" s="101">
        <v>1982</v>
      </c>
      <c r="R129" s="104" t="s">
        <v>697</v>
      </c>
      <c r="S129" s="114" t="s">
        <v>169</v>
      </c>
      <c r="T129" s="101" t="s">
        <v>706</v>
      </c>
      <c r="U129" s="101" t="s">
        <v>693</v>
      </c>
      <c r="V129" s="106" t="s">
        <v>718</v>
      </c>
      <c r="W129" s="104" t="s">
        <v>719</v>
      </c>
      <c r="X129" s="104" t="s">
        <v>695</v>
      </c>
      <c r="Y129" s="107">
        <v>37697</v>
      </c>
      <c r="Z129" s="108" t="s">
        <v>696</v>
      </c>
      <c r="AA129" s="109">
        <v>37697</v>
      </c>
    </row>
    <row r="130" spans="1:27" ht="15" hidden="1" customHeight="1" x14ac:dyDescent="0.35">
      <c r="A130" s="93">
        <f t="shared" si="6"/>
        <v>126</v>
      </c>
      <c r="B130" s="131">
        <v>20020916887</v>
      </c>
      <c r="C130" s="95" t="str">
        <f t="shared" si="7"/>
        <v>16-09-2002</v>
      </c>
      <c r="D130" s="96">
        <f t="shared" ca="1" si="8"/>
        <v>22</v>
      </c>
      <c r="E130" s="96">
        <f t="shared" ca="1" si="10"/>
        <v>1</v>
      </c>
      <c r="F130" s="97" t="s">
        <v>183</v>
      </c>
      <c r="G130" s="114" t="s">
        <v>62</v>
      </c>
      <c r="H130" s="116" t="s">
        <v>69</v>
      </c>
      <c r="I130" s="143" t="s">
        <v>595</v>
      </c>
      <c r="J130" s="113" t="s">
        <v>594</v>
      </c>
      <c r="K130" s="130" t="s">
        <v>519</v>
      </c>
      <c r="L130" s="101" t="s">
        <v>690</v>
      </c>
      <c r="M130" s="102">
        <v>29807</v>
      </c>
      <c r="N130" s="103">
        <f t="shared" ca="1" si="9"/>
        <v>43.258695878995439</v>
      </c>
      <c r="O130" s="101">
        <v>9</v>
      </c>
      <c r="P130" s="101">
        <v>8</v>
      </c>
      <c r="Q130" s="101">
        <v>1981</v>
      </c>
      <c r="R130" s="104" t="s">
        <v>697</v>
      </c>
      <c r="S130" s="114" t="s">
        <v>169</v>
      </c>
      <c r="T130" s="101" t="s">
        <v>706</v>
      </c>
      <c r="U130" s="101" t="s">
        <v>693</v>
      </c>
      <c r="V130" s="106" t="s">
        <v>718</v>
      </c>
      <c r="W130" s="104" t="s">
        <v>719</v>
      </c>
      <c r="X130" s="104" t="s">
        <v>695</v>
      </c>
      <c r="Y130" s="107">
        <v>37515</v>
      </c>
      <c r="Z130" s="108" t="s">
        <v>696</v>
      </c>
      <c r="AA130" s="109">
        <v>37515</v>
      </c>
    </row>
    <row r="131" spans="1:27" ht="15" hidden="1" customHeight="1" x14ac:dyDescent="0.35">
      <c r="A131" s="93">
        <f t="shared" si="6"/>
        <v>127</v>
      </c>
      <c r="B131" s="131">
        <v>20121107238</v>
      </c>
      <c r="C131" s="95" t="str">
        <f t="shared" si="7"/>
        <v>07-11-2012</v>
      </c>
      <c r="D131" s="96">
        <f t="shared" ca="1" si="8"/>
        <v>11</v>
      </c>
      <c r="E131" s="96">
        <f t="shared" ca="1" si="10"/>
        <v>11</v>
      </c>
      <c r="F131" s="115" t="s">
        <v>184</v>
      </c>
      <c r="G131" s="114" t="s">
        <v>62</v>
      </c>
      <c r="H131" s="116" t="s">
        <v>69</v>
      </c>
      <c r="I131" s="143" t="s">
        <v>595</v>
      </c>
      <c r="J131" s="113" t="s">
        <v>594</v>
      </c>
      <c r="K131" s="130" t="s">
        <v>519</v>
      </c>
      <c r="L131" s="101" t="s">
        <v>690</v>
      </c>
      <c r="M131" s="102">
        <v>34575</v>
      </c>
      <c r="N131" s="103">
        <f t="shared" ca="1" si="9"/>
        <v>30.195682180365299</v>
      </c>
      <c r="O131" s="101">
        <v>29</v>
      </c>
      <c r="P131" s="101">
        <v>8</v>
      </c>
      <c r="Q131" s="101">
        <v>1994</v>
      </c>
      <c r="R131" s="104" t="s">
        <v>697</v>
      </c>
      <c r="S131" s="114" t="s">
        <v>169</v>
      </c>
      <c r="T131" s="101" t="s">
        <v>706</v>
      </c>
      <c r="U131" s="101" t="s">
        <v>693</v>
      </c>
      <c r="V131" s="106" t="s">
        <v>718</v>
      </c>
      <c r="W131" s="104" t="s">
        <v>719</v>
      </c>
      <c r="X131" s="104" t="s">
        <v>695</v>
      </c>
      <c r="Y131" s="107">
        <v>41220</v>
      </c>
      <c r="Z131" s="108" t="s">
        <v>696</v>
      </c>
      <c r="AA131" s="109">
        <v>41220</v>
      </c>
    </row>
    <row r="132" spans="1:27" ht="15" hidden="1" customHeight="1" x14ac:dyDescent="0.35">
      <c r="A132" s="93">
        <f t="shared" si="6"/>
        <v>128</v>
      </c>
      <c r="B132" s="131">
        <v>19971103622</v>
      </c>
      <c r="C132" s="95" t="str">
        <f t="shared" si="7"/>
        <v>03-11-1997</v>
      </c>
      <c r="D132" s="96">
        <f t="shared" ca="1" si="8"/>
        <v>26</v>
      </c>
      <c r="E132" s="96">
        <f t="shared" ca="1" si="10"/>
        <v>11</v>
      </c>
      <c r="F132" s="97" t="s">
        <v>185</v>
      </c>
      <c r="G132" s="114" t="s">
        <v>62</v>
      </c>
      <c r="H132" s="116" t="s">
        <v>69</v>
      </c>
      <c r="I132" s="143" t="s">
        <v>595</v>
      </c>
      <c r="J132" s="113" t="s">
        <v>594</v>
      </c>
      <c r="K132" s="130" t="s">
        <v>519</v>
      </c>
      <c r="L132" s="101" t="s">
        <v>690</v>
      </c>
      <c r="M132" s="102">
        <v>28708</v>
      </c>
      <c r="N132" s="103">
        <f t="shared" ca="1" si="9"/>
        <v>46.269654783105025</v>
      </c>
      <c r="O132" s="101">
        <v>6</v>
      </c>
      <c r="P132" s="101">
        <v>8</v>
      </c>
      <c r="Q132" s="101">
        <v>1978</v>
      </c>
      <c r="R132" s="104" t="s">
        <v>697</v>
      </c>
      <c r="S132" s="114" t="s">
        <v>169</v>
      </c>
      <c r="T132" s="101" t="s">
        <v>706</v>
      </c>
      <c r="U132" s="101" t="s">
        <v>693</v>
      </c>
      <c r="V132" s="106" t="s">
        <v>718</v>
      </c>
      <c r="W132" s="104" t="s">
        <v>719</v>
      </c>
      <c r="X132" s="104" t="s">
        <v>695</v>
      </c>
      <c r="Y132" s="107">
        <v>35737</v>
      </c>
      <c r="Z132" s="108" t="s">
        <v>696</v>
      </c>
      <c r="AA132" s="109">
        <v>35737</v>
      </c>
    </row>
    <row r="133" spans="1:27" ht="15" hidden="1" customHeight="1" x14ac:dyDescent="0.35">
      <c r="A133" s="93">
        <f t="shared" ref="A133:A196" si="11">A132+1</f>
        <v>129</v>
      </c>
      <c r="B133" s="131">
        <v>20111102196</v>
      </c>
      <c r="C133" s="95" t="str">
        <f t="shared" ref="C133:C196" si="12">IF(VALUE(MID($B133,7,1))&lt;4,MID($B133,7,2)&amp;"-"&amp;MID($B133,5,2)&amp;"-"&amp;MID($B133,1,4))</f>
        <v>02-11-2011</v>
      </c>
      <c r="D133" s="96">
        <f t="shared" ref="D133:D196" ca="1" si="13">IF(INT(MID(B133,5,2))&lt;=MONTH(NOW()),YEAR(NOW())-INT(LEFT(B133,4)),YEAR(NOW())-INT(LEFT(B133,4))-1)</f>
        <v>12</v>
      </c>
      <c r="E133" s="96">
        <f t="shared" ca="1" si="10"/>
        <v>11</v>
      </c>
      <c r="F133" s="97" t="s">
        <v>186</v>
      </c>
      <c r="G133" s="114" t="s">
        <v>62</v>
      </c>
      <c r="H133" s="116" t="s">
        <v>69</v>
      </c>
      <c r="I133" s="143" t="s">
        <v>595</v>
      </c>
      <c r="J133" s="113" t="s">
        <v>594</v>
      </c>
      <c r="K133" s="130" t="s">
        <v>519</v>
      </c>
      <c r="L133" s="101" t="s">
        <v>690</v>
      </c>
      <c r="M133" s="102">
        <v>30187</v>
      </c>
      <c r="N133" s="103">
        <f t="shared" ref="N133:N196" ca="1" si="14">(NOW()-M133)/365</f>
        <v>42.217599988584482</v>
      </c>
      <c r="O133" s="101">
        <v>24</v>
      </c>
      <c r="P133" s="101">
        <v>8</v>
      </c>
      <c r="Q133" s="101">
        <v>1982</v>
      </c>
      <c r="R133" s="104" t="s">
        <v>697</v>
      </c>
      <c r="S133" s="114" t="s">
        <v>169</v>
      </c>
      <c r="T133" s="101" t="s">
        <v>706</v>
      </c>
      <c r="U133" s="101" t="s">
        <v>693</v>
      </c>
      <c r="V133" s="106" t="s">
        <v>718</v>
      </c>
      <c r="W133" s="104" t="s">
        <v>719</v>
      </c>
      <c r="X133" s="104" t="s">
        <v>695</v>
      </c>
      <c r="Y133" s="107">
        <v>40849</v>
      </c>
      <c r="Z133" s="108" t="s">
        <v>696</v>
      </c>
      <c r="AA133" s="109">
        <v>40849</v>
      </c>
    </row>
    <row r="134" spans="1:27" ht="15" hidden="1" customHeight="1" x14ac:dyDescent="0.35">
      <c r="A134" s="93">
        <f t="shared" si="11"/>
        <v>130</v>
      </c>
      <c r="B134" s="131">
        <v>20121107239</v>
      </c>
      <c r="C134" s="95" t="str">
        <f t="shared" si="12"/>
        <v>07-11-2012</v>
      </c>
      <c r="D134" s="96">
        <f t="shared" ca="1" si="13"/>
        <v>11</v>
      </c>
      <c r="E134" s="96">
        <f t="shared" ca="1" si="10"/>
        <v>11</v>
      </c>
      <c r="F134" s="97" t="s">
        <v>187</v>
      </c>
      <c r="G134" s="114" t="s">
        <v>62</v>
      </c>
      <c r="H134" s="116" t="s">
        <v>69</v>
      </c>
      <c r="I134" s="143" t="s">
        <v>595</v>
      </c>
      <c r="J134" s="113" t="s">
        <v>594</v>
      </c>
      <c r="K134" s="130" t="s">
        <v>519</v>
      </c>
      <c r="L134" s="101" t="s">
        <v>690</v>
      </c>
      <c r="M134" s="102">
        <v>33510</v>
      </c>
      <c r="N134" s="103">
        <f t="shared" ca="1" si="14"/>
        <v>33.11349039954338</v>
      </c>
      <c r="O134" s="101">
        <v>29</v>
      </c>
      <c r="P134" s="101">
        <v>9</v>
      </c>
      <c r="Q134" s="101">
        <v>1991</v>
      </c>
      <c r="R134" s="104" t="s">
        <v>697</v>
      </c>
      <c r="S134" s="114" t="s">
        <v>169</v>
      </c>
      <c r="T134" s="101" t="s">
        <v>706</v>
      </c>
      <c r="U134" s="101" t="s">
        <v>693</v>
      </c>
      <c r="V134" s="106" t="s">
        <v>718</v>
      </c>
      <c r="W134" s="104" t="s">
        <v>719</v>
      </c>
      <c r="X134" s="104" t="s">
        <v>695</v>
      </c>
      <c r="Y134" s="107">
        <v>41220</v>
      </c>
      <c r="Z134" s="108" t="s">
        <v>696</v>
      </c>
      <c r="AA134" s="109">
        <v>41220</v>
      </c>
    </row>
    <row r="135" spans="1:27" ht="14.25" hidden="1" customHeight="1" x14ac:dyDescent="0.35">
      <c r="A135" s="93">
        <f t="shared" si="11"/>
        <v>131</v>
      </c>
      <c r="B135" s="131">
        <v>20000112654</v>
      </c>
      <c r="C135" s="95" t="str">
        <f t="shared" si="12"/>
        <v>12-01-2000</v>
      </c>
      <c r="D135" s="96">
        <f t="shared" ca="1" si="13"/>
        <v>24</v>
      </c>
      <c r="E135" s="96">
        <f t="shared" ca="1" si="10"/>
        <v>9</v>
      </c>
      <c r="F135" s="97" t="s">
        <v>188</v>
      </c>
      <c r="G135" s="114" t="s">
        <v>62</v>
      </c>
      <c r="H135" s="116" t="s">
        <v>69</v>
      </c>
      <c r="I135" s="143" t="s">
        <v>595</v>
      </c>
      <c r="J135" s="113" t="s">
        <v>594</v>
      </c>
      <c r="K135" s="130" t="s">
        <v>519</v>
      </c>
      <c r="L135" s="101" t="s">
        <v>690</v>
      </c>
      <c r="M135" s="102">
        <v>29356</v>
      </c>
      <c r="N135" s="103">
        <f t="shared" ca="1" si="14"/>
        <v>44.4943123173516</v>
      </c>
      <c r="O135" s="101">
        <v>15</v>
      </c>
      <c r="P135" s="101">
        <v>5</v>
      </c>
      <c r="Q135" s="101">
        <v>1980</v>
      </c>
      <c r="R135" s="104" t="s">
        <v>697</v>
      </c>
      <c r="S135" s="114" t="s">
        <v>169</v>
      </c>
      <c r="T135" s="101" t="s">
        <v>706</v>
      </c>
      <c r="U135" s="101" t="s">
        <v>693</v>
      </c>
      <c r="V135" s="106" t="s">
        <v>718</v>
      </c>
      <c r="W135" s="104" t="s">
        <v>719</v>
      </c>
      <c r="X135" s="104" t="s">
        <v>695</v>
      </c>
      <c r="Y135" s="107">
        <v>36537</v>
      </c>
      <c r="Z135" s="108" t="s">
        <v>696</v>
      </c>
      <c r="AA135" s="109">
        <v>36537</v>
      </c>
    </row>
    <row r="136" spans="1:27" ht="15" hidden="1" customHeight="1" x14ac:dyDescent="0.35">
      <c r="A136" s="93">
        <f t="shared" si="11"/>
        <v>132</v>
      </c>
      <c r="B136" s="131">
        <v>20020930897</v>
      </c>
      <c r="C136" s="95" t="str">
        <f t="shared" si="12"/>
        <v>30-09-2002</v>
      </c>
      <c r="D136" s="96">
        <f t="shared" ca="1" si="13"/>
        <v>22</v>
      </c>
      <c r="E136" s="96">
        <f t="shared" ca="1" si="10"/>
        <v>1</v>
      </c>
      <c r="F136" s="97" t="s">
        <v>189</v>
      </c>
      <c r="G136" s="114" t="s">
        <v>62</v>
      </c>
      <c r="H136" s="116" t="s">
        <v>69</v>
      </c>
      <c r="I136" s="143" t="s">
        <v>595</v>
      </c>
      <c r="J136" s="113" t="s">
        <v>594</v>
      </c>
      <c r="K136" s="130" t="s">
        <v>519</v>
      </c>
      <c r="L136" s="101" t="s">
        <v>690</v>
      </c>
      <c r="M136" s="102">
        <v>30585</v>
      </c>
      <c r="N136" s="103">
        <f t="shared" ca="1" si="14"/>
        <v>41.127189029680366</v>
      </c>
      <c r="O136" s="101">
        <v>26</v>
      </c>
      <c r="P136" s="101">
        <v>9</v>
      </c>
      <c r="Q136" s="101">
        <v>1983</v>
      </c>
      <c r="R136" s="104" t="s">
        <v>697</v>
      </c>
      <c r="S136" s="114" t="s">
        <v>169</v>
      </c>
      <c r="T136" s="101" t="s">
        <v>706</v>
      </c>
      <c r="U136" s="101" t="s">
        <v>693</v>
      </c>
      <c r="V136" s="106" t="s">
        <v>718</v>
      </c>
      <c r="W136" s="104" t="s">
        <v>719</v>
      </c>
      <c r="X136" s="104" t="s">
        <v>695</v>
      </c>
      <c r="Y136" s="107">
        <v>37529</v>
      </c>
      <c r="Z136" s="108" t="s">
        <v>696</v>
      </c>
      <c r="AA136" s="109">
        <v>37529</v>
      </c>
    </row>
    <row r="137" spans="1:27" ht="15" hidden="1" customHeight="1" x14ac:dyDescent="0.35">
      <c r="A137" s="93">
        <f t="shared" si="11"/>
        <v>133</v>
      </c>
      <c r="B137" s="106">
        <v>20180904461</v>
      </c>
      <c r="C137" s="95" t="str">
        <f t="shared" si="12"/>
        <v>04-09-2018</v>
      </c>
      <c r="D137" s="96">
        <f t="shared" ca="1" si="13"/>
        <v>6</v>
      </c>
      <c r="E137" s="96">
        <f t="shared" ca="1" si="10"/>
        <v>1</v>
      </c>
      <c r="F137" s="115" t="s">
        <v>190</v>
      </c>
      <c r="G137" s="114" t="s">
        <v>62</v>
      </c>
      <c r="H137" s="116" t="s">
        <v>69</v>
      </c>
      <c r="I137" s="143" t="s">
        <v>595</v>
      </c>
      <c r="J137" s="113" t="s">
        <v>594</v>
      </c>
      <c r="K137" s="115" t="s">
        <v>519</v>
      </c>
      <c r="L137" s="145" t="s">
        <v>690</v>
      </c>
      <c r="M137" s="173">
        <v>36784</v>
      </c>
      <c r="N137" s="103">
        <f t="shared" ca="1" si="14"/>
        <v>24.143627385844752</v>
      </c>
      <c r="O137" s="145">
        <v>15</v>
      </c>
      <c r="P137" s="145">
        <v>9</v>
      </c>
      <c r="Q137" s="145">
        <v>2000</v>
      </c>
      <c r="R137" s="139" t="s">
        <v>697</v>
      </c>
      <c r="S137" s="114" t="s">
        <v>169</v>
      </c>
      <c r="T137" s="101" t="s">
        <v>706</v>
      </c>
      <c r="U137" s="101" t="s">
        <v>693</v>
      </c>
      <c r="V137" s="106" t="s">
        <v>718</v>
      </c>
      <c r="W137" s="104" t="s">
        <v>719</v>
      </c>
      <c r="X137" s="104" t="s">
        <v>695</v>
      </c>
      <c r="Y137" s="107">
        <v>43347</v>
      </c>
      <c r="Z137" s="108" t="s">
        <v>696</v>
      </c>
      <c r="AA137" s="109">
        <v>43347</v>
      </c>
    </row>
    <row r="138" spans="1:27" ht="15" hidden="1" customHeight="1" x14ac:dyDescent="0.35">
      <c r="A138" s="93">
        <f t="shared" si="11"/>
        <v>134</v>
      </c>
      <c r="B138" s="131">
        <v>20121010226</v>
      </c>
      <c r="C138" s="95" t="str">
        <f t="shared" si="12"/>
        <v>10-10-2012</v>
      </c>
      <c r="D138" s="96">
        <f t="shared" ca="1" si="13"/>
        <v>12</v>
      </c>
      <c r="E138" s="96">
        <f t="shared" ca="1" si="10"/>
        <v>0</v>
      </c>
      <c r="F138" s="97" t="s">
        <v>191</v>
      </c>
      <c r="G138" s="114" t="s">
        <v>62</v>
      </c>
      <c r="H138" s="116" t="s">
        <v>69</v>
      </c>
      <c r="I138" s="143" t="s">
        <v>595</v>
      </c>
      <c r="J138" s="113" t="s">
        <v>594</v>
      </c>
      <c r="K138" s="130" t="s">
        <v>519</v>
      </c>
      <c r="L138" s="101" t="s">
        <v>690</v>
      </c>
      <c r="M138" s="102">
        <v>33339</v>
      </c>
      <c r="N138" s="103">
        <f t="shared" ca="1" si="14"/>
        <v>33.581983550228315</v>
      </c>
      <c r="O138" s="101">
        <v>11</v>
      </c>
      <c r="P138" s="101">
        <v>4</v>
      </c>
      <c r="Q138" s="101">
        <v>1991</v>
      </c>
      <c r="R138" s="104" t="s">
        <v>697</v>
      </c>
      <c r="S138" s="114" t="s">
        <v>169</v>
      </c>
      <c r="T138" s="101" t="s">
        <v>706</v>
      </c>
      <c r="U138" s="101" t="s">
        <v>693</v>
      </c>
      <c r="V138" s="106" t="s">
        <v>718</v>
      </c>
      <c r="W138" s="104" t="s">
        <v>719</v>
      </c>
      <c r="X138" s="104" t="s">
        <v>695</v>
      </c>
      <c r="Y138" s="107">
        <v>41192</v>
      </c>
      <c r="Z138" s="108" t="s">
        <v>696</v>
      </c>
      <c r="AA138" s="109">
        <v>41192</v>
      </c>
    </row>
    <row r="139" spans="1:27" ht="15" hidden="1" customHeight="1" x14ac:dyDescent="0.35">
      <c r="A139" s="93">
        <f t="shared" si="11"/>
        <v>135</v>
      </c>
      <c r="B139" s="131">
        <v>20130916257</v>
      </c>
      <c r="C139" s="95" t="str">
        <f t="shared" si="12"/>
        <v>16-09-2013</v>
      </c>
      <c r="D139" s="96">
        <f t="shared" ca="1" si="13"/>
        <v>11</v>
      </c>
      <c r="E139" s="96">
        <f t="shared" ca="1" si="10"/>
        <v>1</v>
      </c>
      <c r="F139" s="97" t="s">
        <v>192</v>
      </c>
      <c r="G139" s="114" t="s">
        <v>62</v>
      </c>
      <c r="H139" s="116" t="s">
        <v>69</v>
      </c>
      <c r="I139" s="143" t="s">
        <v>595</v>
      </c>
      <c r="J139" s="113" t="s">
        <v>594</v>
      </c>
      <c r="K139" s="130" t="s">
        <v>519</v>
      </c>
      <c r="L139" s="101" t="s">
        <v>690</v>
      </c>
      <c r="M139" s="102">
        <v>33196</v>
      </c>
      <c r="N139" s="103">
        <f t="shared" ca="1" si="14"/>
        <v>33.973764372146121</v>
      </c>
      <c r="O139" s="101">
        <v>19</v>
      </c>
      <c r="P139" s="101">
        <v>11</v>
      </c>
      <c r="Q139" s="101">
        <v>1990</v>
      </c>
      <c r="R139" s="104" t="s">
        <v>697</v>
      </c>
      <c r="S139" s="114" t="s">
        <v>169</v>
      </c>
      <c r="T139" s="101" t="s">
        <v>706</v>
      </c>
      <c r="U139" s="101" t="s">
        <v>693</v>
      </c>
      <c r="V139" s="106" t="s">
        <v>718</v>
      </c>
      <c r="W139" s="104" t="s">
        <v>719</v>
      </c>
      <c r="X139" s="104" t="s">
        <v>695</v>
      </c>
      <c r="Y139" s="107">
        <v>41533</v>
      </c>
      <c r="Z139" s="108" t="s">
        <v>696</v>
      </c>
      <c r="AA139" s="109">
        <v>41533</v>
      </c>
    </row>
    <row r="140" spans="1:27" ht="15" hidden="1" customHeight="1" x14ac:dyDescent="0.35">
      <c r="A140" s="93">
        <f t="shared" si="11"/>
        <v>136</v>
      </c>
      <c r="B140" s="131">
        <v>20000112648</v>
      </c>
      <c r="C140" s="95" t="str">
        <f t="shared" si="12"/>
        <v>12-01-2000</v>
      </c>
      <c r="D140" s="96">
        <f t="shared" ca="1" si="13"/>
        <v>24</v>
      </c>
      <c r="E140" s="96">
        <f t="shared" ca="1" si="10"/>
        <v>9</v>
      </c>
      <c r="F140" s="97" t="s">
        <v>193</v>
      </c>
      <c r="G140" s="114" t="s">
        <v>62</v>
      </c>
      <c r="H140" s="116" t="s">
        <v>69</v>
      </c>
      <c r="I140" s="143" t="s">
        <v>595</v>
      </c>
      <c r="J140" s="113" t="s">
        <v>594</v>
      </c>
      <c r="K140" s="130" t="s">
        <v>519</v>
      </c>
      <c r="L140" s="101" t="s">
        <v>690</v>
      </c>
      <c r="M140" s="102">
        <v>29343</v>
      </c>
      <c r="N140" s="103">
        <f t="shared" ca="1" si="14"/>
        <v>44.529928755707765</v>
      </c>
      <c r="O140" s="101">
        <v>2</v>
      </c>
      <c r="P140" s="101">
        <v>5</v>
      </c>
      <c r="Q140" s="101">
        <v>1980</v>
      </c>
      <c r="R140" s="104" t="s">
        <v>697</v>
      </c>
      <c r="S140" s="114" t="s">
        <v>169</v>
      </c>
      <c r="T140" s="101" t="s">
        <v>706</v>
      </c>
      <c r="U140" s="101" t="s">
        <v>693</v>
      </c>
      <c r="V140" s="106" t="s">
        <v>718</v>
      </c>
      <c r="W140" s="104" t="s">
        <v>719</v>
      </c>
      <c r="X140" s="104" t="s">
        <v>695</v>
      </c>
      <c r="Y140" s="107">
        <v>36537</v>
      </c>
      <c r="Z140" s="108" t="s">
        <v>696</v>
      </c>
      <c r="AA140" s="109">
        <v>36537</v>
      </c>
    </row>
    <row r="141" spans="1:27" ht="15" hidden="1" customHeight="1" x14ac:dyDescent="0.35">
      <c r="A141" s="93">
        <f t="shared" si="11"/>
        <v>137</v>
      </c>
      <c r="B141" s="131">
        <v>19920114313</v>
      </c>
      <c r="C141" s="95" t="str">
        <f t="shared" si="12"/>
        <v>14-01-1992</v>
      </c>
      <c r="D141" s="96">
        <f t="shared" ca="1" si="13"/>
        <v>32</v>
      </c>
      <c r="E141" s="96">
        <f t="shared" ca="1" si="10"/>
        <v>9</v>
      </c>
      <c r="F141" s="97" t="s">
        <v>194</v>
      </c>
      <c r="G141" s="114" t="s">
        <v>62</v>
      </c>
      <c r="H141" s="116" t="s">
        <v>69</v>
      </c>
      <c r="I141" s="143" t="s">
        <v>595</v>
      </c>
      <c r="J141" s="113" t="s">
        <v>594</v>
      </c>
      <c r="K141" s="130" t="s">
        <v>521</v>
      </c>
      <c r="L141" s="101" t="s">
        <v>690</v>
      </c>
      <c r="M141" s="102">
        <v>27340</v>
      </c>
      <c r="N141" s="103">
        <f t="shared" ca="1" si="14"/>
        <v>50.017599988584479</v>
      </c>
      <c r="O141" s="101">
        <v>7</v>
      </c>
      <c r="P141" s="101">
        <v>11</v>
      </c>
      <c r="Q141" s="101">
        <v>1974</v>
      </c>
      <c r="R141" s="104" t="s">
        <v>697</v>
      </c>
      <c r="S141" s="114" t="s">
        <v>169</v>
      </c>
      <c r="T141" s="101" t="s">
        <v>706</v>
      </c>
      <c r="U141" s="101" t="s">
        <v>693</v>
      </c>
      <c r="V141" s="106" t="s">
        <v>718</v>
      </c>
      <c r="W141" s="104" t="s">
        <v>719</v>
      </c>
      <c r="X141" s="104" t="s">
        <v>695</v>
      </c>
      <c r="Y141" s="107">
        <v>33617</v>
      </c>
      <c r="Z141" s="108" t="s">
        <v>696</v>
      </c>
      <c r="AA141" s="109">
        <v>33617</v>
      </c>
    </row>
    <row r="142" spans="1:27" ht="15" hidden="1" customHeight="1" x14ac:dyDescent="0.35">
      <c r="A142" s="93">
        <f t="shared" si="11"/>
        <v>138</v>
      </c>
      <c r="B142" s="131">
        <v>20121107240</v>
      </c>
      <c r="C142" s="95" t="str">
        <f t="shared" si="12"/>
        <v>07-11-2012</v>
      </c>
      <c r="D142" s="96">
        <f t="shared" ca="1" si="13"/>
        <v>11</v>
      </c>
      <c r="E142" s="96">
        <f t="shared" ca="1" si="10"/>
        <v>11</v>
      </c>
      <c r="F142" s="97" t="s">
        <v>195</v>
      </c>
      <c r="G142" s="114" t="s">
        <v>62</v>
      </c>
      <c r="H142" s="116" t="s">
        <v>69</v>
      </c>
      <c r="I142" s="143" t="s">
        <v>595</v>
      </c>
      <c r="J142" s="113" t="s">
        <v>594</v>
      </c>
      <c r="K142" s="130" t="s">
        <v>519</v>
      </c>
      <c r="L142" s="101" t="s">
        <v>690</v>
      </c>
      <c r="M142" s="102">
        <v>33617</v>
      </c>
      <c r="N142" s="103">
        <f t="shared" ca="1" si="14"/>
        <v>32.820339714611876</v>
      </c>
      <c r="O142" s="101">
        <v>14</v>
      </c>
      <c r="P142" s="101">
        <v>1</v>
      </c>
      <c r="Q142" s="101">
        <v>1992</v>
      </c>
      <c r="R142" s="104" t="s">
        <v>697</v>
      </c>
      <c r="S142" s="114" t="s">
        <v>169</v>
      </c>
      <c r="T142" s="101" t="s">
        <v>706</v>
      </c>
      <c r="U142" s="101" t="s">
        <v>693</v>
      </c>
      <c r="V142" s="106" t="s">
        <v>718</v>
      </c>
      <c r="W142" s="104" t="s">
        <v>719</v>
      </c>
      <c r="X142" s="104" t="s">
        <v>695</v>
      </c>
      <c r="Y142" s="107">
        <v>41220</v>
      </c>
      <c r="Z142" s="108" t="s">
        <v>696</v>
      </c>
      <c r="AA142" s="109">
        <v>41220</v>
      </c>
    </row>
    <row r="143" spans="1:27" ht="15" hidden="1" customHeight="1" x14ac:dyDescent="0.35">
      <c r="A143" s="93">
        <f t="shared" si="11"/>
        <v>139</v>
      </c>
      <c r="B143" s="131">
        <v>20030820988</v>
      </c>
      <c r="C143" s="95" t="str">
        <f t="shared" si="12"/>
        <v>20-08-2003</v>
      </c>
      <c r="D143" s="96">
        <f t="shared" ca="1" si="13"/>
        <v>21</v>
      </c>
      <c r="E143" s="96">
        <f t="shared" ca="1" si="10"/>
        <v>2</v>
      </c>
      <c r="F143" s="97" t="s">
        <v>196</v>
      </c>
      <c r="G143" s="114" t="s">
        <v>62</v>
      </c>
      <c r="H143" s="116" t="s">
        <v>69</v>
      </c>
      <c r="I143" s="143" t="s">
        <v>595</v>
      </c>
      <c r="J143" s="113" t="s">
        <v>594</v>
      </c>
      <c r="K143" s="130" t="s">
        <v>519</v>
      </c>
      <c r="L143" s="101" t="s">
        <v>690</v>
      </c>
      <c r="M143" s="102">
        <v>28891</v>
      </c>
      <c r="N143" s="103">
        <f t="shared" ca="1" si="14"/>
        <v>45.768284920091325</v>
      </c>
      <c r="O143" s="101">
        <v>5</v>
      </c>
      <c r="P143" s="101">
        <v>2</v>
      </c>
      <c r="Q143" s="101">
        <v>1979</v>
      </c>
      <c r="R143" s="104" t="s">
        <v>697</v>
      </c>
      <c r="S143" s="114" t="s">
        <v>169</v>
      </c>
      <c r="T143" s="101" t="s">
        <v>706</v>
      </c>
      <c r="U143" s="101" t="s">
        <v>693</v>
      </c>
      <c r="V143" s="106" t="s">
        <v>718</v>
      </c>
      <c r="W143" s="104" t="s">
        <v>719</v>
      </c>
      <c r="X143" s="104" t="s">
        <v>695</v>
      </c>
      <c r="Y143" s="107">
        <v>37853</v>
      </c>
      <c r="Z143" s="108" t="s">
        <v>696</v>
      </c>
      <c r="AA143" s="109">
        <v>37853</v>
      </c>
    </row>
    <row r="144" spans="1:27" ht="15" hidden="1" customHeight="1" x14ac:dyDescent="0.35">
      <c r="A144" s="93">
        <f t="shared" si="11"/>
        <v>140</v>
      </c>
      <c r="B144" s="131">
        <v>20070611119</v>
      </c>
      <c r="C144" s="95" t="str">
        <f t="shared" si="12"/>
        <v>11-06-2007</v>
      </c>
      <c r="D144" s="96">
        <f t="shared" ca="1" si="13"/>
        <v>17</v>
      </c>
      <c r="E144" s="96">
        <f t="shared" ca="1" si="10"/>
        <v>4</v>
      </c>
      <c r="F144" s="97" t="s">
        <v>197</v>
      </c>
      <c r="G144" s="114" t="s">
        <v>62</v>
      </c>
      <c r="H144" s="121" t="s">
        <v>69</v>
      </c>
      <c r="I144" s="143" t="s">
        <v>595</v>
      </c>
      <c r="J144" s="113" t="s">
        <v>594</v>
      </c>
      <c r="K144" s="130" t="s">
        <v>519</v>
      </c>
      <c r="L144" s="101" t="s">
        <v>690</v>
      </c>
      <c r="M144" s="102">
        <v>29806</v>
      </c>
      <c r="N144" s="103">
        <f t="shared" ca="1" si="14"/>
        <v>43.261435605022832</v>
      </c>
      <c r="O144" s="101">
        <v>8</v>
      </c>
      <c r="P144" s="101">
        <v>8</v>
      </c>
      <c r="Q144" s="101">
        <v>1981</v>
      </c>
      <c r="R144" s="104" t="s">
        <v>697</v>
      </c>
      <c r="S144" s="114" t="s">
        <v>169</v>
      </c>
      <c r="T144" s="101" t="s">
        <v>706</v>
      </c>
      <c r="U144" s="101" t="s">
        <v>693</v>
      </c>
      <c r="V144" s="106" t="s">
        <v>718</v>
      </c>
      <c r="W144" s="104" t="s">
        <v>719</v>
      </c>
      <c r="X144" s="104" t="s">
        <v>695</v>
      </c>
      <c r="Y144" s="107">
        <v>39244</v>
      </c>
      <c r="Z144" s="108" t="s">
        <v>696</v>
      </c>
      <c r="AA144" s="109">
        <v>39244</v>
      </c>
    </row>
    <row r="145" spans="1:27" ht="14.25" hidden="1" customHeight="1" x14ac:dyDescent="0.35">
      <c r="A145" s="93">
        <f t="shared" si="11"/>
        <v>141</v>
      </c>
      <c r="B145" s="110">
        <v>20220509791</v>
      </c>
      <c r="C145" s="95" t="str">
        <f t="shared" si="12"/>
        <v>09-05-2022</v>
      </c>
      <c r="D145" s="96">
        <f t="shared" ca="1" si="13"/>
        <v>2</v>
      </c>
      <c r="E145" s="96">
        <f t="shared" ca="1" si="10"/>
        <v>5</v>
      </c>
      <c r="F145" s="130" t="s">
        <v>198</v>
      </c>
      <c r="G145" s="114" t="s">
        <v>62</v>
      </c>
      <c r="H145" s="160" t="s">
        <v>69</v>
      </c>
      <c r="I145" s="143" t="s">
        <v>595</v>
      </c>
      <c r="J145" s="113" t="s">
        <v>594</v>
      </c>
      <c r="K145" s="115" t="s">
        <v>519</v>
      </c>
      <c r="L145" s="101" t="s">
        <v>690</v>
      </c>
      <c r="M145" s="102">
        <v>36299</v>
      </c>
      <c r="N145" s="103">
        <f t="shared" ca="1" si="14"/>
        <v>25.472394509132425</v>
      </c>
      <c r="O145" s="101">
        <v>19</v>
      </c>
      <c r="P145" s="101">
        <v>5</v>
      </c>
      <c r="Q145" s="101">
        <v>1999</v>
      </c>
      <c r="R145" s="104" t="s">
        <v>697</v>
      </c>
      <c r="S145" s="114" t="s">
        <v>169</v>
      </c>
      <c r="T145" s="101" t="s">
        <v>706</v>
      </c>
      <c r="U145" s="101" t="s">
        <v>693</v>
      </c>
      <c r="V145" s="106" t="s">
        <v>718</v>
      </c>
      <c r="W145" s="104" t="s">
        <v>719</v>
      </c>
      <c r="X145" s="104" t="s">
        <v>695</v>
      </c>
      <c r="Y145" s="109">
        <v>44690</v>
      </c>
      <c r="Z145" s="108" t="s">
        <v>696</v>
      </c>
      <c r="AA145" s="109">
        <v>44690</v>
      </c>
    </row>
    <row r="146" spans="1:27" ht="14.25" hidden="1" customHeight="1" x14ac:dyDescent="0.35">
      <c r="A146" s="93">
        <f t="shared" si="11"/>
        <v>142</v>
      </c>
      <c r="B146" s="131">
        <v>20060327102</v>
      </c>
      <c r="C146" s="95" t="str">
        <f t="shared" si="12"/>
        <v>27-03-2006</v>
      </c>
      <c r="D146" s="96">
        <f t="shared" ca="1" si="13"/>
        <v>18</v>
      </c>
      <c r="E146" s="96">
        <f t="shared" ca="1" si="10"/>
        <v>7</v>
      </c>
      <c r="F146" s="97" t="s">
        <v>199</v>
      </c>
      <c r="G146" s="114" t="s">
        <v>62</v>
      </c>
      <c r="H146" s="116" t="s">
        <v>69</v>
      </c>
      <c r="I146" s="143" t="s">
        <v>595</v>
      </c>
      <c r="J146" s="113" t="s">
        <v>594</v>
      </c>
      <c r="K146" s="130" t="s">
        <v>519</v>
      </c>
      <c r="L146" s="101" t="s">
        <v>690</v>
      </c>
      <c r="M146" s="102">
        <v>30081</v>
      </c>
      <c r="N146" s="103">
        <f t="shared" ca="1" si="14"/>
        <v>42.508010947488586</v>
      </c>
      <c r="O146" s="101">
        <v>10</v>
      </c>
      <c r="P146" s="101">
        <v>5</v>
      </c>
      <c r="Q146" s="101">
        <v>1982</v>
      </c>
      <c r="R146" s="104" t="s">
        <v>697</v>
      </c>
      <c r="S146" s="114" t="s">
        <v>169</v>
      </c>
      <c r="T146" s="101" t="s">
        <v>706</v>
      </c>
      <c r="U146" s="101" t="s">
        <v>693</v>
      </c>
      <c r="V146" s="106" t="s">
        <v>718</v>
      </c>
      <c r="W146" s="104" t="s">
        <v>719</v>
      </c>
      <c r="X146" s="104" t="s">
        <v>695</v>
      </c>
      <c r="Y146" s="107">
        <v>38803</v>
      </c>
      <c r="Z146" s="108" t="s">
        <v>696</v>
      </c>
      <c r="AA146" s="109">
        <v>38803</v>
      </c>
    </row>
    <row r="147" spans="1:27" ht="14.25" hidden="1" customHeight="1" x14ac:dyDescent="0.35">
      <c r="A147" s="93">
        <f t="shared" si="11"/>
        <v>143</v>
      </c>
      <c r="B147" s="131">
        <v>19970217575</v>
      </c>
      <c r="C147" s="95" t="str">
        <f t="shared" si="12"/>
        <v>17-02-1997</v>
      </c>
      <c r="D147" s="96">
        <f t="shared" ca="1" si="13"/>
        <v>27</v>
      </c>
      <c r="E147" s="96">
        <f t="shared" ca="1" si="10"/>
        <v>8</v>
      </c>
      <c r="F147" s="97" t="s">
        <v>200</v>
      </c>
      <c r="G147" s="114" t="s">
        <v>62</v>
      </c>
      <c r="H147" s="116" t="s">
        <v>69</v>
      </c>
      <c r="I147" s="143" t="s">
        <v>595</v>
      </c>
      <c r="J147" s="113" t="s">
        <v>594</v>
      </c>
      <c r="K147" s="130" t="s">
        <v>519</v>
      </c>
      <c r="L147" s="101" t="s">
        <v>690</v>
      </c>
      <c r="M147" s="102">
        <v>26346</v>
      </c>
      <c r="N147" s="103">
        <f t="shared" ca="1" si="14"/>
        <v>52.740887659817353</v>
      </c>
      <c r="O147" s="101">
        <v>17</v>
      </c>
      <c r="P147" s="101">
        <v>2</v>
      </c>
      <c r="Q147" s="101">
        <v>1972</v>
      </c>
      <c r="R147" s="104" t="s">
        <v>697</v>
      </c>
      <c r="S147" s="114" t="s">
        <v>169</v>
      </c>
      <c r="T147" s="101" t="s">
        <v>706</v>
      </c>
      <c r="U147" s="101" t="s">
        <v>693</v>
      </c>
      <c r="V147" s="106" t="s">
        <v>718</v>
      </c>
      <c r="W147" s="104" t="s">
        <v>719</v>
      </c>
      <c r="X147" s="104" t="s">
        <v>695</v>
      </c>
      <c r="Y147" s="107">
        <v>35478</v>
      </c>
      <c r="Z147" s="108" t="s">
        <v>696</v>
      </c>
      <c r="AA147" s="109">
        <v>35478</v>
      </c>
    </row>
    <row r="148" spans="1:27" ht="14.25" hidden="1" customHeight="1" x14ac:dyDescent="0.35">
      <c r="A148" s="93">
        <f t="shared" si="11"/>
        <v>144</v>
      </c>
      <c r="B148" s="131">
        <v>20051007063</v>
      </c>
      <c r="C148" s="95" t="str">
        <f t="shared" si="12"/>
        <v>07-10-2005</v>
      </c>
      <c r="D148" s="96">
        <f t="shared" ca="1" si="13"/>
        <v>19</v>
      </c>
      <c r="E148" s="96">
        <f t="shared" ca="1" si="10"/>
        <v>0</v>
      </c>
      <c r="F148" s="97" t="s">
        <v>201</v>
      </c>
      <c r="G148" s="116" t="s">
        <v>51</v>
      </c>
      <c r="H148" s="116" t="s">
        <v>75</v>
      </c>
      <c r="I148" s="143" t="s">
        <v>596</v>
      </c>
      <c r="J148" s="113" t="s">
        <v>594</v>
      </c>
      <c r="K148" s="130" t="s">
        <v>519</v>
      </c>
      <c r="L148" s="101" t="s">
        <v>690</v>
      </c>
      <c r="M148" s="102">
        <v>29993</v>
      </c>
      <c r="N148" s="103">
        <f t="shared" ca="1" si="14"/>
        <v>42.749106837899546</v>
      </c>
      <c r="O148" s="101">
        <v>11</v>
      </c>
      <c r="P148" s="101">
        <v>2</v>
      </c>
      <c r="Q148" s="101">
        <v>1982</v>
      </c>
      <c r="R148" s="104" t="s">
        <v>697</v>
      </c>
      <c r="S148" s="114" t="s">
        <v>169</v>
      </c>
      <c r="T148" s="101" t="s">
        <v>698</v>
      </c>
      <c r="U148" s="101" t="s">
        <v>693</v>
      </c>
      <c r="V148" s="106" t="s">
        <v>718</v>
      </c>
      <c r="W148" s="104" t="s">
        <v>719</v>
      </c>
      <c r="X148" s="104" t="s">
        <v>695</v>
      </c>
      <c r="Y148" s="107">
        <v>38632</v>
      </c>
      <c r="Z148" s="108" t="s">
        <v>696</v>
      </c>
      <c r="AA148" s="109">
        <v>38632</v>
      </c>
    </row>
    <row r="149" spans="1:27" ht="15" hidden="1" customHeight="1" x14ac:dyDescent="0.35">
      <c r="A149" s="93">
        <f t="shared" si="11"/>
        <v>145</v>
      </c>
      <c r="B149" s="131">
        <v>20010917766</v>
      </c>
      <c r="C149" s="95" t="str">
        <f t="shared" si="12"/>
        <v>17-09-2001</v>
      </c>
      <c r="D149" s="96">
        <f t="shared" ca="1" si="13"/>
        <v>23</v>
      </c>
      <c r="E149" s="96">
        <f t="shared" ca="1" si="10"/>
        <v>1</v>
      </c>
      <c r="F149" s="97" t="s">
        <v>202</v>
      </c>
      <c r="G149" s="116" t="s">
        <v>56</v>
      </c>
      <c r="H149" s="116" t="s">
        <v>64</v>
      </c>
      <c r="I149" s="143" t="s">
        <v>596</v>
      </c>
      <c r="J149" s="113" t="s">
        <v>594</v>
      </c>
      <c r="K149" s="130" t="s">
        <v>519</v>
      </c>
      <c r="L149" s="101" t="s">
        <v>690</v>
      </c>
      <c r="M149" s="102">
        <v>29810</v>
      </c>
      <c r="N149" s="103">
        <f t="shared" ca="1" si="14"/>
        <v>43.250476700913246</v>
      </c>
      <c r="O149" s="101">
        <v>12</v>
      </c>
      <c r="P149" s="101">
        <v>8</v>
      </c>
      <c r="Q149" s="101">
        <v>1981</v>
      </c>
      <c r="R149" s="104" t="s">
        <v>697</v>
      </c>
      <c r="S149" s="114" t="s">
        <v>169</v>
      </c>
      <c r="T149" s="101" t="s">
        <v>706</v>
      </c>
      <c r="U149" s="101" t="s">
        <v>693</v>
      </c>
      <c r="V149" s="106" t="s">
        <v>718</v>
      </c>
      <c r="W149" s="104" t="s">
        <v>719</v>
      </c>
      <c r="X149" s="104" t="s">
        <v>695</v>
      </c>
      <c r="Y149" s="107">
        <v>37151</v>
      </c>
      <c r="Z149" s="108" t="s">
        <v>696</v>
      </c>
      <c r="AA149" s="109">
        <v>37151</v>
      </c>
    </row>
    <row r="150" spans="1:27" ht="15" hidden="1" customHeight="1" x14ac:dyDescent="0.35">
      <c r="A150" s="93">
        <f t="shared" si="11"/>
        <v>146</v>
      </c>
      <c r="B150" s="131">
        <v>20011022779</v>
      </c>
      <c r="C150" s="95" t="str">
        <f t="shared" si="12"/>
        <v>22-10-2001</v>
      </c>
      <c r="D150" s="96">
        <f t="shared" ca="1" si="13"/>
        <v>23</v>
      </c>
      <c r="E150" s="96">
        <f t="shared" ca="1" si="10"/>
        <v>0</v>
      </c>
      <c r="F150" s="97" t="s">
        <v>203</v>
      </c>
      <c r="G150" s="114" t="s">
        <v>60</v>
      </c>
      <c r="H150" s="114" t="s">
        <v>67</v>
      </c>
      <c r="I150" s="143" t="s">
        <v>596</v>
      </c>
      <c r="J150" s="113" t="s">
        <v>594</v>
      </c>
      <c r="K150" s="130" t="s">
        <v>519</v>
      </c>
      <c r="L150" s="101" t="s">
        <v>690</v>
      </c>
      <c r="M150" s="102">
        <v>26151</v>
      </c>
      <c r="N150" s="103">
        <f t="shared" ca="1" si="14"/>
        <v>53.275134235159818</v>
      </c>
      <c r="O150" s="101">
        <v>6</v>
      </c>
      <c r="P150" s="101">
        <v>8</v>
      </c>
      <c r="Q150" s="101">
        <v>1971</v>
      </c>
      <c r="R150" s="104" t="s">
        <v>697</v>
      </c>
      <c r="S150" s="114" t="s">
        <v>169</v>
      </c>
      <c r="T150" s="101" t="s">
        <v>706</v>
      </c>
      <c r="U150" s="101" t="s">
        <v>693</v>
      </c>
      <c r="V150" s="106" t="s">
        <v>718</v>
      </c>
      <c r="W150" s="104" t="s">
        <v>719</v>
      </c>
      <c r="X150" s="104" t="s">
        <v>695</v>
      </c>
      <c r="Y150" s="107">
        <v>37186</v>
      </c>
      <c r="Z150" s="108" t="s">
        <v>696</v>
      </c>
      <c r="AA150" s="109">
        <v>37186</v>
      </c>
    </row>
    <row r="151" spans="1:27" ht="15" hidden="1" customHeight="1" x14ac:dyDescent="0.35">
      <c r="A151" s="93">
        <f t="shared" si="11"/>
        <v>147</v>
      </c>
      <c r="B151" s="131">
        <v>20030811971</v>
      </c>
      <c r="C151" s="95" t="str">
        <f t="shared" si="12"/>
        <v>11-08-2003</v>
      </c>
      <c r="D151" s="96">
        <f t="shared" ca="1" si="13"/>
        <v>21</v>
      </c>
      <c r="E151" s="96">
        <f t="shared" ca="1" si="10"/>
        <v>2</v>
      </c>
      <c r="F151" s="97" t="s">
        <v>204</v>
      </c>
      <c r="G151" s="114" t="s">
        <v>60</v>
      </c>
      <c r="H151" s="114" t="s">
        <v>67</v>
      </c>
      <c r="I151" s="143" t="s">
        <v>596</v>
      </c>
      <c r="J151" s="113" t="s">
        <v>594</v>
      </c>
      <c r="K151" s="130" t="s">
        <v>519</v>
      </c>
      <c r="L151" s="101" t="s">
        <v>690</v>
      </c>
      <c r="M151" s="102">
        <v>30614</v>
      </c>
      <c r="N151" s="103">
        <f t="shared" ca="1" si="14"/>
        <v>41.047736974885851</v>
      </c>
      <c r="O151" s="101">
        <v>25</v>
      </c>
      <c r="P151" s="101">
        <v>10</v>
      </c>
      <c r="Q151" s="101">
        <v>1983</v>
      </c>
      <c r="R151" s="104" t="s">
        <v>697</v>
      </c>
      <c r="S151" s="114" t="s">
        <v>169</v>
      </c>
      <c r="T151" s="101" t="s">
        <v>706</v>
      </c>
      <c r="U151" s="101" t="s">
        <v>693</v>
      </c>
      <c r="V151" s="106" t="s">
        <v>718</v>
      </c>
      <c r="W151" s="104" t="s">
        <v>719</v>
      </c>
      <c r="X151" s="104" t="s">
        <v>695</v>
      </c>
      <c r="Y151" s="107">
        <v>37844</v>
      </c>
      <c r="Z151" s="108" t="s">
        <v>696</v>
      </c>
      <c r="AA151" s="109">
        <v>37844</v>
      </c>
    </row>
    <row r="152" spans="1:27" ht="15" hidden="1" customHeight="1" x14ac:dyDescent="0.35">
      <c r="A152" s="93">
        <f t="shared" si="11"/>
        <v>148</v>
      </c>
      <c r="B152" s="131">
        <v>20060309085</v>
      </c>
      <c r="C152" s="95" t="str">
        <f t="shared" si="12"/>
        <v>09-03-2006</v>
      </c>
      <c r="D152" s="96">
        <f t="shared" ca="1" si="13"/>
        <v>18</v>
      </c>
      <c r="E152" s="96">
        <f t="shared" ca="1" si="10"/>
        <v>7</v>
      </c>
      <c r="F152" s="97" t="s">
        <v>205</v>
      </c>
      <c r="G152" s="114" t="s">
        <v>62</v>
      </c>
      <c r="H152" s="116" t="s">
        <v>69</v>
      </c>
      <c r="I152" s="143" t="s">
        <v>596</v>
      </c>
      <c r="J152" s="113" t="s">
        <v>594</v>
      </c>
      <c r="K152" s="130" t="s">
        <v>519</v>
      </c>
      <c r="L152" s="101" t="s">
        <v>690</v>
      </c>
      <c r="M152" s="102">
        <v>29032</v>
      </c>
      <c r="N152" s="103">
        <f t="shared" ca="1" si="14"/>
        <v>45.381983550228313</v>
      </c>
      <c r="O152" s="101">
        <v>26</v>
      </c>
      <c r="P152" s="101">
        <v>6</v>
      </c>
      <c r="Q152" s="101">
        <v>1979</v>
      </c>
      <c r="R152" s="104" t="s">
        <v>697</v>
      </c>
      <c r="S152" s="114" t="s">
        <v>169</v>
      </c>
      <c r="T152" s="101" t="s">
        <v>706</v>
      </c>
      <c r="U152" s="101" t="s">
        <v>693</v>
      </c>
      <c r="V152" s="106" t="s">
        <v>718</v>
      </c>
      <c r="W152" s="104" t="s">
        <v>719</v>
      </c>
      <c r="X152" s="104" t="s">
        <v>695</v>
      </c>
      <c r="Y152" s="107">
        <v>38785</v>
      </c>
      <c r="Z152" s="108" t="s">
        <v>696</v>
      </c>
      <c r="AA152" s="109">
        <v>38785</v>
      </c>
    </row>
    <row r="153" spans="1:27" ht="15" hidden="1" customHeight="1" x14ac:dyDescent="0.35">
      <c r="A153" s="93">
        <f t="shared" si="11"/>
        <v>149</v>
      </c>
      <c r="B153" s="131">
        <v>20010214718</v>
      </c>
      <c r="C153" s="95" t="str">
        <f t="shared" si="12"/>
        <v>14-02-2001</v>
      </c>
      <c r="D153" s="96">
        <f t="shared" ca="1" si="13"/>
        <v>23</v>
      </c>
      <c r="E153" s="96">
        <f t="shared" ca="1" si="10"/>
        <v>8</v>
      </c>
      <c r="F153" s="97" t="s">
        <v>206</v>
      </c>
      <c r="G153" s="114" t="s">
        <v>62</v>
      </c>
      <c r="H153" s="116" t="s">
        <v>69</v>
      </c>
      <c r="I153" s="143" t="s">
        <v>596</v>
      </c>
      <c r="J153" s="113" t="s">
        <v>594</v>
      </c>
      <c r="K153" s="130" t="s">
        <v>519</v>
      </c>
      <c r="L153" s="101" t="s">
        <v>690</v>
      </c>
      <c r="M153" s="102">
        <v>29837</v>
      </c>
      <c r="N153" s="103">
        <f t="shared" ca="1" si="14"/>
        <v>43.176504098173517</v>
      </c>
      <c r="O153" s="101">
        <v>8</v>
      </c>
      <c r="P153" s="101">
        <v>9</v>
      </c>
      <c r="Q153" s="101">
        <v>1981</v>
      </c>
      <c r="R153" s="104" t="s">
        <v>697</v>
      </c>
      <c r="S153" s="114" t="s">
        <v>169</v>
      </c>
      <c r="T153" s="101" t="s">
        <v>706</v>
      </c>
      <c r="U153" s="101" t="s">
        <v>693</v>
      </c>
      <c r="V153" s="106" t="s">
        <v>718</v>
      </c>
      <c r="W153" s="104" t="s">
        <v>719</v>
      </c>
      <c r="X153" s="104" t="s">
        <v>695</v>
      </c>
      <c r="Y153" s="107">
        <v>36936</v>
      </c>
      <c r="Z153" s="108" t="s">
        <v>696</v>
      </c>
      <c r="AA153" s="109">
        <v>36936</v>
      </c>
    </row>
    <row r="154" spans="1:27" ht="15" hidden="1" customHeight="1" x14ac:dyDescent="0.35">
      <c r="A154" s="93">
        <f t="shared" si="11"/>
        <v>150</v>
      </c>
      <c r="B154" s="131">
        <v>20090219151</v>
      </c>
      <c r="C154" s="95" t="str">
        <f t="shared" si="12"/>
        <v>19-02-2009</v>
      </c>
      <c r="D154" s="96">
        <f t="shared" ca="1" si="13"/>
        <v>15</v>
      </c>
      <c r="E154" s="96">
        <f t="shared" ca="1" si="10"/>
        <v>8</v>
      </c>
      <c r="F154" s="97" t="s">
        <v>207</v>
      </c>
      <c r="G154" s="114" t="s">
        <v>62</v>
      </c>
      <c r="H154" s="116" t="s">
        <v>69</v>
      </c>
      <c r="I154" s="143" t="s">
        <v>596</v>
      </c>
      <c r="J154" s="113" t="s">
        <v>594</v>
      </c>
      <c r="K154" s="130" t="s">
        <v>519</v>
      </c>
      <c r="L154" s="101" t="s">
        <v>690</v>
      </c>
      <c r="M154" s="102">
        <v>30739</v>
      </c>
      <c r="N154" s="103">
        <f t="shared" ca="1" si="14"/>
        <v>40.705271221461189</v>
      </c>
      <c r="O154" s="101">
        <v>27</v>
      </c>
      <c r="P154" s="101">
        <v>2</v>
      </c>
      <c r="Q154" s="101">
        <v>1984</v>
      </c>
      <c r="R154" s="104" t="s">
        <v>697</v>
      </c>
      <c r="S154" s="114" t="s">
        <v>169</v>
      </c>
      <c r="T154" s="101" t="s">
        <v>706</v>
      </c>
      <c r="U154" s="101" t="s">
        <v>693</v>
      </c>
      <c r="V154" s="106" t="s">
        <v>718</v>
      </c>
      <c r="W154" s="104" t="s">
        <v>719</v>
      </c>
      <c r="X154" s="104" t="s">
        <v>695</v>
      </c>
      <c r="Y154" s="107">
        <v>39863</v>
      </c>
      <c r="Z154" s="108" t="s">
        <v>696</v>
      </c>
      <c r="AA154" s="109">
        <v>39863</v>
      </c>
    </row>
    <row r="155" spans="1:27" ht="15" hidden="1" customHeight="1" x14ac:dyDescent="0.35">
      <c r="A155" s="93">
        <f t="shared" si="11"/>
        <v>151</v>
      </c>
      <c r="B155" s="110">
        <v>20220509792</v>
      </c>
      <c r="C155" s="95" t="str">
        <f t="shared" si="12"/>
        <v>09-05-2022</v>
      </c>
      <c r="D155" s="96">
        <f t="shared" ca="1" si="13"/>
        <v>2</v>
      </c>
      <c r="E155" s="96">
        <f t="shared" ca="1" si="10"/>
        <v>5</v>
      </c>
      <c r="F155" s="174" t="s">
        <v>208</v>
      </c>
      <c r="G155" s="114" t="s">
        <v>62</v>
      </c>
      <c r="H155" s="114" t="s">
        <v>69</v>
      </c>
      <c r="I155" s="143" t="s">
        <v>596</v>
      </c>
      <c r="J155" s="113" t="s">
        <v>594</v>
      </c>
      <c r="K155" s="130" t="s">
        <v>519</v>
      </c>
      <c r="L155" s="175" t="s">
        <v>690</v>
      </c>
      <c r="M155" s="173">
        <v>37005</v>
      </c>
      <c r="N155" s="103">
        <f t="shared" ca="1" si="14"/>
        <v>23.538147933789958</v>
      </c>
      <c r="O155" s="101">
        <v>24</v>
      </c>
      <c r="P155" s="101">
        <v>4</v>
      </c>
      <c r="Q155" s="176">
        <v>2001</v>
      </c>
      <c r="R155" s="144" t="s">
        <v>697</v>
      </c>
      <c r="S155" s="114" t="s">
        <v>169</v>
      </c>
      <c r="T155" s="101" t="s">
        <v>706</v>
      </c>
      <c r="U155" s="101" t="s">
        <v>693</v>
      </c>
      <c r="V155" s="106" t="s">
        <v>718</v>
      </c>
      <c r="W155" s="104" t="s">
        <v>719</v>
      </c>
      <c r="X155" s="104" t="s">
        <v>695</v>
      </c>
      <c r="Y155" s="109">
        <v>44690</v>
      </c>
      <c r="Z155" s="108" t="s">
        <v>696</v>
      </c>
      <c r="AA155" s="109">
        <v>44690</v>
      </c>
    </row>
    <row r="156" spans="1:27" ht="15" hidden="1" customHeight="1" x14ac:dyDescent="0.35">
      <c r="A156" s="93">
        <f t="shared" si="11"/>
        <v>152</v>
      </c>
      <c r="B156" s="110">
        <v>20220509793</v>
      </c>
      <c r="C156" s="95" t="str">
        <f t="shared" si="12"/>
        <v>09-05-2022</v>
      </c>
      <c r="D156" s="96">
        <f t="shared" ca="1" si="13"/>
        <v>2</v>
      </c>
      <c r="E156" s="96">
        <f t="shared" ca="1" si="10"/>
        <v>5</v>
      </c>
      <c r="F156" s="174" t="s">
        <v>209</v>
      </c>
      <c r="G156" s="114" t="s">
        <v>62</v>
      </c>
      <c r="H156" s="114" t="s">
        <v>69</v>
      </c>
      <c r="I156" s="143" t="s">
        <v>596</v>
      </c>
      <c r="J156" s="113" t="s">
        <v>594</v>
      </c>
      <c r="K156" s="130" t="s">
        <v>519</v>
      </c>
      <c r="L156" s="101" t="s">
        <v>690</v>
      </c>
      <c r="M156" s="102">
        <v>36770</v>
      </c>
      <c r="N156" s="103">
        <f t="shared" ca="1" si="14"/>
        <v>24.181983550228313</v>
      </c>
      <c r="O156" s="101">
        <v>1</v>
      </c>
      <c r="P156" s="101">
        <v>9</v>
      </c>
      <c r="Q156" s="176">
        <v>2000</v>
      </c>
      <c r="R156" s="144" t="s">
        <v>697</v>
      </c>
      <c r="S156" s="114" t="s">
        <v>169</v>
      </c>
      <c r="T156" s="101" t="s">
        <v>706</v>
      </c>
      <c r="U156" s="101" t="s">
        <v>693</v>
      </c>
      <c r="V156" s="106" t="s">
        <v>718</v>
      </c>
      <c r="W156" s="104" t="s">
        <v>719</v>
      </c>
      <c r="X156" s="104" t="s">
        <v>695</v>
      </c>
      <c r="Y156" s="109">
        <v>44690</v>
      </c>
      <c r="Z156" s="108" t="s">
        <v>696</v>
      </c>
      <c r="AA156" s="109">
        <v>44690</v>
      </c>
    </row>
    <row r="157" spans="1:27" ht="15" hidden="1" customHeight="1" x14ac:dyDescent="0.35">
      <c r="A157" s="93">
        <f t="shared" si="11"/>
        <v>153</v>
      </c>
      <c r="B157" s="131">
        <v>20170920374</v>
      </c>
      <c r="C157" s="95" t="str">
        <f t="shared" si="12"/>
        <v>20-09-2017</v>
      </c>
      <c r="D157" s="96">
        <f t="shared" ca="1" si="13"/>
        <v>7</v>
      </c>
      <c r="E157" s="96">
        <f t="shared" ca="1" si="10"/>
        <v>1</v>
      </c>
      <c r="F157" s="97" t="s">
        <v>210</v>
      </c>
      <c r="G157" s="114" t="s">
        <v>62</v>
      </c>
      <c r="H157" s="116" t="s">
        <v>69</v>
      </c>
      <c r="I157" s="143" t="s">
        <v>596</v>
      </c>
      <c r="J157" s="113" t="s">
        <v>594</v>
      </c>
      <c r="K157" s="130" t="s">
        <v>519</v>
      </c>
      <c r="L157" s="101" t="s">
        <v>690</v>
      </c>
      <c r="M157" s="102">
        <v>35395</v>
      </c>
      <c r="N157" s="103">
        <f t="shared" ca="1" si="14"/>
        <v>27.949106837899546</v>
      </c>
      <c r="O157" s="101">
        <v>26</v>
      </c>
      <c r="P157" s="101">
        <v>11</v>
      </c>
      <c r="Q157" s="101">
        <v>1996</v>
      </c>
      <c r="R157" s="104" t="s">
        <v>697</v>
      </c>
      <c r="S157" s="114" t="s">
        <v>169</v>
      </c>
      <c r="T157" s="101" t="s">
        <v>706</v>
      </c>
      <c r="U157" s="101" t="s">
        <v>693</v>
      </c>
      <c r="V157" s="106" t="s">
        <v>718</v>
      </c>
      <c r="W157" s="104" t="s">
        <v>719</v>
      </c>
      <c r="X157" s="104" t="s">
        <v>695</v>
      </c>
      <c r="Y157" s="107">
        <v>42998</v>
      </c>
      <c r="Z157" s="108" t="s">
        <v>696</v>
      </c>
      <c r="AA157" s="109">
        <v>42998</v>
      </c>
    </row>
    <row r="158" spans="1:27" ht="15" hidden="1" customHeight="1" x14ac:dyDescent="0.35">
      <c r="A158" s="93">
        <f t="shared" si="11"/>
        <v>154</v>
      </c>
      <c r="B158" s="131">
        <v>20100607175</v>
      </c>
      <c r="C158" s="95" t="str">
        <f t="shared" si="12"/>
        <v>07-06-2010</v>
      </c>
      <c r="D158" s="96">
        <f t="shared" ca="1" si="13"/>
        <v>14</v>
      </c>
      <c r="E158" s="96">
        <f t="shared" ca="1" si="10"/>
        <v>4</v>
      </c>
      <c r="F158" s="97" t="s">
        <v>109</v>
      </c>
      <c r="G158" s="114" t="s">
        <v>62</v>
      </c>
      <c r="H158" s="116" t="s">
        <v>69</v>
      </c>
      <c r="I158" s="143" t="s">
        <v>596</v>
      </c>
      <c r="J158" s="113" t="s">
        <v>594</v>
      </c>
      <c r="K158" s="130" t="s">
        <v>519</v>
      </c>
      <c r="L158" s="101" t="s">
        <v>690</v>
      </c>
      <c r="M158" s="102">
        <v>30237</v>
      </c>
      <c r="N158" s="103">
        <f t="shared" ca="1" si="14"/>
        <v>42.080613687214615</v>
      </c>
      <c r="O158" s="101">
        <v>13</v>
      </c>
      <c r="P158" s="101">
        <v>10</v>
      </c>
      <c r="Q158" s="101">
        <v>1982</v>
      </c>
      <c r="R158" s="104" t="s">
        <v>697</v>
      </c>
      <c r="S158" s="114" t="s">
        <v>169</v>
      </c>
      <c r="T158" s="101" t="s">
        <v>706</v>
      </c>
      <c r="U158" s="101" t="s">
        <v>693</v>
      </c>
      <c r="V158" s="106" t="s">
        <v>718</v>
      </c>
      <c r="W158" s="104" t="s">
        <v>719</v>
      </c>
      <c r="X158" s="104" t="s">
        <v>695</v>
      </c>
      <c r="Y158" s="107">
        <v>40336</v>
      </c>
      <c r="Z158" s="108" t="s">
        <v>696</v>
      </c>
      <c r="AA158" s="109">
        <v>40336</v>
      </c>
    </row>
    <row r="159" spans="1:27" ht="15" hidden="1" customHeight="1" x14ac:dyDescent="0.35">
      <c r="A159" s="93">
        <f t="shared" si="11"/>
        <v>155</v>
      </c>
      <c r="B159" s="110">
        <v>20220509806</v>
      </c>
      <c r="C159" s="95" t="str">
        <f t="shared" si="12"/>
        <v>09-05-2022</v>
      </c>
      <c r="D159" s="96">
        <f t="shared" ca="1" si="13"/>
        <v>2</v>
      </c>
      <c r="E159" s="96">
        <f t="shared" ca="1" si="10"/>
        <v>5</v>
      </c>
      <c r="F159" s="115" t="s">
        <v>211</v>
      </c>
      <c r="G159" s="114" t="s">
        <v>62</v>
      </c>
      <c r="H159" s="114" t="s">
        <v>69</v>
      </c>
      <c r="I159" s="143" t="s">
        <v>596</v>
      </c>
      <c r="J159" s="113" t="s">
        <v>594</v>
      </c>
      <c r="K159" s="115" t="s">
        <v>519</v>
      </c>
      <c r="L159" s="145" t="s">
        <v>690</v>
      </c>
      <c r="M159" s="140">
        <v>34321</v>
      </c>
      <c r="N159" s="103">
        <f t="shared" ca="1" si="14"/>
        <v>30.891572591324206</v>
      </c>
      <c r="O159" s="145">
        <v>18</v>
      </c>
      <c r="P159" s="145">
        <v>12</v>
      </c>
      <c r="Q159" s="145">
        <v>1993</v>
      </c>
      <c r="R159" s="139" t="s">
        <v>697</v>
      </c>
      <c r="S159" s="114" t="s">
        <v>169</v>
      </c>
      <c r="T159" s="101" t="s">
        <v>706</v>
      </c>
      <c r="U159" s="101" t="s">
        <v>693</v>
      </c>
      <c r="V159" s="106" t="s">
        <v>718</v>
      </c>
      <c r="W159" s="104" t="s">
        <v>719</v>
      </c>
      <c r="X159" s="104" t="s">
        <v>713</v>
      </c>
      <c r="Y159" s="109">
        <v>44690</v>
      </c>
      <c r="Z159" s="108" t="s">
        <v>696</v>
      </c>
      <c r="AA159" s="109">
        <v>44690</v>
      </c>
    </row>
    <row r="160" spans="1:27" ht="15" hidden="1" customHeight="1" x14ac:dyDescent="0.35">
      <c r="A160" s="93">
        <f t="shared" si="11"/>
        <v>156</v>
      </c>
      <c r="B160" s="131">
        <v>19951106499</v>
      </c>
      <c r="C160" s="95" t="str">
        <f t="shared" si="12"/>
        <v>06-11-1995</v>
      </c>
      <c r="D160" s="96">
        <f t="shared" ca="1" si="13"/>
        <v>28</v>
      </c>
      <c r="E160" s="96">
        <f t="shared" ca="1" si="10"/>
        <v>11</v>
      </c>
      <c r="F160" s="97" t="s">
        <v>212</v>
      </c>
      <c r="G160" s="114" t="s">
        <v>62</v>
      </c>
      <c r="H160" s="116" t="s">
        <v>69</v>
      </c>
      <c r="I160" s="143" t="s">
        <v>596</v>
      </c>
      <c r="J160" s="113" t="s">
        <v>594</v>
      </c>
      <c r="K160" s="130" t="s">
        <v>519</v>
      </c>
      <c r="L160" s="101" t="s">
        <v>690</v>
      </c>
      <c r="M160" s="102">
        <v>26772</v>
      </c>
      <c r="N160" s="103">
        <f t="shared" ca="1" si="14"/>
        <v>51.573764372146123</v>
      </c>
      <c r="O160" s="101">
        <v>18</v>
      </c>
      <c r="P160" s="101">
        <v>4</v>
      </c>
      <c r="Q160" s="101">
        <v>1973</v>
      </c>
      <c r="R160" s="104" t="s">
        <v>697</v>
      </c>
      <c r="S160" s="114" t="s">
        <v>169</v>
      </c>
      <c r="T160" s="101" t="s">
        <v>706</v>
      </c>
      <c r="U160" s="101" t="s">
        <v>693</v>
      </c>
      <c r="V160" s="106" t="s">
        <v>718</v>
      </c>
      <c r="W160" s="104" t="s">
        <v>719</v>
      </c>
      <c r="X160" s="177" t="s">
        <v>695</v>
      </c>
      <c r="Y160" s="107">
        <v>35009</v>
      </c>
      <c r="Z160" s="108" t="s">
        <v>696</v>
      </c>
      <c r="AA160" s="109">
        <v>35009</v>
      </c>
    </row>
    <row r="161" spans="1:27" ht="15" hidden="1" customHeight="1" x14ac:dyDescent="0.35">
      <c r="A161" s="93">
        <f t="shared" si="11"/>
        <v>157</v>
      </c>
      <c r="B161" s="131">
        <v>20051007068</v>
      </c>
      <c r="C161" s="95" t="str">
        <f t="shared" si="12"/>
        <v>07-10-2005</v>
      </c>
      <c r="D161" s="96">
        <f t="shared" ca="1" si="13"/>
        <v>19</v>
      </c>
      <c r="E161" s="96">
        <f t="shared" ca="1" si="10"/>
        <v>0</v>
      </c>
      <c r="F161" s="97" t="s">
        <v>213</v>
      </c>
      <c r="G161" s="114" t="s">
        <v>62</v>
      </c>
      <c r="H161" s="116" t="s">
        <v>69</v>
      </c>
      <c r="I161" s="143" t="s">
        <v>596</v>
      </c>
      <c r="J161" s="113" t="s">
        <v>594</v>
      </c>
      <c r="K161" s="130" t="s">
        <v>519</v>
      </c>
      <c r="L161" s="101" t="s">
        <v>690</v>
      </c>
      <c r="M161" s="102">
        <v>30909</v>
      </c>
      <c r="N161" s="103">
        <f t="shared" ca="1" si="14"/>
        <v>40.239517796803653</v>
      </c>
      <c r="O161" s="101">
        <v>15</v>
      </c>
      <c r="P161" s="101">
        <v>8</v>
      </c>
      <c r="Q161" s="101">
        <v>1984</v>
      </c>
      <c r="R161" s="104" t="s">
        <v>697</v>
      </c>
      <c r="S161" s="114" t="s">
        <v>169</v>
      </c>
      <c r="T161" s="101" t="s">
        <v>706</v>
      </c>
      <c r="U161" s="101" t="s">
        <v>693</v>
      </c>
      <c r="V161" s="106" t="s">
        <v>718</v>
      </c>
      <c r="W161" s="104" t="s">
        <v>719</v>
      </c>
      <c r="X161" s="104" t="s">
        <v>695</v>
      </c>
      <c r="Y161" s="107">
        <v>38632</v>
      </c>
      <c r="Z161" s="108" t="s">
        <v>696</v>
      </c>
      <c r="AA161" s="109">
        <v>38632</v>
      </c>
    </row>
    <row r="162" spans="1:27" ht="15" hidden="1" customHeight="1" x14ac:dyDescent="0.35">
      <c r="A162" s="93">
        <f t="shared" si="11"/>
        <v>158</v>
      </c>
      <c r="B162" s="131">
        <v>20010102692</v>
      </c>
      <c r="C162" s="95" t="str">
        <f t="shared" si="12"/>
        <v>02-01-2001</v>
      </c>
      <c r="D162" s="96">
        <f t="shared" ca="1" si="13"/>
        <v>23</v>
      </c>
      <c r="E162" s="96">
        <f t="shared" ca="1" si="10"/>
        <v>9</v>
      </c>
      <c r="F162" s="97" t="s">
        <v>214</v>
      </c>
      <c r="G162" s="114" t="s">
        <v>62</v>
      </c>
      <c r="H162" s="116" t="s">
        <v>69</v>
      </c>
      <c r="I162" s="143" t="s">
        <v>596</v>
      </c>
      <c r="J162" s="113" t="s">
        <v>594</v>
      </c>
      <c r="K162" s="130" t="s">
        <v>519</v>
      </c>
      <c r="L162" s="101" t="s">
        <v>690</v>
      </c>
      <c r="M162" s="102">
        <v>29438</v>
      </c>
      <c r="N162" s="103">
        <f t="shared" ca="1" si="14"/>
        <v>44.269654783105025</v>
      </c>
      <c r="O162" s="101">
        <v>5</v>
      </c>
      <c r="P162" s="101">
        <v>8</v>
      </c>
      <c r="Q162" s="101">
        <v>1980</v>
      </c>
      <c r="R162" s="104" t="s">
        <v>697</v>
      </c>
      <c r="S162" s="114" t="s">
        <v>169</v>
      </c>
      <c r="T162" s="101" t="s">
        <v>706</v>
      </c>
      <c r="U162" s="101" t="s">
        <v>693</v>
      </c>
      <c r="V162" s="106" t="s">
        <v>718</v>
      </c>
      <c r="W162" s="104" t="s">
        <v>719</v>
      </c>
      <c r="X162" s="104" t="s">
        <v>695</v>
      </c>
      <c r="Y162" s="107">
        <v>36893</v>
      </c>
      <c r="Z162" s="108" t="s">
        <v>696</v>
      </c>
      <c r="AA162" s="109">
        <v>36893</v>
      </c>
    </row>
    <row r="163" spans="1:27" ht="15" hidden="1" customHeight="1" x14ac:dyDescent="0.35">
      <c r="A163" s="93">
        <f t="shared" si="11"/>
        <v>159</v>
      </c>
      <c r="B163" s="131">
        <v>20040324034</v>
      </c>
      <c r="C163" s="95" t="str">
        <f t="shared" si="12"/>
        <v>24-03-2004</v>
      </c>
      <c r="D163" s="96">
        <f t="shared" ca="1" si="13"/>
        <v>20</v>
      </c>
      <c r="E163" s="96">
        <f t="shared" ca="1" si="10"/>
        <v>7</v>
      </c>
      <c r="F163" s="97" t="s">
        <v>215</v>
      </c>
      <c r="G163" s="114" t="s">
        <v>62</v>
      </c>
      <c r="H163" s="116" t="s">
        <v>69</v>
      </c>
      <c r="I163" s="143" t="s">
        <v>596</v>
      </c>
      <c r="J163" s="113" t="s">
        <v>594</v>
      </c>
      <c r="K163" s="132" t="s">
        <v>519</v>
      </c>
      <c r="L163" s="101" t="s">
        <v>690</v>
      </c>
      <c r="M163" s="102">
        <v>29579</v>
      </c>
      <c r="N163" s="103">
        <f t="shared" ca="1" si="14"/>
        <v>43.883353413242013</v>
      </c>
      <c r="O163" s="101">
        <v>24</v>
      </c>
      <c r="P163" s="101">
        <v>12</v>
      </c>
      <c r="Q163" s="101">
        <v>1980</v>
      </c>
      <c r="R163" s="104" t="s">
        <v>697</v>
      </c>
      <c r="S163" s="114" t="s">
        <v>169</v>
      </c>
      <c r="T163" s="101" t="s">
        <v>706</v>
      </c>
      <c r="U163" s="101" t="s">
        <v>693</v>
      </c>
      <c r="V163" s="106" t="s">
        <v>718</v>
      </c>
      <c r="W163" s="104" t="s">
        <v>719</v>
      </c>
      <c r="X163" s="104" t="s">
        <v>695</v>
      </c>
      <c r="Y163" s="107">
        <v>38070</v>
      </c>
      <c r="Z163" s="108" t="s">
        <v>696</v>
      </c>
      <c r="AA163" s="109">
        <v>38070</v>
      </c>
    </row>
    <row r="164" spans="1:27" ht="15" hidden="1" customHeight="1" x14ac:dyDescent="0.35">
      <c r="A164" s="93">
        <f t="shared" si="11"/>
        <v>160</v>
      </c>
      <c r="B164" s="131">
        <v>19910716276</v>
      </c>
      <c r="C164" s="95" t="str">
        <f t="shared" si="12"/>
        <v>16-07-1991</v>
      </c>
      <c r="D164" s="96">
        <f t="shared" ca="1" si="13"/>
        <v>33</v>
      </c>
      <c r="E164" s="96">
        <f t="shared" ca="1" si="10"/>
        <v>3</v>
      </c>
      <c r="F164" s="97" t="s">
        <v>216</v>
      </c>
      <c r="G164" s="114" t="s">
        <v>62</v>
      </c>
      <c r="H164" s="121" t="s">
        <v>69</v>
      </c>
      <c r="I164" s="143" t="s">
        <v>596</v>
      </c>
      <c r="J164" s="113" t="s">
        <v>594</v>
      </c>
      <c r="K164" s="130" t="s">
        <v>521</v>
      </c>
      <c r="L164" s="101" t="s">
        <v>690</v>
      </c>
      <c r="M164" s="102">
        <v>26380</v>
      </c>
      <c r="N164" s="103">
        <f t="shared" ca="1" si="14"/>
        <v>52.647736974885845</v>
      </c>
      <c r="O164" s="101">
        <v>22</v>
      </c>
      <c r="P164" s="101">
        <v>3</v>
      </c>
      <c r="Q164" s="101">
        <v>1972</v>
      </c>
      <c r="R164" s="104" t="s">
        <v>697</v>
      </c>
      <c r="S164" s="114" t="s">
        <v>169</v>
      </c>
      <c r="T164" s="101" t="s">
        <v>706</v>
      </c>
      <c r="U164" s="101" t="s">
        <v>693</v>
      </c>
      <c r="V164" s="106" t="s">
        <v>718</v>
      </c>
      <c r="W164" s="104" t="s">
        <v>719</v>
      </c>
      <c r="X164" s="104" t="s">
        <v>695</v>
      </c>
      <c r="Y164" s="107">
        <v>33435</v>
      </c>
      <c r="Z164" s="108" t="s">
        <v>696</v>
      </c>
      <c r="AA164" s="109">
        <v>33435</v>
      </c>
    </row>
    <row r="165" spans="1:27" ht="15" hidden="1" customHeight="1" x14ac:dyDescent="0.35">
      <c r="A165" s="93">
        <f t="shared" si="11"/>
        <v>161</v>
      </c>
      <c r="B165" s="110">
        <v>20220509796</v>
      </c>
      <c r="C165" s="95" t="str">
        <f t="shared" si="12"/>
        <v>09-05-2022</v>
      </c>
      <c r="D165" s="96">
        <f t="shared" ca="1" si="13"/>
        <v>2</v>
      </c>
      <c r="E165" s="96">
        <f t="shared" ca="1" si="10"/>
        <v>5</v>
      </c>
      <c r="F165" s="174" t="s">
        <v>217</v>
      </c>
      <c r="G165" s="114" t="s">
        <v>62</v>
      </c>
      <c r="H165" s="19" t="s">
        <v>69</v>
      </c>
      <c r="I165" s="143" t="s">
        <v>596</v>
      </c>
      <c r="J165" s="113" t="s">
        <v>594</v>
      </c>
      <c r="K165" s="130" t="s">
        <v>519</v>
      </c>
      <c r="L165" s="173" t="s">
        <v>690</v>
      </c>
      <c r="M165" s="102">
        <v>37611</v>
      </c>
      <c r="N165" s="103">
        <f t="shared" ca="1" si="14"/>
        <v>21.87787396118722</v>
      </c>
      <c r="O165" s="101">
        <v>21</v>
      </c>
      <c r="P165" s="101">
        <v>12</v>
      </c>
      <c r="Q165" s="176">
        <v>2002</v>
      </c>
      <c r="R165" s="144" t="s">
        <v>697</v>
      </c>
      <c r="S165" s="114" t="s">
        <v>169</v>
      </c>
      <c r="T165" s="101" t="s">
        <v>706</v>
      </c>
      <c r="U165" s="101" t="s">
        <v>693</v>
      </c>
      <c r="V165" s="106" t="s">
        <v>718</v>
      </c>
      <c r="W165" s="104" t="s">
        <v>719</v>
      </c>
      <c r="X165" s="104" t="s">
        <v>695</v>
      </c>
      <c r="Y165" s="109">
        <v>44690</v>
      </c>
      <c r="Z165" s="108" t="s">
        <v>696</v>
      </c>
      <c r="AA165" s="109">
        <v>44690</v>
      </c>
    </row>
    <row r="166" spans="1:27" s="178" customFormat="1" ht="15" hidden="1" customHeight="1" x14ac:dyDescent="0.35">
      <c r="A166" s="93">
        <f t="shared" si="11"/>
        <v>162</v>
      </c>
      <c r="B166" s="110">
        <v>20220509794</v>
      </c>
      <c r="C166" s="95" t="str">
        <f t="shared" si="12"/>
        <v>09-05-2022</v>
      </c>
      <c r="D166" s="96">
        <f t="shared" ca="1" si="13"/>
        <v>2</v>
      </c>
      <c r="E166" s="96">
        <f t="shared" ca="1" si="10"/>
        <v>5</v>
      </c>
      <c r="F166" s="115" t="s">
        <v>218</v>
      </c>
      <c r="G166" s="114" t="s">
        <v>62</v>
      </c>
      <c r="H166" s="19" t="s">
        <v>69</v>
      </c>
      <c r="I166" s="143" t="s">
        <v>596</v>
      </c>
      <c r="J166" s="113" t="s">
        <v>594</v>
      </c>
      <c r="K166" s="130" t="s">
        <v>519</v>
      </c>
      <c r="L166" s="101" t="s">
        <v>690</v>
      </c>
      <c r="M166" s="102">
        <v>30910</v>
      </c>
      <c r="N166" s="103">
        <f t="shared" ca="1" si="14"/>
        <v>40.236778070776261</v>
      </c>
      <c r="O166" s="101">
        <v>16</v>
      </c>
      <c r="P166" s="101">
        <v>8</v>
      </c>
      <c r="Q166" s="176">
        <v>1984</v>
      </c>
      <c r="R166" s="144" t="s">
        <v>697</v>
      </c>
      <c r="S166" s="114" t="s">
        <v>169</v>
      </c>
      <c r="T166" s="101" t="s">
        <v>706</v>
      </c>
      <c r="U166" s="101" t="s">
        <v>693</v>
      </c>
      <c r="V166" s="106" t="s">
        <v>718</v>
      </c>
      <c r="W166" s="104" t="s">
        <v>719</v>
      </c>
      <c r="X166" s="104" t="s">
        <v>695</v>
      </c>
      <c r="Y166" s="109">
        <v>44690</v>
      </c>
      <c r="Z166" s="108" t="s">
        <v>696</v>
      </c>
      <c r="AA166" s="109">
        <v>44690</v>
      </c>
    </row>
    <row r="167" spans="1:27" ht="15" hidden="1" customHeight="1" x14ac:dyDescent="0.35">
      <c r="A167" s="93">
        <f t="shared" si="11"/>
        <v>163</v>
      </c>
      <c r="B167" s="110">
        <v>20220509795</v>
      </c>
      <c r="C167" s="95" t="str">
        <f t="shared" si="12"/>
        <v>09-05-2022</v>
      </c>
      <c r="D167" s="96">
        <f t="shared" ca="1" si="13"/>
        <v>2</v>
      </c>
      <c r="E167" s="96">
        <f t="shared" ca="1" si="10"/>
        <v>5</v>
      </c>
      <c r="F167" s="179" t="s">
        <v>219</v>
      </c>
      <c r="G167" s="159" t="s">
        <v>62</v>
      </c>
      <c r="H167" s="160" t="s">
        <v>69</v>
      </c>
      <c r="I167" s="143" t="s">
        <v>596</v>
      </c>
      <c r="J167" s="113" t="s">
        <v>594</v>
      </c>
      <c r="K167" s="130" t="s">
        <v>519</v>
      </c>
      <c r="L167" s="101" t="s">
        <v>690</v>
      </c>
      <c r="M167" s="102">
        <v>34331</v>
      </c>
      <c r="N167" s="103">
        <f t="shared" ca="1" si="14"/>
        <v>30.86417533105023</v>
      </c>
      <c r="O167" s="101">
        <v>28</v>
      </c>
      <c r="P167" s="101">
        <v>12</v>
      </c>
      <c r="Q167" s="176">
        <v>1993</v>
      </c>
      <c r="R167" s="144" t="s">
        <v>697</v>
      </c>
      <c r="S167" s="114" t="s">
        <v>169</v>
      </c>
      <c r="T167" s="101" t="s">
        <v>706</v>
      </c>
      <c r="U167" s="101" t="s">
        <v>693</v>
      </c>
      <c r="V167" s="106" t="s">
        <v>718</v>
      </c>
      <c r="W167" s="104" t="s">
        <v>719</v>
      </c>
      <c r="X167" s="104" t="s">
        <v>695</v>
      </c>
      <c r="Y167" s="109">
        <v>44690</v>
      </c>
      <c r="Z167" s="108" t="s">
        <v>696</v>
      </c>
      <c r="AA167" s="109">
        <v>44690</v>
      </c>
    </row>
    <row r="168" spans="1:27" ht="15" hidden="1" customHeight="1" x14ac:dyDescent="0.35">
      <c r="A168" s="93">
        <f t="shared" si="11"/>
        <v>164</v>
      </c>
      <c r="B168" s="110">
        <v>20220509802</v>
      </c>
      <c r="C168" s="95" t="str">
        <f t="shared" si="12"/>
        <v>09-05-2022</v>
      </c>
      <c r="D168" s="96">
        <f t="shared" ca="1" si="13"/>
        <v>2</v>
      </c>
      <c r="E168" s="96">
        <f t="shared" ca="1" si="10"/>
        <v>5</v>
      </c>
      <c r="F168" s="115" t="s">
        <v>220</v>
      </c>
      <c r="G168" s="114" t="s">
        <v>62</v>
      </c>
      <c r="H168" s="114" t="s">
        <v>69</v>
      </c>
      <c r="I168" s="143" t="s">
        <v>596</v>
      </c>
      <c r="J168" s="113" t="s">
        <v>594</v>
      </c>
      <c r="K168" s="130" t="s">
        <v>519</v>
      </c>
      <c r="L168" s="101" t="s">
        <v>2</v>
      </c>
      <c r="M168" s="180">
        <v>35045</v>
      </c>
      <c r="N168" s="103">
        <f t="shared" ca="1" si="14"/>
        <v>28.908010947488588</v>
      </c>
      <c r="O168" s="181">
        <v>12</v>
      </c>
      <c r="P168" s="101">
        <v>12</v>
      </c>
      <c r="Q168" s="101">
        <v>1995</v>
      </c>
      <c r="R168" s="104" t="s">
        <v>697</v>
      </c>
      <c r="S168" s="114" t="s">
        <v>169</v>
      </c>
      <c r="T168" s="101" t="s">
        <v>706</v>
      </c>
      <c r="U168" s="101" t="s">
        <v>693</v>
      </c>
      <c r="V168" s="106" t="s">
        <v>718</v>
      </c>
      <c r="W168" s="104" t="s">
        <v>719</v>
      </c>
      <c r="X168" s="104" t="s">
        <v>695</v>
      </c>
      <c r="Y168" s="109">
        <v>44690</v>
      </c>
      <c r="Z168" s="108" t="s">
        <v>696</v>
      </c>
      <c r="AA168" s="109">
        <v>44690</v>
      </c>
    </row>
    <row r="169" spans="1:27" ht="15" hidden="1" customHeight="1" x14ac:dyDescent="0.35">
      <c r="A169" s="93">
        <f t="shared" si="11"/>
        <v>165</v>
      </c>
      <c r="B169" s="131">
        <v>19970217576</v>
      </c>
      <c r="C169" s="95" t="str">
        <f t="shared" si="12"/>
        <v>17-02-1997</v>
      </c>
      <c r="D169" s="96">
        <f t="shared" ca="1" si="13"/>
        <v>27</v>
      </c>
      <c r="E169" s="96">
        <f t="shared" ca="1" si="10"/>
        <v>8</v>
      </c>
      <c r="F169" s="97" t="s">
        <v>221</v>
      </c>
      <c r="G169" s="114" t="s">
        <v>62</v>
      </c>
      <c r="H169" s="116" t="s">
        <v>69</v>
      </c>
      <c r="I169" s="143" t="s">
        <v>596</v>
      </c>
      <c r="J169" s="113" t="s">
        <v>594</v>
      </c>
      <c r="K169" s="130" t="s">
        <v>519</v>
      </c>
      <c r="L169" s="101" t="s">
        <v>690</v>
      </c>
      <c r="M169" s="102">
        <v>26683</v>
      </c>
      <c r="N169" s="103">
        <f t="shared" ca="1" si="14"/>
        <v>51.817599988584476</v>
      </c>
      <c r="O169" s="101">
        <v>19</v>
      </c>
      <c r="P169" s="101">
        <v>1</v>
      </c>
      <c r="Q169" s="101">
        <v>1973</v>
      </c>
      <c r="R169" s="104" t="s">
        <v>697</v>
      </c>
      <c r="S169" s="114" t="s">
        <v>169</v>
      </c>
      <c r="T169" s="101" t="s">
        <v>706</v>
      </c>
      <c r="U169" s="101" t="s">
        <v>693</v>
      </c>
      <c r="V169" s="106" t="s">
        <v>718</v>
      </c>
      <c r="W169" s="104" t="s">
        <v>719</v>
      </c>
      <c r="X169" s="104" t="s">
        <v>695</v>
      </c>
      <c r="Y169" s="107">
        <v>35478</v>
      </c>
      <c r="Z169" s="108" t="s">
        <v>696</v>
      </c>
      <c r="AA169" s="109">
        <v>35478</v>
      </c>
    </row>
    <row r="170" spans="1:27" ht="15" hidden="1" customHeight="1" x14ac:dyDescent="0.35">
      <c r="A170" s="93">
        <f t="shared" si="11"/>
        <v>166</v>
      </c>
      <c r="B170" s="131">
        <v>19911028288</v>
      </c>
      <c r="C170" s="95" t="str">
        <f t="shared" si="12"/>
        <v>28-10-1991</v>
      </c>
      <c r="D170" s="96">
        <f t="shared" ca="1" si="13"/>
        <v>33</v>
      </c>
      <c r="E170" s="96">
        <f t="shared" ca="1" si="10"/>
        <v>0</v>
      </c>
      <c r="F170" s="97" t="s">
        <v>222</v>
      </c>
      <c r="G170" s="114" t="s">
        <v>62</v>
      </c>
      <c r="H170" s="116" t="s">
        <v>69</v>
      </c>
      <c r="I170" s="143" t="s">
        <v>596</v>
      </c>
      <c r="J170" s="113" t="s">
        <v>594</v>
      </c>
      <c r="K170" s="130" t="s">
        <v>521</v>
      </c>
      <c r="L170" s="101" t="s">
        <v>690</v>
      </c>
      <c r="M170" s="102">
        <v>26909</v>
      </c>
      <c r="N170" s="103">
        <f t="shared" ca="1" si="14"/>
        <v>51.198421906392696</v>
      </c>
      <c r="O170" s="101">
        <v>2</v>
      </c>
      <c r="P170" s="101">
        <v>9</v>
      </c>
      <c r="Q170" s="101">
        <v>1973</v>
      </c>
      <c r="R170" s="104" t="s">
        <v>697</v>
      </c>
      <c r="S170" s="114" t="s">
        <v>169</v>
      </c>
      <c r="T170" s="101" t="s">
        <v>706</v>
      </c>
      <c r="U170" s="101" t="s">
        <v>693</v>
      </c>
      <c r="V170" s="106" t="s">
        <v>718</v>
      </c>
      <c r="W170" s="104" t="s">
        <v>719</v>
      </c>
      <c r="X170" s="104" t="s">
        <v>713</v>
      </c>
      <c r="Y170" s="107">
        <v>33539</v>
      </c>
      <c r="Z170" s="108" t="s">
        <v>696</v>
      </c>
      <c r="AA170" s="109">
        <v>33539</v>
      </c>
    </row>
    <row r="171" spans="1:27" ht="15" hidden="1" customHeight="1" x14ac:dyDescent="0.35">
      <c r="A171" s="93">
        <f t="shared" si="11"/>
        <v>167</v>
      </c>
      <c r="B171" s="182">
        <v>20231003835</v>
      </c>
      <c r="C171" s="95" t="str">
        <f t="shared" si="12"/>
        <v>03-10-2023</v>
      </c>
      <c r="D171" s="96">
        <f t="shared" ca="1" si="13"/>
        <v>1</v>
      </c>
      <c r="E171" s="96">
        <f t="shared" ca="1" si="10"/>
        <v>0</v>
      </c>
      <c r="F171" s="97" t="s">
        <v>223</v>
      </c>
      <c r="G171" s="160" t="s">
        <v>65</v>
      </c>
      <c r="H171" s="116" t="s">
        <v>69</v>
      </c>
      <c r="I171" s="143" t="s">
        <v>596</v>
      </c>
      <c r="J171" s="113" t="s">
        <v>594</v>
      </c>
      <c r="K171" s="130" t="s">
        <v>519</v>
      </c>
      <c r="L171" s="101" t="s">
        <v>2</v>
      </c>
      <c r="M171" s="102">
        <v>38449</v>
      </c>
      <c r="N171" s="103">
        <f t="shared" ca="1" si="14"/>
        <v>19.581983550228315</v>
      </c>
      <c r="O171" s="101">
        <v>7</v>
      </c>
      <c r="P171" s="101">
        <v>4</v>
      </c>
      <c r="Q171" s="101">
        <v>2005</v>
      </c>
      <c r="R171" s="104" t="s">
        <v>720</v>
      </c>
      <c r="S171" s="114" t="s">
        <v>169</v>
      </c>
      <c r="T171" s="101" t="s">
        <v>706</v>
      </c>
      <c r="U171" s="101" t="s">
        <v>700</v>
      </c>
      <c r="V171" s="106" t="s">
        <v>718</v>
      </c>
      <c r="W171" s="104" t="s">
        <v>719</v>
      </c>
      <c r="X171" s="104" t="s">
        <v>713</v>
      </c>
      <c r="Y171" s="107">
        <v>45202</v>
      </c>
      <c r="Z171" s="108">
        <v>45569</v>
      </c>
      <c r="AA171" s="109">
        <v>45202</v>
      </c>
    </row>
    <row r="172" spans="1:27" ht="15" hidden="1" customHeight="1" x14ac:dyDescent="0.35">
      <c r="A172" s="93">
        <f t="shared" si="11"/>
        <v>168</v>
      </c>
      <c r="B172" s="131">
        <v>19950417566</v>
      </c>
      <c r="C172" s="95" t="str">
        <f t="shared" si="12"/>
        <v>17-04-1995</v>
      </c>
      <c r="D172" s="96">
        <f t="shared" ca="1" si="13"/>
        <v>29</v>
      </c>
      <c r="E172" s="96">
        <f t="shared" ca="1" si="10"/>
        <v>6</v>
      </c>
      <c r="F172" s="114" t="s">
        <v>224</v>
      </c>
      <c r="G172" s="114" t="s">
        <v>153</v>
      </c>
      <c r="H172" s="116" t="s">
        <v>89</v>
      </c>
      <c r="I172" s="143" t="s">
        <v>597</v>
      </c>
      <c r="J172" s="113" t="s">
        <v>594</v>
      </c>
      <c r="K172" s="130" t="s">
        <v>519</v>
      </c>
      <c r="L172" s="101" t="s">
        <v>690</v>
      </c>
      <c r="M172" s="102">
        <v>26323</v>
      </c>
      <c r="N172" s="103">
        <f t="shared" ca="1" si="14"/>
        <v>52.80390135844749</v>
      </c>
      <c r="O172" s="101">
        <v>25</v>
      </c>
      <c r="P172" s="101">
        <v>1</v>
      </c>
      <c r="Q172" s="101">
        <v>1972</v>
      </c>
      <c r="R172" s="104" t="s">
        <v>697</v>
      </c>
      <c r="S172" s="114" t="s">
        <v>169</v>
      </c>
      <c r="T172" s="101" t="s">
        <v>706</v>
      </c>
      <c r="U172" s="101" t="s">
        <v>693</v>
      </c>
      <c r="V172" s="106" t="s">
        <v>718</v>
      </c>
      <c r="W172" s="104" t="s">
        <v>719</v>
      </c>
      <c r="X172" s="104" t="s">
        <v>695</v>
      </c>
      <c r="Y172" s="107">
        <v>34806</v>
      </c>
      <c r="Z172" s="108" t="s">
        <v>696</v>
      </c>
      <c r="AA172" s="109">
        <v>34806</v>
      </c>
    </row>
    <row r="173" spans="1:27" ht="15" hidden="1" customHeight="1" x14ac:dyDescent="0.35">
      <c r="A173" s="93">
        <f t="shared" si="11"/>
        <v>169</v>
      </c>
      <c r="B173" s="183">
        <v>19930215372</v>
      </c>
      <c r="C173" s="184" t="str">
        <f t="shared" si="12"/>
        <v>15-02-1993</v>
      </c>
      <c r="D173" s="185">
        <f t="shared" ca="1" si="13"/>
        <v>31</v>
      </c>
      <c r="E173" s="185">
        <f t="shared" ca="1" si="10"/>
        <v>8</v>
      </c>
      <c r="F173" s="186" t="s">
        <v>225</v>
      </c>
      <c r="G173" s="186" t="s">
        <v>60</v>
      </c>
      <c r="H173" s="186" t="s">
        <v>67</v>
      </c>
      <c r="I173" s="187" t="s">
        <v>597</v>
      </c>
      <c r="J173" s="188" t="s">
        <v>594</v>
      </c>
      <c r="K173" s="189" t="s">
        <v>519</v>
      </c>
      <c r="L173" s="189" t="s">
        <v>690</v>
      </c>
      <c r="M173" s="190">
        <v>25364</v>
      </c>
      <c r="N173" s="191">
        <f t="shared" ca="1" si="14"/>
        <v>55.431298618721463</v>
      </c>
      <c r="O173" s="189">
        <v>10</v>
      </c>
      <c r="P173" s="189">
        <v>6</v>
      </c>
      <c r="Q173" s="189">
        <v>1969</v>
      </c>
      <c r="R173" s="192" t="s">
        <v>697</v>
      </c>
      <c r="S173" s="186" t="s">
        <v>169</v>
      </c>
      <c r="T173" s="189" t="s">
        <v>706</v>
      </c>
      <c r="U173" s="189" t="s">
        <v>693</v>
      </c>
      <c r="V173" s="193" t="s">
        <v>718</v>
      </c>
      <c r="W173" s="192" t="s">
        <v>719</v>
      </c>
      <c r="X173" s="192" t="s">
        <v>695</v>
      </c>
      <c r="Y173" s="194">
        <v>34015</v>
      </c>
      <c r="Z173" s="195" t="s">
        <v>696</v>
      </c>
      <c r="AA173" s="196">
        <v>34015</v>
      </c>
    </row>
    <row r="174" spans="1:27" ht="15" hidden="1" customHeight="1" x14ac:dyDescent="0.35">
      <c r="A174" s="93">
        <f t="shared" si="11"/>
        <v>170</v>
      </c>
      <c r="B174" s="131">
        <v>20010102693</v>
      </c>
      <c r="C174" s="95" t="str">
        <f t="shared" si="12"/>
        <v>02-01-2001</v>
      </c>
      <c r="D174" s="96">
        <f t="shared" ca="1" si="13"/>
        <v>23</v>
      </c>
      <c r="E174" s="96">
        <f t="shared" ca="1" si="10"/>
        <v>9</v>
      </c>
      <c r="F174" s="114" t="s">
        <v>226</v>
      </c>
      <c r="G174" s="114" t="s">
        <v>60</v>
      </c>
      <c r="H174" s="114" t="s">
        <v>67</v>
      </c>
      <c r="I174" s="143" t="s">
        <v>597</v>
      </c>
      <c r="J174" s="113" t="s">
        <v>594</v>
      </c>
      <c r="K174" s="130" t="s">
        <v>519</v>
      </c>
      <c r="L174" s="101" t="s">
        <v>690</v>
      </c>
      <c r="M174" s="102">
        <v>28370</v>
      </c>
      <c r="N174" s="103">
        <f t="shared" ca="1" si="14"/>
        <v>47.195682180365303</v>
      </c>
      <c r="O174" s="101">
        <v>2</v>
      </c>
      <c r="P174" s="101">
        <v>9</v>
      </c>
      <c r="Q174" s="101">
        <v>1977</v>
      </c>
      <c r="R174" s="104" t="s">
        <v>697</v>
      </c>
      <c r="S174" s="114" t="s">
        <v>169</v>
      </c>
      <c r="T174" s="101" t="s">
        <v>706</v>
      </c>
      <c r="U174" s="197" t="s">
        <v>693</v>
      </c>
      <c r="V174" s="106" t="s">
        <v>718</v>
      </c>
      <c r="W174" s="104" t="s">
        <v>719</v>
      </c>
      <c r="X174" s="104" t="s">
        <v>695</v>
      </c>
      <c r="Y174" s="107">
        <v>36893</v>
      </c>
      <c r="Z174" s="108" t="s">
        <v>696</v>
      </c>
      <c r="AA174" s="109">
        <v>36893</v>
      </c>
    </row>
    <row r="175" spans="1:27" ht="15" hidden="1" customHeight="1" x14ac:dyDescent="0.35">
      <c r="A175" s="93">
        <f t="shared" si="11"/>
        <v>171</v>
      </c>
      <c r="B175" s="131">
        <v>19960320509</v>
      </c>
      <c r="C175" s="95" t="str">
        <f t="shared" si="12"/>
        <v>20-03-1996</v>
      </c>
      <c r="D175" s="96">
        <f t="shared" ca="1" si="13"/>
        <v>28</v>
      </c>
      <c r="E175" s="96">
        <f t="shared" ca="1" si="10"/>
        <v>7</v>
      </c>
      <c r="F175" s="114" t="s">
        <v>227</v>
      </c>
      <c r="G175" s="114" t="s">
        <v>60</v>
      </c>
      <c r="H175" s="114" t="s">
        <v>67</v>
      </c>
      <c r="I175" s="143" t="s">
        <v>597</v>
      </c>
      <c r="J175" s="113" t="s">
        <v>594</v>
      </c>
      <c r="K175" s="130" t="s">
        <v>519</v>
      </c>
      <c r="L175" s="101" t="s">
        <v>690</v>
      </c>
      <c r="M175" s="102">
        <v>27979</v>
      </c>
      <c r="N175" s="103">
        <f t="shared" ca="1" si="14"/>
        <v>48.266915057077632</v>
      </c>
      <c r="O175" s="101">
        <v>7</v>
      </c>
      <c r="P175" s="101">
        <v>8</v>
      </c>
      <c r="Q175" s="101">
        <v>1976</v>
      </c>
      <c r="R175" s="104" t="s">
        <v>697</v>
      </c>
      <c r="S175" s="114" t="s">
        <v>169</v>
      </c>
      <c r="T175" s="101" t="s">
        <v>706</v>
      </c>
      <c r="U175" s="101" t="s">
        <v>693</v>
      </c>
      <c r="V175" s="106" t="s">
        <v>718</v>
      </c>
      <c r="W175" s="104" t="s">
        <v>719</v>
      </c>
      <c r="X175" s="104" t="s">
        <v>695</v>
      </c>
      <c r="Y175" s="107">
        <v>35144</v>
      </c>
      <c r="Z175" s="108" t="s">
        <v>696</v>
      </c>
      <c r="AA175" s="109">
        <v>35144</v>
      </c>
    </row>
    <row r="176" spans="1:27" ht="15" hidden="1" customHeight="1" x14ac:dyDescent="0.35">
      <c r="A176" s="93">
        <f t="shared" si="11"/>
        <v>172</v>
      </c>
      <c r="B176" s="131">
        <v>19960409522</v>
      </c>
      <c r="C176" s="95" t="str">
        <f t="shared" si="12"/>
        <v>09-04-1996</v>
      </c>
      <c r="D176" s="96">
        <f t="shared" ca="1" si="13"/>
        <v>28</v>
      </c>
      <c r="E176" s="96">
        <f t="shared" ca="1" si="10"/>
        <v>6</v>
      </c>
      <c r="F176" s="114" t="s">
        <v>228</v>
      </c>
      <c r="G176" s="114" t="s">
        <v>60</v>
      </c>
      <c r="H176" s="114" t="s">
        <v>67</v>
      </c>
      <c r="I176" s="143" t="s">
        <v>597</v>
      </c>
      <c r="J176" s="113" t="s">
        <v>594</v>
      </c>
      <c r="K176" s="130" t="s">
        <v>519</v>
      </c>
      <c r="L176" s="101" t="s">
        <v>690</v>
      </c>
      <c r="M176" s="102">
        <v>27863</v>
      </c>
      <c r="N176" s="103">
        <f t="shared" ca="1" si="14"/>
        <v>48.584723276255708</v>
      </c>
      <c r="O176" s="101">
        <v>13</v>
      </c>
      <c r="P176" s="101">
        <v>4</v>
      </c>
      <c r="Q176" s="101">
        <v>1976</v>
      </c>
      <c r="R176" s="104" t="s">
        <v>697</v>
      </c>
      <c r="S176" s="114" t="s">
        <v>169</v>
      </c>
      <c r="T176" s="101" t="s">
        <v>706</v>
      </c>
      <c r="U176" s="101" t="s">
        <v>693</v>
      </c>
      <c r="V176" s="106" t="s">
        <v>718</v>
      </c>
      <c r="W176" s="104" t="s">
        <v>719</v>
      </c>
      <c r="X176" s="104" t="s">
        <v>695</v>
      </c>
      <c r="Y176" s="107">
        <v>35164</v>
      </c>
      <c r="Z176" s="108" t="s">
        <v>696</v>
      </c>
      <c r="AA176" s="109">
        <v>35164</v>
      </c>
    </row>
    <row r="177" spans="1:27" ht="15" hidden="1" customHeight="1" x14ac:dyDescent="0.35">
      <c r="A177" s="93">
        <f t="shared" si="11"/>
        <v>173</v>
      </c>
      <c r="B177" s="131">
        <v>20020916880</v>
      </c>
      <c r="C177" s="95" t="str">
        <f t="shared" si="12"/>
        <v>16-09-2002</v>
      </c>
      <c r="D177" s="96">
        <f t="shared" ca="1" si="13"/>
        <v>22</v>
      </c>
      <c r="E177" s="96">
        <f t="shared" ref="E177:E240" ca="1" si="15">IF(INT(MID(B177,5,2))&lt;=MONTH(NOW()),MONTH(NOW())-INT(MID(B177,5,2)),12-(INT(MID(B177,5,2))-MONTH(NOW())))</f>
        <v>1</v>
      </c>
      <c r="F177" s="114" t="s">
        <v>229</v>
      </c>
      <c r="G177" s="114" t="s">
        <v>62</v>
      </c>
      <c r="H177" s="116" t="s">
        <v>69</v>
      </c>
      <c r="I177" s="143" t="s">
        <v>597</v>
      </c>
      <c r="J177" s="113" t="s">
        <v>594</v>
      </c>
      <c r="K177" s="130" t="s">
        <v>519</v>
      </c>
      <c r="L177" s="101" t="s">
        <v>690</v>
      </c>
      <c r="M177" s="102">
        <v>30479</v>
      </c>
      <c r="N177" s="103">
        <f t="shared" ca="1" si="14"/>
        <v>41.417599988584477</v>
      </c>
      <c r="O177" s="101">
        <v>12</v>
      </c>
      <c r="P177" s="101">
        <v>6</v>
      </c>
      <c r="Q177" s="101">
        <v>1983</v>
      </c>
      <c r="R177" s="104" t="s">
        <v>697</v>
      </c>
      <c r="S177" s="114" t="s">
        <v>169</v>
      </c>
      <c r="T177" s="101" t="s">
        <v>706</v>
      </c>
      <c r="U177" s="101" t="s">
        <v>693</v>
      </c>
      <c r="V177" s="106" t="s">
        <v>718</v>
      </c>
      <c r="W177" s="104" t="s">
        <v>719</v>
      </c>
      <c r="X177" s="104" t="s">
        <v>695</v>
      </c>
      <c r="Y177" s="107">
        <v>37515</v>
      </c>
      <c r="Z177" s="108" t="s">
        <v>696</v>
      </c>
      <c r="AA177" s="109">
        <v>37515</v>
      </c>
    </row>
    <row r="178" spans="1:27" ht="15" hidden="1" customHeight="1" x14ac:dyDescent="0.35">
      <c r="A178" s="93">
        <f t="shared" si="11"/>
        <v>174</v>
      </c>
      <c r="B178" s="131">
        <v>20110119181</v>
      </c>
      <c r="C178" s="95" t="str">
        <f t="shared" si="12"/>
        <v>19-01-2011</v>
      </c>
      <c r="D178" s="96">
        <f t="shared" ca="1" si="13"/>
        <v>13</v>
      </c>
      <c r="E178" s="96">
        <f t="shared" ca="1" si="15"/>
        <v>9</v>
      </c>
      <c r="F178" s="114" t="s">
        <v>230</v>
      </c>
      <c r="G178" s="114" t="s">
        <v>62</v>
      </c>
      <c r="H178" s="116" t="s">
        <v>69</v>
      </c>
      <c r="I178" s="143" t="s">
        <v>597</v>
      </c>
      <c r="J178" s="113" t="s">
        <v>594</v>
      </c>
      <c r="K178" s="130" t="s">
        <v>519</v>
      </c>
      <c r="L178" s="101" t="s">
        <v>690</v>
      </c>
      <c r="M178" s="102">
        <v>33581</v>
      </c>
      <c r="N178" s="103">
        <f t="shared" ca="1" si="14"/>
        <v>32.918969851598177</v>
      </c>
      <c r="O178" s="101">
        <v>9</v>
      </c>
      <c r="P178" s="101">
        <v>12</v>
      </c>
      <c r="Q178" s="101">
        <v>1991</v>
      </c>
      <c r="R178" s="104" t="s">
        <v>697</v>
      </c>
      <c r="S178" s="114" t="s">
        <v>169</v>
      </c>
      <c r="T178" s="101" t="s">
        <v>706</v>
      </c>
      <c r="U178" s="101" t="s">
        <v>693</v>
      </c>
      <c r="V178" s="106" t="s">
        <v>718</v>
      </c>
      <c r="W178" s="104" t="s">
        <v>719</v>
      </c>
      <c r="X178" s="104" t="s">
        <v>695</v>
      </c>
      <c r="Y178" s="107">
        <v>40562</v>
      </c>
      <c r="Z178" s="108" t="s">
        <v>696</v>
      </c>
      <c r="AA178" s="109">
        <v>40562</v>
      </c>
    </row>
    <row r="179" spans="1:27" ht="15" hidden="1" customHeight="1" x14ac:dyDescent="0.35">
      <c r="A179" s="93">
        <f t="shared" si="11"/>
        <v>175</v>
      </c>
      <c r="B179" s="131">
        <v>20130605246</v>
      </c>
      <c r="C179" s="95" t="str">
        <f t="shared" si="12"/>
        <v>05-06-2013</v>
      </c>
      <c r="D179" s="96">
        <f t="shared" ca="1" si="13"/>
        <v>11</v>
      </c>
      <c r="E179" s="96">
        <f t="shared" ca="1" si="15"/>
        <v>4</v>
      </c>
      <c r="F179" s="114" t="s">
        <v>231</v>
      </c>
      <c r="G179" s="114" t="s">
        <v>62</v>
      </c>
      <c r="H179" s="116" t="s">
        <v>69</v>
      </c>
      <c r="I179" s="143" t="s">
        <v>597</v>
      </c>
      <c r="J179" s="113" t="s">
        <v>594</v>
      </c>
      <c r="K179" s="130" t="s">
        <v>519</v>
      </c>
      <c r="L179" s="101" t="s">
        <v>690</v>
      </c>
      <c r="M179" s="102">
        <v>33647</v>
      </c>
      <c r="N179" s="103">
        <f t="shared" ca="1" si="14"/>
        <v>32.738147933789961</v>
      </c>
      <c r="O179" s="101">
        <v>13</v>
      </c>
      <c r="P179" s="101">
        <v>2</v>
      </c>
      <c r="Q179" s="101">
        <v>1992</v>
      </c>
      <c r="R179" s="104" t="s">
        <v>697</v>
      </c>
      <c r="S179" s="114" t="s">
        <v>169</v>
      </c>
      <c r="T179" s="101" t="s">
        <v>706</v>
      </c>
      <c r="U179" s="101" t="s">
        <v>693</v>
      </c>
      <c r="V179" s="106" t="s">
        <v>718</v>
      </c>
      <c r="W179" s="104" t="s">
        <v>719</v>
      </c>
      <c r="X179" s="104" t="s">
        <v>695</v>
      </c>
      <c r="Y179" s="107">
        <v>41430</v>
      </c>
      <c r="Z179" s="108" t="s">
        <v>696</v>
      </c>
      <c r="AA179" s="109">
        <v>41430</v>
      </c>
    </row>
    <row r="180" spans="1:27" ht="15" hidden="1" customHeight="1" x14ac:dyDescent="0.35">
      <c r="A180" s="93">
        <f t="shared" si="11"/>
        <v>176</v>
      </c>
      <c r="B180" s="131">
        <v>20010102673</v>
      </c>
      <c r="C180" s="95" t="str">
        <f t="shared" si="12"/>
        <v>02-01-2001</v>
      </c>
      <c r="D180" s="96">
        <f t="shared" ca="1" si="13"/>
        <v>23</v>
      </c>
      <c r="E180" s="96">
        <f t="shared" ca="1" si="15"/>
        <v>9</v>
      </c>
      <c r="F180" s="114" t="s">
        <v>232</v>
      </c>
      <c r="G180" s="114" t="s">
        <v>62</v>
      </c>
      <c r="H180" s="116" t="s">
        <v>69</v>
      </c>
      <c r="I180" s="143" t="s">
        <v>597</v>
      </c>
      <c r="J180" s="113" t="s">
        <v>594</v>
      </c>
      <c r="K180" s="130" t="s">
        <v>519</v>
      </c>
      <c r="L180" s="101" t="s">
        <v>690</v>
      </c>
      <c r="M180" s="102">
        <v>29426</v>
      </c>
      <c r="N180" s="103">
        <f t="shared" ca="1" si="14"/>
        <v>44.30253149543379</v>
      </c>
      <c r="O180" s="101">
        <v>24</v>
      </c>
      <c r="P180" s="101">
        <v>7</v>
      </c>
      <c r="Q180" s="101">
        <v>1980</v>
      </c>
      <c r="R180" s="104" t="s">
        <v>697</v>
      </c>
      <c r="S180" s="114" t="s">
        <v>169</v>
      </c>
      <c r="T180" s="101" t="s">
        <v>706</v>
      </c>
      <c r="U180" s="101" t="s">
        <v>693</v>
      </c>
      <c r="V180" s="106" t="s">
        <v>718</v>
      </c>
      <c r="W180" s="104" t="s">
        <v>719</v>
      </c>
      <c r="X180" s="104" t="s">
        <v>695</v>
      </c>
      <c r="Y180" s="107">
        <v>36893</v>
      </c>
      <c r="Z180" s="108" t="s">
        <v>696</v>
      </c>
      <c r="AA180" s="109">
        <v>36893</v>
      </c>
    </row>
    <row r="181" spans="1:27" ht="15" hidden="1" customHeight="1" x14ac:dyDescent="0.35">
      <c r="A181" s="93">
        <f t="shared" si="11"/>
        <v>177</v>
      </c>
      <c r="B181" s="110">
        <v>20220509797</v>
      </c>
      <c r="C181" s="95" t="str">
        <f t="shared" si="12"/>
        <v>09-05-2022</v>
      </c>
      <c r="D181" s="96">
        <f t="shared" ca="1" si="13"/>
        <v>2</v>
      </c>
      <c r="E181" s="96">
        <f t="shared" ca="1" si="15"/>
        <v>5</v>
      </c>
      <c r="F181" s="145" t="s">
        <v>233</v>
      </c>
      <c r="G181" s="114" t="s">
        <v>62</v>
      </c>
      <c r="H181" s="114" t="s">
        <v>69</v>
      </c>
      <c r="I181" s="143" t="s">
        <v>597</v>
      </c>
      <c r="J181" s="113" t="s">
        <v>594</v>
      </c>
      <c r="K181" s="130" t="s">
        <v>519</v>
      </c>
      <c r="L181" s="198" t="s">
        <v>690</v>
      </c>
      <c r="M181" s="102">
        <v>36759</v>
      </c>
      <c r="N181" s="103">
        <f t="shared" ca="1" si="14"/>
        <v>24.212120536529685</v>
      </c>
      <c r="O181" s="101">
        <v>21</v>
      </c>
      <c r="P181" s="101">
        <v>8</v>
      </c>
      <c r="Q181" s="176">
        <v>2000</v>
      </c>
      <c r="R181" s="144" t="s">
        <v>697</v>
      </c>
      <c r="S181" s="114" t="s">
        <v>169</v>
      </c>
      <c r="T181" s="101" t="s">
        <v>706</v>
      </c>
      <c r="U181" s="101" t="s">
        <v>693</v>
      </c>
      <c r="V181" s="106" t="s">
        <v>718</v>
      </c>
      <c r="W181" s="104" t="s">
        <v>719</v>
      </c>
      <c r="X181" s="104" t="s">
        <v>695</v>
      </c>
      <c r="Y181" s="109">
        <v>44690</v>
      </c>
      <c r="Z181" s="108" t="s">
        <v>696</v>
      </c>
      <c r="AA181" s="109">
        <v>44690</v>
      </c>
    </row>
    <row r="182" spans="1:27" ht="15" hidden="1" customHeight="1" x14ac:dyDescent="0.35">
      <c r="A182" s="93">
        <f t="shared" si="11"/>
        <v>178</v>
      </c>
      <c r="B182" s="110">
        <v>20220509798</v>
      </c>
      <c r="C182" s="95" t="str">
        <f t="shared" si="12"/>
        <v>09-05-2022</v>
      </c>
      <c r="D182" s="96">
        <f t="shared" ca="1" si="13"/>
        <v>2</v>
      </c>
      <c r="E182" s="96">
        <f t="shared" ca="1" si="15"/>
        <v>5</v>
      </c>
      <c r="F182" s="145" t="s">
        <v>234</v>
      </c>
      <c r="G182" s="114" t="s">
        <v>62</v>
      </c>
      <c r="H182" s="114" t="s">
        <v>69</v>
      </c>
      <c r="I182" s="143" t="s">
        <v>597</v>
      </c>
      <c r="J182" s="113" t="s">
        <v>594</v>
      </c>
      <c r="K182" s="130" t="s">
        <v>519</v>
      </c>
      <c r="L182" s="144" t="s">
        <v>690</v>
      </c>
      <c r="M182" s="102">
        <v>36447</v>
      </c>
      <c r="N182" s="103">
        <f t="shared" ca="1" si="14"/>
        <v>25.06691505707763</v>
      </c>
      <c r="O182" s="101">
        <v>14</v>
      </c>
      <c r="P182" s="101">
        <v>10</v>
      </c>
      <c r="Q182" s="176">
        <v>1999</v>
      </c>
      <c r="R182" s="144" t="s">
        <v>697</v>
      </c>
      <c r="S182" s="114" t="s">
        <v>169</v>
      </c>
      <c r="T182" s="101" t="s">
        <v>706</v>
      </c>
      <c r="U182" s="101" t="s">
        <v>693</v>
      </c>
      <c r="V182" s="106" t="s">
        <v>718</v>
      </c>
      <c r="W182" s="104" t="s">
        <v>719</v>
      </c>
      <c r="X182" s="104" t="s">
        <v>695</v>
      </c>
      <c r="Y182" s="109">
        <v>44690</v>
      </c>
      <c r="Z182" s="108" t="s">
        <v>696</v>
      </c>
      <c r="AA182" s="109">
        <v>44690</v>
      </c>
    </row>
    <row r="183" spans="1:27" ht="15" hidden="1" customHeight="1" x14ac:dyDescent="0.35">
      <c r="A183" s="93">
        <f t="shared" si="11"/>
        <v>179</v>
      </c>
      <c r="B183" s="131">
        <v>19951106495</v>
      </c>
      <c r="C183" s="95" t="str">
        <f t="shared" si="12"/>
        <v>06-11-1995</v>
      </c>
      <c r="D183" s="96">
        <f t="shared" ca="1" si="13"/>
        <v>28</v>
      </c>
      <c r="E183" s="96">
        <f t="shared" ca="1" si="15"/>
        <v>11</v>
      </c>
      <c r="F183" s="114" t="s">
        <v>235</v>
      </c>
      <c r="G183" s="114" t="s">
        <v>62</v>
      </c>
      <c r="H183" s="116" t="s">
        <v>69</v>
      </c>
      <c r="I183" s="143" t="s">
        <v>597</v>
      </c>
      <c r="J183" s="113" t="s">
        <v>594</v>
      </c>
      <c r="K183" s="130" t="s">
        <v>519</v>
      </c>
      <c r="L183" s="101" t="s">
        <v>690</v>
      </c>
      <c r="M183" s="102">
        <v>27496</v>
      </c>
      <c r="N183" s="103">
        <f t="shared" ca="1" si="14"/>
        <v>49.590202728310508</v>
      </c>
      <c r="O183" s="101">
        <v>12</v>
      </c>
      <c r="P183" s="101">
        <v>4</v>
      </c>
      <c r="Q183" s="101">
        <v>1975</v>
      </c>
      <c r="R183" s="104" t="s">
        <v>697</v>
      </c>
      <c r="S183" s="114" t="s">
        <v>169</v>
      </c>
      <c r="T183" s="101" t="s">
        <v>706</v>
      </c>
      <c r="U183" s="101" t="s">
        <v>693</v>
      </c>
      <c r="V183" s="106" t="s">
        <v>718</v>
      </c>
      <c r="W183" s="104" t="s">
        <v>719</v>
      </c>
      <c r="X183" s="104" t="s">
        <v>695</v>
      </c>
      <c r="Y183" s="107">
        <v>35009</v>
      </c>
      <c r="Z183" s="108" t="s">
        <v>696</v>
      </c>
      <c r="AA183" s="109">
        <v>35009</v>
      </c>
    </row>
    <row r="184" spans="1:27" ht="15" hidden="1" customHeight="1" x14ac:dyDescent="0.35">
      <c r="A184" s="93">
        <f t="shared" si="11"/>
        <v>180</v>
      </c>
      <c r="B184" s="131">
        <v>19970102558</v>
      </c>
      <c r="C184" s="95" t="str">
        <f t="shared" si="12"/>
        <v>02-01-1997</v>
      </c>
      <c r="D184" s="96">
        <f t="shared" ca="1" si="13"/>
        <v>27</v>
      </c>
      <c r="E184" s="96">
        <f t="shared" ca="1" si="15"/>
        <v>9</v>
      </c>
      <c r="F184" s="114" t="s">
        <v>236</v>
      </c>
      <c r="G184" s="116" t="s">
        <v>51</v>
      </c>
      <c r="H184" s="116" t="s">
        <v>75</v>
      </c>
      <c r="I184" s="143" t="s">
        <v>598</v>
      </c>
      <c r="J184" s="113" t="s">
        <v>594</v>
      </c>
      <c r="K184" s="130" t="s">
        <v>519</v>
      </c>
      <c r="L184" s="101" t="s">
        <v>690</v>
      </c>
      <c r="M184" s="102">
        <v>28281</v>
      </c>
      <c r="N184" s="103">
        <f t="shared" ca="1" si="14"/>
        <v>47.439517796803656</v>
      </c>
      <c r="O184" s="101">
        <v>5</v>
      </c>
      <c r="P184" s="101">
        <v>6</v>
      </c>
      <c r="Q184" s="101">
        <v>1977</v>
      </c>
      <c r="R184" s="104" t="s">
        <v>697</v>
      </c>
      <c r="S184" s="114" t="s">
        <v>169</v>
      </c>
      <c r="T184" s="101" t="s">
        <v>698</v>
      </c>
      <c r="U184" s="101" t="s">
        <v>693</v>
      </c>
      <c r="V184" s="106" t="s">
        <v>718</v>
      </c>
      <c r="W184" s="104" t="s">
        <v>719</v>
      </c>
      <c r="X184" s="104" t="s">
        <v>695</v>
      </c>
      <c r="Y184" s="107">
        <v>35432</v>
      </c>
      <c r="Z184" s="108" t="s">
        <v>696</v>
      </c>
      <c r="AA184" s="109">
        <v>35432</v>
      </c>
    </row>
    <row r="185" spans="1:27" ht="15" hidden="1" customHeight="1" x14ac:dyDescent="0.35">
      <c r="A185" s="93">
        <f t="shared" si="11"/>
        <v>181</v>
      </c>
      <c r="B185" s="131">
        <v>20010917753</v>
      </c>
      <c r="C185" s="95" t="str">
        <f t="shared" si="12"/>
        <v>17-09-2001</v>
      </c>
      <c r="D185" s="96">
        <f t="shared" ca="1" si="13"/>
        <v>23</v>
      </c>
      <c r="E185" s="96">
        <f t="shared" ca="1" si="15"/>
        <v>1</v>
      </c>
      <c r="F185" s="114" t="s">
        <v>237</v>
      </c>
      <c r="G185" s="116" t="s">
        <v>56</v>
      </c>
      <c r="H185" s="116" t="s">
        <v>64</v>
      </c>
      <c r="I185" s="143" t="s">
        <v>598</v>
      </c>
      <c r="J185" s="113" t="s">
        <v>594</v>
      </c>
      <c r="K185" s="130" t="s">
        <v>519</v>
      </c>
      <c r="L185" s="101" t="s">
        <v>690</v>
      </c>
      <c r="M185" s="102">
        <v>29628</v>
      </c>
      <c r="N185" s="103">
        <f t="shared" ca="1" si="14"/>
        <v>43.749106837899546</v>
      </c>
      <c r="O185" s="101">
        <v>11</v>
      </c>
      <c r="P185" s="101">
        <v>2</v>
      </c>
      <c r="Q185" s="101">
        <v>1981</v>
      </c>
      <c r="R185" s="104" t="s">
        <v>697</v>
      </c>
      <c r="S185" s="114" t="s">
        <v>169</v>
      </c>
      <c r="T185" s="101" t="s">
        <v>706</v>
      </c>
      <c r="U185" s="101" t="s">
        <v>693</v>
      </c>
      <c r="V185" s="106" t="s">
        <v>718</v>
      </c>
      <c r="W185" s="104" t="s">
        <v>719</v>
      </c>
      <c r="X185" s="104" t="s">
        <v>695</v>
      </c>
      <c r="Y185" s="107">
        <v>37151</v>
      </c>
      <c r="Z185" s="108" t="s">
        <v>696</v>
      </c>
      <c r="AA185" s="109">
        <v>37151</v>
      </c>
    </row>
    <row r="186" spans="1:27" ht="15" hidden="1" customHeight="1" x14ac:dyDescent="0.35">
      <c r="A186" s="93">
        <f t="shared" si="11"/>
        <v>182</v>
      </c>
      <c r="B186" s="131">
        <v>20070622122</v>
      </c>
      <c r="C186" s="95" t="str">
        <f t="shared" si="12"/>
        <v>22-06-2007</v>
      </c>
      <c r="D186" s="96">
        <f t="shared" ca="1" si="13"/>
        <v>17</v>
      </c>
      <c r="E186" s="96">
        <f t="shared" ca="1" si="15"/>
        <v>4</v>
      </c>
      <c r="F186" s="114" t="s">
        <v>238</v>
      </c>
      <c r="G186" s="114" t="s">
        <v>62</v>
      </c>
      <c r="H186" s="116" t="s">
        <v>69</v>
      </c>
      <c r="I186" s="143" t="s">
        <v>598</v>
      </c>
      <c r="J186" s="113" t="s">
        <v>594</v>
      </c>
      <c r="K186" s="130" t="s">
        <v>519</v>
      </c>
      <c r="L186" s="101" t="s">
        <v>690</v>
      </c>
      <c r="M186" s="102">
        <v>30112</v>
      </c>
      <c r="N186" s="103">
        <f t="shared" ca="1" si="14"/>
        <v>42.42307944063927</v>
      </c>
      <c r="O186" s="101">
        <v>10</v>
      </c>
      <c r="P186" s="101">
        <v>6</v>
      </c>
      <c r="Q186" s="101">
        <v>1982</v>
      </c>
      <c r="R186" s="104" t="s">
        <v>697</v>
      </c>
      <c r="S186" s="114" t="s">
        <v>169</v>
      </c>
      <c r="T186" s="101" t="s">
        <v>706</v>
      </c>
      <c r="U186" s="101" t="s">
        <v>693</v>
      </c>
      <c r="V186" s="106" t="s">
        <v>718</v>
      </c>
      <c r="W186" s="104" t="s">
        <v>719</v>
      </c>
      <c r="X186" s="104" t="s">
        <v>695</v>
      </c>
      <c r="Y186" s="107">
        <v>39255</v>
      </c>
      <c r="Z186" s="108" t="s">
        <v>696</v>
      </c>
      <c r="AA186" s="109">
        <v>39255</v>
      </c>
    </row>
    <row r="187" spans="1:27" ht="15" hidden="1" customHeight="1" x14ac:dyDescent="0.35">
      <c r="A187" s="93">
        <f t="shared" si="11"/>
        <v>183</v>
      </c>
      <c r="B187" s="131">
        <v>20130916256</v>
      </c>
      <c r="C187" s="95" t="str">
        <f t="shared" si="12"/>
        <v>16-09-2013</v>
      </c>
      <c r="D187" s="96">
        <f t="shared" ca="1" si="13"/>
        <v>11</v>
      </c>
      <c r="E187" s="96">
        <f t="shared" ca="1" si="15"/>
        <v>1</v>
      </c>
      <c r="F187" s="114" t="s">
        <v>239</v>
      </c>
      <c r="G187" s="114" t="s">
        <v>62</v>
      </c>
      <c r="H187" s="116" t="s">
        <v>69</v>
      </c>
      <c r="I187" s="143" t="s">
        <v>598</v>
      </c>
      <c r="J187" s="113" t="s">
        <v>594</v>
      </c>
      <c r="K187" s="130" t="s">
        <v>519</v>
      </c>
      <c r="L187" s="101" t="s">
        <v>690</v>
      </c>
      <c r="M187" s="102">
        <v>32954</v>
      </c>
      <c r="N187" s="103">
        <f t="shared" ca="1" si="14"/>
        <v>34.636778070776259</v>
      </c>
      <c r="O187" s="101">
        <v>22</v>
      </c>
      <c r="P187" s="101">
        <v>3</v>
      </c>
      <c r="Q187" s="101">
        <v>1990</v>
      </c>
      <c r="R187" s="104" t="s">
        <v>697</v>
      </c>
      <c r="S187" s="114" t="s">
        <v>169</v>
      </c>
      <c r="T187" s="101" t="s">
        <v>706</v>
      </c>
      <c r="U187" s="101" t="s">
        <v>693</v>
      </c>
      <c r="V187" s="106" t="s">
        <v>718</v>
      </c>
      <c r="W187" s="104" t="s">
        <v>719</v>
      </c>
      <c r="X187" s="104" t="s">
        <v>695</v>
      </c>
      <c r="Y187" s="107">
        <v>41533</v>
      </c>
      <c r="Z187" s="108" t="s">
        <v>696</v>
      </c>
      <c r="AA187" s="109">
        <v>41533</v>
      </c>
    </row>
    <row r="188" spans="1:27" ht="15" hidden="1" customHeight="1" x14ac:dyDescent="0.35">
      <c r="A188" s="93">
        <f t="shared" si="11"/>
        <v>184</v>
      </c>
      <c r="B188" s="131">
        <v>19970217566</v>
      </c>
      <c r="C188" s="95" t="str">
        <f t="shared" si="12"/>
        <v>17-02-1997</v>
      </c>
      <c r="D188" s="96">
        <f t="shared" ca="1" si="13"/>
        <v>27</v>
      </c>
      <c r="E188" s="96">
        <f t="shared" ca="1" si="15"/>
        <v>8</v>
      </c>
      <c r="F188" s="114" t="s">
        <v>240</v>
      </c>
      <c r="G188" s="114" t="s">
        <v>62</v>
      </c>
      <c r="H188" s="116" t="s">
        <v>69</v>
      </c>
      <c r="I188" s="143" t="s">
        <v>598</v>
      </c>
      <c r="J188" s="113" t="s">
        <v>594</v>
      </c>
      <c r="K188" s="130" t="s">
        <v>519</v>
      </c>
      <c r="L188" s="101" t="s">
        <v>690</v>
      </c>
      <c r="M188" s="102">
        <v>27488</v>
      </c>
      <c r="N188" s="103">
        <f t="shared" ca="1" si="14"/>
        <v>49.612120536529687</v>
      </c>
      <c r="O188" s="101">
        <v>4</v>
      </c>
      <c r="P188" s="101">
        <v>4</v>
      </c>
      <c r="Q188" s="101">
        <v>1975</v>
      </c>
      <c r="R188" s="104" t="s">
        <v>697</v>
      </c>
      <c r="S188" s="114" t="s">
        <v>169</v>
      </c>
      <c r="T188" s="101" t="s">
        <v>706</v>
      </c>
      <c r="U188" s="101" t="s">
        <v>693</v>
      </c>
      <c r="V188" s="106" t="s">
        <v>718</v>
      </c>
      <c r="W188" s="104" t="s">
        <v>719</v>
      </c>
      <c r="X188" s="104" t="s">
        <v>695</v>
      </c>
      <c r="Y188" s="107">
        <v>35478</v>
      </c>
      <c r="Z188" s="108" t="s">
        <v>696</v>
      </c>
      <c r="AA188" s="109">
        <v>35478</v>
      </c>
    </row>
    <row r="189" spans="1:27" ht="15" hidden="1" customHeight="1" x14ac:dyDescent="0.35">
      <c r="A189" s="93">
        <f t="shared" si="11"/>
        <v>185</v>
      </c>
      <c r="B189" s="131">
        <v>20060309084</v>
      </c>
      <c r="C189" s="95" t="str">
        <f t="shared" si="12"/>
        <v>09-03-2006</v>
      </c>
      <c r="D189" s="96">
        <f t="shared" ca="1" si="13"/>
        <v>18</v>
      </c>
      <c r="E189" s="96">
        <f t="shared" ca="1" si="15"/>
        <v>7</v>
      </c>
      <c r="F189" s="114" t="s">
        <v>241</v>
      </c>
      <c r="G189" s="114" t="s">
        <v>62</v>
      </c>
      <c r="H189" s="116" t="s">
        <v>69</v>
      </c>
      <c r="I189" s="143" t="s">
        <v>598</v>
      </c>
      <c r="J189" s="113" t="s">
        <v>594</v>
      </c>
      <c r="K189" s="130" t="s">
        <v>519</v>
      </c>
      <c r="L189" s="101" t="s">
        <v>690</v>
      </c>
      <c r="M189" s="102">
        <v>31753</v>
      </c>
      <c r="N189" s="103">
        <f t="shared" ca="1" si="14"/>
        <v>37.92718902968037</v>
      </c>
      <c r="O189" s="101">
        <v>7</v>
      </c>
      <c r="P189" s="101">
        <v>12</v>
      </c>
      <c r="Q189" s="101">
        <v>1986</v>
      </c>
      <c r="R189" s="104" t="s">
        <v>697</v>
      </c>
      <c r="S189" s="114" t="s">
        <v>169</v>
      </c>
      <c r="T189" s="101" t="s">
        <v>706</v>
      </c>
      <c r="U189" s="101" t="s">
        <v>693</v>
      </c>
      <c r="V189" s="106" t="s">
        <v>718</v>
      </c>
      <c r="W189" s="104" t="s">
        <v>719</v>
      </c>
      <c r="X189" s="104" t="s">
        <v>695</v>
      </c>
      <c r="Y189" s="107">
        <v>38785</v>
      </c>
      <c r="Z189" s="108" t="s">
        <v>696</v>
      </c>
      <c r="AA189" s="109">
        <v>38785</v>
      </c>
    </row>
    <row r="190" spans="1:27" ht="15" hidden="1" customHeight="1" x14ac:dyDescent="0.35">
      <c r="A190" s="93">
        <f t="shared" si="11"/>
        <v>186</v>
      </c>
      <c r="B190" s="131">
        <v>20040324021</v>
      </c>
      <c r="C190" s="95" t="str">
        <f t="shared" si="12"/>
        <v>24-03-2004</v>
      </c>
      <c r="D190" s="96">
        <f t="shared" ca="1" si="13"/>
        <v>20</v>
      </c>
      <c r="E190" s="96">
        <f t="shared" ca="1" si="15"/>
        <v>7</v>
      </c>
      <c r="F190" s="114" t="s">
        <v>242</v>
      </c>
      <c r="G190" s="114" t="s">
        <v>62</v>
      </c>
      <c r="H190" s="116" t="s">
        <v>69</v>
      </c>
      <c r="I190" s="143" t="s">
        <v>598</v>
      </c>
      <c r="J190" s="113" t="s">
        <v>594</v>
      </c>
      <c r="K190" s="130" t="s">
        <v>519</v>
      </c>
      <c r="L190" s="101" t="s">
        <v>690</v>
      </c>
      <c r="M190" s="102">
        <v>29512</v>
      </c>
      <c r="N190" s="103">
        <f t="shared" ca="1" si="14"/>
        <v>44.06691505707763</v>
      </c>
      <c r="O190" s="101">
        <v>18</v>
      </c>
      <c r="P190" s="101">
        <v>10</v>
      </c>
      <c r="Q190" s="101">
        <v>1980</v>
      </c>
      <c r="R190" s="104" t="s">
        <v>697</v>
      </c>
      <c r="S190" s="114" t="s">
        <v>169</v>
      </c>
      <c r="T190" s="101" t="s">
        <v>706</v>
      </c>
      <c r="U190" s="101" t="s">
        <v>693</v>
      </c>
      <c r="V190" s="106" t="s">
        <v>718</v>
      </c>
      <c r="W190" s="104" t="s">
        <v>719</v>
      </c>
      <c r="X190" s="104" t="s">
        <v>695</v>
      </c>
      <c r="Y190" s="107">
        <v>38070</v>
      </c>
      <c r="Z190" s="108" t="s">
        <v>696</v>
      </c>
      <c r="AA190" s="109">
        <v>38070</v>
      </c>
    </row>
    <row r="191" spans="1:27" ht="15" hidden="1" customHeight="1" x14ac:dyDescent="0.35">
      <c r="A191" s="93">
        <f t="shared" si="11"/>
        <v>187</v>
      </c>
      <c r="B191" s="131">
        <v>19950329445</v>
      </c>
      <c r="C191" s="95" t="str">
        <f t="shared" si="12"/>
        <v>29-03-1995</v>
      </c>
      <c r="D191" s="96">
        <f t="shared" ca="1" si="13"/>
        <v>29</v>
      </c>
      <c r="E191" s="96">
        <f t="shared" ca="1" si="15"/>
        <v>7</v>
      </c>
      <c r="F191" s="114" t="s">
        <v>243</v>
      </c>
      <c r="G191" s="114" t="s">
        <v>62</v>
      </c>
      <c r="H191" s="116" t="s">
        <v>69</v>
      </c>
      <c r="I191" s="143" t="s">
        <v>598</v>
      </c>
      <c r="J191" s="113" t="s">
        <v>594</v>
      </c>
      <c r="K191" s="130" t="s">
        <v>519</v>
      </c>
      <c r="L191" s="101" t="s">
        <v>690</v>
      </c>
      <c r="M191" s="102">
        <v>27735</v>
      </c>
      <c r="N191" s="103">
        <f t="shared" ca="1" si="14"/>
        <v>48.935408207762563</v>
      </c>
      <c r="O191" s="101">
        <v>7</v>
      </c>
      <c r="P191" s="101">
        <v>12</v>
      </c>
      <c r="Q191" s="101">
        <v>1975</v>
      </c>
      <c r="R191" s="104" t="s">
        <v>697</v>
      </c>
      <c r="S191" s="114" t="s">
        <v>169</v>
      </c>
      <c r="T191" s="101" t="s">
        <v>706</v>
      </c>
      <c r="U191" s="101" t="s">
        <v>693</v>
      </c>
      <c r="V191" s="106" t="s">
        <v>718</v>
      </c>
      <c r="W191" s="104" t="s">
        <v>719</v>
      </c>
      <c r="X191" s="104" t="s">
        <v>695</v>
      </c>
      <c r="Y191" s="107">
        <v>34787</v>
      </c>
      <c r="Z191" s="108" t="s">
        <v>696</v>
      </c>
      <c r="AA191" s="109">
        <v>34787</v>
      </c>
    </row>
    <row r="192" spans="1:27" ht="15" hidden="1" customHeight="1" x14ac:dyDescent="0.35">
      <c r="A192" s="93">
        <f t="shared" si="11"/>
        <v>188</v>
      </c>
      <c r="B192" s="131">
        <v>20030305910</v>
      </c>
      <c r="C192" s="95" t="str">
        <f t="shared" si="12"/>
        <v>05-03-2003</v>
      </c>
      <c r="D192" s="96">
        <f t="shared" ca="1" si="13"/>
        <v>21</v>
      </c>
      <c r="E192" s="96">
        <f t="shared" ca="1" si="15"/>
        <v>7</v>
      </c>
      <c r="F192" s="114" t="s">
        <v>244</v>
      </c>
      <c r="G192" s="114" t="s">
        <v>62</v>
      </c>
      <c r="H192" s="116" t="s">
        <v>69</v>
      </c>
      <c r="I192" s="143" t="s">
        <v>598</v>
      </c>
      <c r="J192" s="113" t="s">
        <v>594</v>
      </c>
      <c r="K192" s="130" t="s">
        <v>519</v>
      </c>
      <c r="L192" s="101" t="s">
        <v>690</v>
      </c>
      <c r="M192" s="102">
        <v>29950</v>
      </c>
      <c r="N192" s="103">
        <f t="shared" ca="1" si="14"/>
        <v>42.866915057077627</v>
      </c>
      <c r="O192" s="101">
        <v>30</v>
      </c>
      <c r="P192" s="101">
        <v>12</v>
      </c>
      <c r="Q192" s="101">
        <v>1981</v>
      </c>
      <c r="R192" s="104" t="s">
        <v>697</v>
      </c>
      <c r="S192" s="114" t="s">
        <v>169</v>
      </c>
      <c r="T192" s="101" t="s">
        <v>706</v>
      </c>
      <c r="U192" s="101" t="s">
        <v>693</v>
      </c>
      <c r="V192" s="106" t="s">
        <v>718</v>
      </c>
      <c r="W192" s="104" t="s">
        <v>719</v>
      </c>
      <c r="X192" s="104" t="s">
        <v>695</v>
      </c>
      <c r="Y192" s="107">
        <v>37685</v>
      </c>
      <c r="Z192" s="108" t="s">
        <v>696</v>
      </c>
      <c r="AA192" s="109">
        <v>37685</v>
      </c>
    </row>
    <row r="193" spans="1:27" ht="15" hidden="1" customHeight="1" x14ac:dyDescent="0.35">
      <c r="A193" s="93">
        <f t="shared" si="11"/>
        <v>189</v>
      </c>
      <c r="B193" s="131">
        <v>19971103625</v>
      </c>
      <c r="C193" s="95" t="str">
        <f t="shared" si="12"/>
        <v>03-11-1997</v>
      </c>
      <c r="D193" s="96">
        <f t="shared" ca="1" si="13"/>
        <v>26</v>
      </c>
      <c r="E193" s="96">
        <f t="shared" ca="1" si="15"/>
        <v>11</v>
      </c>
      <c r="F193" s="114" t="s">
        <v>245</v>
      </c>
      <c r="G193" s="114" t="s">
        <v>62</v>
      </c>
      <c r="H193" s="116" t="s">
        <v>69</v>
      </c>
      <c r="I193" s="143" t="s">
        <v>598</v>
      </c>
      <c r="J193" s="113" t="s">
        <v>594</v>
      </c>
      <c r="K193" s="130" t="s">
        <v>519</v>
      </c>
      <c r="L193" s="101" t="s">
        <v>690</v>
      </c>
      <c r="M193" s="102">
        <v>28293</v>
      </c>
      <c r="N193" s="103">
        <f t="shared" ca="1" si="14"/>
        <v>47.406641084474892</v>
      </c>
      <c r="O193" s="101">
        <v>17</v>
      </c>
      <c r="P193" s="101">
        <v>6</v>
      </c>
      <c r="Q193" s="101">
        <v>1977</v>
      </c>
      <c r="R193" s="104" t="s">
        <v>697</v>
      </c>
      <c r="S193" s="114" t="s">
        <v>169</v>
      </c>
      <c r="T193" s="101" t="s">
        <v>706</v>
      </c>
      <c r="U193" s="101" t="s">
        <v>693</v>
      </c>
      <c r="V193" s="106" t="s">
        <v>718</v>
      </c>
      <c r="W193" s="104" t="s">
        <v>719</v>
      </c>
      <c r="X193" s="104" t="s">
        <v>695</v>
      </c>
      <c r="Y193" s="107">
        <v>35737</v>
      </c>
      <c r="Z193" s="108" t="s">
        <v>696</v>
      </c>
      <c r="AA193" s="109">
        <v>35737</v>
      </c>
    </row>
    <row r="194" spans="1:27" ht="15" hidden="1" customHeight="1" x14ac:dyDescent="0.35">
      <c r="A194" s="93">
        <f t="shared" si="11"/>
        <v>190</v>
      </c>
      <c r="B194" s="131">
        <v>20170920373</v>
      </c>
      <c r="C194" s="95" t="str">
        <f t="shared" si="12"/>
        <v>20-09-2017</v>
      </c>
      <c r="D194" s="96">
        <f t="shared" ca="1" si="13"/>
        <v>7</v>
      </c>
      <c r="E194" s="96">
        <f t="shared" ca="1" si="15"/>
        <v>1</v>
      </c>
      <c r="F194" s="114" t="s">
        <v>246</v>
      </c>
      <c r="G194" s="114" t="s">
        <v>62</v>
      </c>
      <c r="H194" s="116" t="s">
        <v>69</v>
      </c>
      <c r="I194" s="143" t="s">
        <v>598</v>
      </c>
      <c r="J194" s="113" t="s">
        <v>594</v>
      </c>
      <c r="K194" s="130" t="s">
        <v>519</v>
      </c>
      <c r="L194" s="101" t="s">
        <v>690</v>
      </c>
      <c r="M194" s="102">
        <v>34289</v>
      </c>
      <c r="N194" s="103">
        <f t="shared" ca="1" si="14"/>
        <v>30.979243824200918</v>
      </c>
      <c r="O194" s="101">
        <v>16</v>
      </c>
      <c r="P194" s="101">
        <v>11</v>
      </c>
      <c r="Q194" s="101">
        <v>1993</v>
      </c>
      <c r="R194" s="104" t="s">
        <v>697</v>
      </c>
      <c r="S194" s="114" t="s">
        <v>169</v>
      </c>
      <c r="T194" s="101" t="s">
        <v>706</v>
      </c>
      <c r="U194" s="101" t="s">
        <v>693</v>
      </c>
      <c r="V194" s="106" t="s">
        <v>718</v>
      </c>
      <c r="W194" s="104" t="s">
        <v>719</v>
      </c>
      <c r="X194" s="104" t="s">
        <v>695</v>
      </c>
      <c r="Y194" s="107">
        <v>42998</v>
      </c>
      <c r="Z194" s="108" t="s">
        <v>696</v>
      </c>
      <c r="AA194" s="109">
        <v>42998</v>
      </c>
    </row>
    <row r="195" spans="1:27" ht="15" hidden="1" customHeight="1" x14ac:dyDescent="0.35">
      <c r="A195" s="93">
        <f t="shared" si="11"/>
        <v>191</v>
      </c>
      <c r="B195" s="106">
        <v>20180903455</v>
      </c>
      <c r="C195" s="95" t="str">
        <f t="shared" si="12"/>
        <v>03-09-2018</v>
      </c>
      <c r="D195" s="96">
        <f t="shared" ca="1" si="13"/>
        <v>6</v>
      </c>
      <c r="E195" s="96">
        <f t="shared" ca="1" si="15"/>
        <v>1</v>
      </c>
      <c r="F195" s="145" t="s">
        <v>247</v>
      </c>
      <c r="G195" s="114" t="s">
        <v>62</v>
      </c>
      <c r="H195" s="116" t="s">
        <v>69</v>
      </c>
      <c r="I195" s="143" t="s">
        <v>598</v>
      </c>
      <c r="J195" s="113" t="s">
        <v>594</v>
      </c>
      <c r="K195" s="115" t="s">
        <v>519</v>
      </c>
      <c r="L195" s="145" t="s">
        <v>690</v>
      </c>
      <c r="M195" s="173">
        <v>35818</v>
      </c>
      <c r="N195" s="103">
        <f t="shared" ca="1" si="14"/>
        <v>26.790202728310504</v>
      </c>
      <c r="O195" s="145">
        <v>3</v>
      </c>
      <c r="P195" s="145">
        <v>1</v>
      </c>
      <c r="Q195" s="145">
        <v>1998</v>
      </c>
      <c r="R195" s="139" t="s">
        <v>697</v>
      </c>
      <c r="S195" s="114" t="s">
        <v>169</v>
      </c>
      <c r="T195" s="101" t="s">
        <v>706</v>
      </c>
      <c r="U195" s="101" t="s">
        <v>693</v>
      </c>
      <c r="V195" s="106" t="s">
        <v>718</v>
      </c>
      <c r="W195" s="104" t="s">
        <v>719</v>
      </c>
      <c r="X195" s="104" t="s">
        <v>695</v>
      </c>
      <c r="Y195" s="107">
        <v>43346</v>
      </c>
      <c r="Z195" s="108" t="s">
        <v>696</v>
      </c>
      <c r="AA195" s="109">
        <v>43346</v>
      </c>
    </row>
    <row r="196" spans="1:27" ht="15" hidden="1" customHeight="1" x14ac:dyDescent="0.35">
      <c r="A196" s="93">
        <f t="shared" si="11"/>
        <v>192</v>
      </c>
      <c r="B196" s="106">
        <v>20180912487</v>
      </c>
      <c r="C196" s="95" t="str">
        <f t="shared" si="12"/>
        <v>12-09-2018</v>
      </c>
      <c r="D196" s="96">
        <f t="shared" ca="1" si="13"/>
        <v>6</v>
      </c>
      <c r="E196" s="96">
        <f t="shared" ca="1" si="15"/>
        <v>1</v>
      </c>
      <c r="F196" s="145" t="s">
        <v>248</v>
      </c>
      <c r="G196" s="114" t="s">
        <v>62</v>
      </c>
      <c r="H196" s="116" t="s">
        <v>69</v>
      </c>
      <c r="I196" s="143" t="s">
        <v>598</v>
      </c>
      <c r="J196" s="113" t="s">
        <v>594</v>
      </c>
      <c r="K196" s="115" t="s">
        <v>519</v>
      </c>
      <c r="L196" s="145" t="s">
        <v>690</v>
      </c>
      <c r="M196" s="173">
        <v>34069</v>
      </c>
      <c r="N196" s="103">
        <f t="shared" ca="1" si="14"/>
        <v>31.581983550228315</v>
      </c>
      <c r="O196" s="145">
        <v>10</v>
      </c>
      <c r="P196" s="145">
        <v>4</v>
      </c>
      <c r="Q196" s="145">
        <v>1993</v>
      </c>
      <c r="R196" s="139" t="s">
        <v>697</v>
      </c>
      <c r="S196" s="114" t="s">
        <v>169</v>
      </c>
      <c r="T196" s="101" t="s">
        <v>706</v>
      </c>
      <c r="U196" s="101" t="s">
        <v>693</v>
      </c>
      <c r="V196" s="106" t="s">
        <v>718</v>
      </c>
      <c r="W196" s="104" t="s">
        <v>719</v>
      </c>
      <c r="X196" s="104" t="s">
        <v>695</v>
      </c>
      <c r="Y196" s="107">
        <v>43355</v>
      </c>
      <c r="Z196" s="108" t="s">
        <v>696</v>
      </c>
      <c r="AA196" s="109">
        <v>43355</v>
      </c>
    </row>
    <row r="197" spans="1:27" ht="15" hidden="1" customHeight="1" x14ac:dyDescent="0.35">
      <c r="A197" s="93">
        <f t="shared" ref="A197:A260" si="16">A196+1</f>
        <v>193</v>
      </c>
      <c r="B197" s="131">
        <v>20040324028</v>
      </c>
      <c r="C197" s="95" t="str">
        <f t="shared" ref="C197:C260" si="17">IF(VALUE(MID($B197,7,1))&lt;4,MID($B197,7,2)&amp;"-"&amp;MID($B197,5,2)&amp;"-"&amp;MID($B197,1,4))</f>
        <v>24-03-2004</v>
      </c>
      <c r="D197" s="96">
        <f t="shared" ref="D197:D260" ca="1" si="18">IF(INT(MID(B197,5,2))&lt;=MONTH(NOW()),YEAR(NOW())-INT(LEFT(B197,4)),YEAR(NOW())-INT(LEFT(B197,4))-1)</f>
        <v>20</v>
      </c>
      <c r="E197" s="96">
        <f t="shared" ca="1" si="15"/>
        <v>7</v>
      </c>
      <c r="F197" s="114" t="s">
        <v>249</v>
      </c>
      <c r="G197" s="114" t="s">
        <v>62</v>
      </c>
      <c r="H197" s="116" t="s">
        <v>69</v>
      </c>
      <c r="I197" s="143" t="s">
        <v>598</v>
      </c>
      <c r="J197" s="113" t="s">
        <v>594</v>
      </c>
      <c r="K197" s="130" t="s">
        <v>519</v>
      </c>
      <c r="L197" s="101" t="s">
        <v>690</v>
      </c>
      <c r="M197" s="102">
        <v>30637</v>
      </c>
      <c r="N197" s="103">
        <f t="shared" ref="N197:N260" ca="1" si="19">(NOW()-M197)/365</f>
        <v>40.984723276255714</v>
      </c>
      <c r="O197" s="101">
        <v>17</v>
      </c>
      <c r="P197" s="101">
        <v>11</v>
      </c>
      <c r="Q197" s="101">
        <v>1983</v>
      </c>
      <c r="R197" s="104" t="s">
        <v>697</v>
      </c>
      <c r="S197" s="114" t="s">
        <v>169</v>
      </c>
      <c r="T197" s="101" t="s">
        <v>706</v>
      </c>
      <c r="U197" s="101" t="s">
        <v>693</v>
      </c>
      <c r="V197" s="106" t="s">
        <v>718</v>
      </c>
      <c r="W197" s="104" t="s">
        <v>719</v>
      </c>
      <c r="X197" s="104" t="s">
        <v>695</v>
      </c>
      <c r="Y197" s="107">
        <v>38070</v>
      </c>
      <c r="Z197" s="108" t="s">
        <v>696</v>
      </c>
      <c r="AA197" s="109">
        <v>38070</v>
      </c>
    </row>
    <row r="198" spans="1:27" ht="15" hidden="1" customHeight="1" x14ac:dyDescent="0.35">
      <c r="A198" s="93">
        <f t="shared" si="16"/>
        <v>194</v>
      </c>
      <c r="B198" s="131">
        <v>20040324030</v>
      </c>
      <c r="C198" s="95" t="str">
        <f t="shared" si="17"/>
        <v>24-03-2004</v>
      </c>
      <c r="D198" s="96">
        <f t="shared" ca="1" si="18"/>
        <v>20</v>
      </c>
      <c r="E198" s="96">
        <f t="shared" ca="1" si="15"/>
        <v>7</v>
      </c>
      <c r="F198" s="114" t="s">
        <v>250</v>
      </c>
      <c r="G198" s="114" t="s">
        <v>62</v>
      </c>
      <c r="H198" s="116" t="s">
        <v>69</v>
      </c>
      <c r="I198" s="143" t="s">
        <v>598</v>
      </c>
      <c r="J198" s="113" t="s">
        <v>594</v>
      </c>
      <c r="K198" s="130" t="s">
        <v>519</v>
      </c>
      <c r="L198" s="101" t="s">
        <v>690</v>
      </c>
      <c r="M198" s="102">
        <v>30243</v>
      </c>
      <c r="N198" s="103">
        <f t="shared" ca="1" si="19"/>
        <v>42.06417533105023</v>
      </c>
      <c r="O198" s="101">
        <v>19</v>
      </c>
      <c r="P198" s="101">
        <v>10</v>
      </c>
      <c r="Q198" s="101">
        <v>1982</v>
      </c>
      <c r="R198" s="104" t="s">
        <v>697</v>
      </c>
      <c r="S198" s="114" t="s">
        <v>169</v>
      </c>
      <c r="T198" s="101" t="s">
        <v>706</v>
      </c>
      <c r="U198" s="101" t="s">
        <v>693</v>
      </c>
      <c r="V198" s="106" t="s">
        <v>718</v>
      </c>
      <c r="W198" s="104" t="s">
        <v>719</v>
      </c>
      <c r="X198" s="104" t="s">
        <v>695</v>
      </c>
      <c r="Y198" s="107">
        <v>38070</v>
      </c>
      <c r="Z198" s="108" t="s">
        <v>696</v>
      </c>
      <c r="AA198" s="109">
        <v>38070</v>
      </c>
    </row>
    <row r="199" spans="1:27" ht="15" hidden="1" customHeight="1" x14ac:dyDescent="0.35">
      <c r="A199" s="93">
        <f t="shared" si="16"/>
        <v>195</v>
      </c>
      <c r="B199" s="131">
        <v>20010102699</v>
      </c>
      <c r="C199" s="95" t="str">
        <f t="shared" si="17"/>
        <v>02-01-2001</v>
      </c>
      <c r="D199" s="96">
        <f t="shared" ca="1" si="18"/>
        <v>23</v>
      </c>
      <c r="E199" s="96">
        <f t="shared" ca="1" si="15"/>
        <v>9</v>
      </c>
      <c r="F199" s="114" t="s">
        <v>251</v>
      </c>
      <c r="G199" s="114" t="s">
        <v>62</v>
      </c>
      <c r="H199" s="116" t="s">
        <v>69</v>
      </c>
      <c r="I199" s="143" t="s">
        <v>598</v>
      </c>
      <c r="J199" s="113" t="s">
        <v>594</v>
      </c>
      <c r="K199" s="130" t="s">
        <v>519</v>
      </c>
      <c r="L199" s="101" t="s">
        <v>690</v>
      </c>
      <c r="M199" s="102">
        <v>28403</v>
      </c>
      <c r="N199" s="103">
        <f t="shared" ca="1" si="19"/>
        <v>47.105271221461187</v>
      </c>
      <c r="O199" s="101">
        <v>5</v>
      </c>
      <c r="P199" s="101">
        <v>10</v>
      </c>
      <c r="Q199" s="101">
        <v>1977</v>
      </c>
      <c r="R199" s="104" t="s">
        <v>697</v>
      </c>
      <c r="S199" s="114" t="s">
        <v>169</v>
      </c>
      <c r="T199" s="101" t="s">
        <v>706</v>
      </c>
      <c r="U199" s="101" t="s">
        <v>693</v>
      </c>
      <c r="V199" s="106" t="s">
        <v>718</v>
      </c>
      <c r="W199" s="104" t="s">
        <v>719</v>
      </c>
      <c r="X199" s="104" t="s">
        <v>695</v>
      </c>
      <c r="Y199" s="107">
        <v>36893</v>
      </c>
      <c r="Z199" s="108" t="s">
        <v>696</v>
      </c>
      <c r="AA199" s="109">
        <v>36893</v>
      </c>
    </row>
    <row r="200" spans="1:27" ht="15" hidden="1" customHeight="1" x14ac:dyDescent="0.35">
      <c r="A200" s="93">
        <f t="shared" si="16"/>
        <v>196</v>
      </c>
      <c r="B200" s="131">
        <v>19951106489</v>
      </c>
      <c r="C200" s="95" t="str">
        <f t="shared" si="17"/>
        <v>06-11-1995</v>
      </c>
      <c r="D200" s="96">
        <f t="shared" ca="1" si="18"/>
        <v>28</v>
      </c>
      <c r="E200" s="96">
        <f t="shared" ca="1" si="15"/>
        <v>11</v>
      </c>
      <c r="F200" s="114" t="s">
        <v>252</v>
      </c>
      <c r="G200" s="114" t="s">
        <v>62</v>
      </c>
      <c r="H200" s="116" t="s">
        <v>69</v>
      </c>
      <c r="I200" s="143" t="s">
        <v>598</v>
      </c>
      <c r="J200" s="113" t="s">
        <v>594</v>
      </c>
      <c r="K200" s="130" t="s">
        <v>519</v>
      </c>
      <c r="L200" s="101" t="s">
        <v>690</v>
      </c>
      <c r="M200" s="102">
        <v>27758</v>
      </c>
      <c r="N200" s="103">
        <f t="shared" ca="1" si="19"/>
        <v>48.872394509132427</v>
      </c>
      <c r="O200" s="101">
        <v>30</v>
      </c>
      <c r="P200" s="101">
        <v>12</v>
      </c>
      <c r="Q200" s="101">
        <v>1975</v>
      </c>
      <c r="R200" s="104" t="s">
        <v>697</v>
      </c>
      <c r="S200" s="114" t="s">
        <v>169</v>
      </c>
      <c r="T200" s="101" t="s">
        <v>706</v>
      </c>
      <c r="U200" s="101" t="s">
        <v>693</v>
      </c>
      <c r="V200" s="106" t="s">
        <v>718</v>
      </c>
      <c r="W200" s="104" t="s">
        <v>719</v>
      </c>
      <c r="X200" s="104" t="s">
        <v>695</v>
      </c>
      <c r="Y200" s="107">
        <v>35009</v>
      </c>
      <c r="Z200" s="108" t="s">
        <v>696</v>
      </c>
      <c r="AA200" s="109">
        <v>35009</v>
      </c>
    </row>
    <row r="201" spans="1:27" ht="15" hidden="1" customHeight="1" x14ac:dyDescent="0.35">
      <c r="A201" s="93">
        <f t="shared" si="16"/>
        <v>197</v>
      </c>
      <c r="B201" s="131">
        <v>20130916260</v>
      </c>
      <c r="C201" s="95" t="str">
        <f t="shared" si="17"/>
        <v>16-09-2013</v>
      </c>
      <c r="D201" s="96">
        <f t="shared" ca="1" si="18"/>
        <v>11</v>
      </c>
      <c r="E201" s="96">
        <f t="shared" ca="1" si="15"/>
        <v>1</v>
      </c>
      <c r="F201" s="114" t="s">
        <v>253</v>
      </c>
      <c r="G201" s="114" t="s">
        <v>62</v>
      </c>
      <c r="H201" s="116" t="s">
        <v>69</v>
      </c>
      <c r="I201" s="143" t="s">
        <v>598</v>
      </c>
      <c r="J201" s="113" t="s">
        <v>594</v>
      </c>
      <c r="K201" s="130" t="s">
        <v>519</v>
      </c>
      <c r="L201" s="101" t="s">
        <v>690</v>
      </c>
      <c r="M201" s="102">
        <v>34230</v>
      </c>
      <c r="N201" s="103">
        <f t="shared" ca="1" si="19"/>
        <v>31.140887659817356</v>
      </c>
      <c r="O201" s="101">
        <v>18</v>
      </c>
      <c r="P201" s="101">
        <v>9</v>
      </c>
      <c r="Q201" s="101">
        <v>1993</v>
      </c>
      <c r="R201" s="104" t="s">
        <v>697</v>
      </c>
      <c r="S201" s="114" t="s">
        <v>169</v>
      </c>
      <c r="T201" s="101" t="s">
        <v>706</v>
      </c>
      <c r="U201" s="101" t="s">
        <v>693</v>
      </c>
      <c r="V201" s="106" t="s">
        <v>718</v>
      </c>
      <c r="W201" s="104" t="s">
        <v>719</v>
      </c>
      <c r="X201" s="104" t="s">
        <v>695</v>
      </c>
      <c r="Y201" s="107">
        <v>41533</v>
      </c>
      <c r="Z201" s="108" t="s">
        <v>696</v>
      </c>
      <c r="AA201" s="109">
        <v>41533</v>
      </c>
    </row>
    <row r="202" spans="1:27" ht="15" hidden="1" customHeight="1" x14ac:dyDescent="0.35">
      <c r="A202" s="93">
        <f t="shared" si="16"/>
        <v>198</v>
      </c>
      <c r="B202" s="131">
        <v>20051122081</v>
      </c>
      <c r="C202" s="95" t="str">
        <f t="shared" si="17"/>
        <v>22-11-2005</v>
      </c>
      <c r="D202" s="96">
        <f t="shared" ca="1" si="18"/>
        <v>18</v>
      </c>
      <c r="E202" s="96">
        <f t="shared" ca="1" si="15"/>
        <v>11</v>
      </c>
      <c r="F202" s="114" t="s">
        <v>254</v>
      </c>
      <c r="G202" s="114" t="s">
        <v>62</v>
      </c>
      <c r="H202" s="116" t="s">
        <v>69</v>
      </c>
      <c r="I202" s="143" t="s">
        <v>598</v>
      </c>
      <c r="J202" s="113" t="s">
        <v>594</v>
      </c>
      <c r="K202" s="130" t="s">
        <v>519</v>
      </c>
      <c r="L202" s="101" t="s">
        <v>690</v>
      </c>
      <c r="M202" s="102">
        <v>27505</v>
      </c>
      <c r="N202" s="103">
        <f t="shared" ca="1" si="19"/>
        <v>49.56554519406393</v>
      </c>
      <c r="O202" s="101">
        <v>21</v>
      </c>
      <c r="P202" s="101">
        <v>4</v>
      </c>
      <c r="Q202" s="101">
        <v>1975</v>
      </c>
      <c r="R202" s="104" t="s">
        <v>697</v>
      </c>
      <c r="S202" s="114" t="s">
        <v>169</v>
      </c>
      <c r="T202" s="101" t="s">
        <v>706</v>
      </c>
      <c r="U202" s="101" t="s">
        <v>693</v>
      </c>
      <c r="V202" s="106" t="s">
        <v>718</v>
      </c>
      <c r="W202" s="104" t="s">
        <v>719</v>
      </c>
      <c r="X202" s="104" t="s">
        <v>695</v>
      </c>
      <c r="Y202" s="107">
        <v>38678</v>
      </c>
      <c r="Z202" s="108" t="s">
        <v>696</v>
      </c>
      <c r="AA202" s="109">
        <v>38678</v>
      </c>
    </row>
    <row r="203" spans="1:27" ht="15" hidden="1" customHeight="1" x14ac:dyDescent="0.35">
      <c r="A203" s="93">
        <f t="shared" si="16"/>
        <v>199</v>
      </c>
      <c r="B203" s="131">
        <v>20010102691</v>
      </c>
      <c r="C203" s="95" t="str">
        <f t="shared" si="17"/>
        <v>02-01-2001</v>
      </c>
      <c r="D203" s="96">
        <f t="shared" ca="1" si="18"/>
        <v>23</v>
      </c>
      <c r="E203" s="96">
        <f t="shared" ca="1" si="15"/>
        <v>9</v>
      </c>
      <c r="F203" s="114" t="s">
        <v>255</v>
      </c>
      <c r="G203" s="116" t="s">
        <v>49</v>
      </c>
      <c r="H203" s="116" t="s">
        <v>35</v>
      </c>
      <c r="I203" s="143" t="s">
        <v>599</v>
      </c>
      <c r="J203" s="113" t="s">
        <v>594</v>
      </c>
      <c r="K203" s="130" t="s">
        <v>519</v>
      </c>
      <c r="L203" s="101" t="s">
        <v>690</v>
      </c>
      <c r="M203" s="102">
        <v>29637</v>
      </c>
      <c r="N203" s="103">
        <f t="shared" ca="1" si="19"/>
        <v>43.724449303652975</v>
      </c>
      <c r="O203" s="101">
        <v>20</v>
      </c>
      <c r="P203" s="101">
        <v>2</v>
      </c>
      <c r="Q203" s="101">
        <v>1981</v>
      </c>
      <c r="R203" s="104" t="s">
        <v>697</v>
      </c>
      <c r="S203" s="114" t="s">
        <v>169</v>
      </c>
      <c r="T203" s="101" t="s">
        <v>698</v>
      </c>
      <c r="U203" s="101" t="s">
        <v>693</v>
      </c>
      <c r="V203" s="106" t="s">
        <v>718</v>
      </c>
      <c r="W203" s="104" t="s">
        <v>719</v>
      </c>
      <c r="X203" s="104" t="s">
        <v>695</v>
      </c>
      <c r="Y203" s="107">
        <v>36893</v>
      </c>
      <c r="Z203" s="108" t="s">
        <v>696</v>
      </c>
      <c r="AA203" s="109">
        <v>36893</v>
      </c>
    </row>
    <row r="204" spans="1:27" ht="15" hidden="1" customHeight="1" x14ac:dyDescent="0.35">
      <c r="A204" s="93">
        <f t="shared" si="16"/>
        <v>200</v>
      </c>
      <c r="B204" s="131">
        <v>20040324017</v>
      </c>
      <c r="C204" s="95" t="str">
        <f t="shared" si="17"/>
        <v>24-03-2004</v>
      </c>
      <c r="D204" s="96">
        <f t="shared" ca="1" si="18"/>
        <v>20</v>
      </c>
      <c r="E204" s="96">
        <f t="shared" ca="1" si="15"/>
        <v>7</v>
      </c>
      <c r="F204" s="114" t="s">
        <v>256</v>
      </c>
      <c r="G204" s="116" t="s">
        <v>56</v>
      </c>
      <c r="H204" s="116" t="s">
        <v>64</v>
      </c>
      <c r="I204" s="143" t="s">
        <v>599</v>
      </c>
      <c r="J204" s="113" t="s">
        <v>594</v>
      </c>
      <c r="K204" s="130" t="s">
        <v>519</v>
      </c>
      <c r="L204" s="101" t="s">
        <v>690</v>
      </c>
      <c r="M204" s="102">
        <v>29054</v>
      </c>
      <c r="N204" s="103">
        <f t="shared" ca="1" si="19"/>
        <v>45.321709577625576</v>
      </c>
      <c r="O204" s="101">
        <v>18</v>
      </c>
      <c r="P204" s="101">
        <v>7</v>
      </c>
      <c r="Q204" s="101">
        <v>1979</v>
      </c>
      <c r="R204" s="104" t="s">
        <v>697</v>
      </c>
      <c r="S204" s="114" t="s">
        <v>169</v>
      </c>
      <c r="T204" s="101" t="s">
        <v>706</v>
      </c>
      <c r="U204" s="101" t="s">
        <v>693</v>
      </c>
      <c r="V204" s="106" t="s">
        <v>718</v>
      </c>
      <c r="W204" s="104" t="s">
        <v>719</v>
      </c>
      <c r="X204" s="104" t="s">
        <v>695</v>
      </c>
      <c r="Y204" s="107">
        <v>38070</v>
      </c>
      <c r="Z204" s="108" t="s">
        <v>696</v>
      </c>
      <c r="AA204" s="109">
        <v>38070</v>
      </c>
    </row>
    <row r="205" spans="1:27" ht="15" hidden="1" customHeight="1" x14ac:dyDescent="0.35">
      <c r="A205" s="93">
        <f t="shared" si="16"/>
        <v>201</v>
      </c>
      <c r="B205" s="131">
        <v>19960805534</v>
      </c>
      <c r="C205" s="95" t="str">
        <f t="shared" si="17"/>
        <v>05-08-1996</v>
      </c>
      <c r="D205" s="96">
        <f t="shared" ca="1" si="18"/>
        <v>28</v>
      </c>
      <c r="E205" s="96">
        <f t="shared" ca="1" si="15"/>
        <v>2</v>
      </c>
      <c r="F205" s="114" t="s">
        <v>257</v>
      </c>
      <c r="G205" s="114" t="s">
        <v>60</v>
      </c>
      <c r="H205" s="114" t="s">
        <v>67</v>
      </c>
      <c r="I205" s="143" t="s">
        <v>599</v>
      </c>
      <c r="J205" s="113" t="s">
        <v>594</v>
      </c>
      <c r="K205" s="130" t="s">
        <v>519</v>
      </c>
      <c r="L205" s="101" t="s">
        <v>690</v>
      </c>
      <c r="M205" s="102">
        <v>28389</v>
      </c>
      <c r="N205" s="103">
        <f t="shared" ca="1" si="19"/>
        <v>47.143627385844752</v>
      </c>
      <c r="O205" s="101">
        <v>21</v>
      </c>
      <c r="P205" s="101">
        <v>9</v>
      </c>
      <c r="Q205" s="101">
        <v>1977</v>
      </c>
      <c r="R205" s="104" t="s">
        <v>697</v>
      </c>
      <c r="S205" s="114" t="s">
        <v>169</v>
      </c>
      <c r="T205" s="101" t="s">
        <v>706</v>
      </c>
      <c r="U205" s="101" t="s">
        <v>693</v>
      </c>
      <c r="V205" s="106" t="s">
        <v>718</v>
      </c>
      <c r="W205" s="104" t="s">
        <v>719</v>
      </c>
      <c r="X205" s="104" t="s">
        <v>695</v>
      </c>
      <c r="Y205" s="107">
        <v>35282</v>
      </c>
      <c r="Z205" s="108" t="s">
        <v>696</v>
      </c>
      <c r="AA205" s="109">
        <v>35282</v>
      </c>
    </row>
    <row r="206" spans="1:27" ht="14.25" hidden="1" customHeight="1" x14ac:dyDescent="0.35">
      <c r="A206" s="93">
        <f t="shared" si="16"/>
        <v>202</v>
      </c>
      <c r="B206" s="131">
        <v>20040324020</v>
      </c>
      <c r="C206" s="95" t="str">
        <f t="shared" si="17"/>
        <v>24-03-2004</v>
      </c>
      <c r="D206" s="96">
        <f t="shared" ca="1" si="18"/>
        <v>20</v>
      </c>
      <c r="E206" s="96">
        <f t="shared" ca="1" si="15"/>
        <v>7</v>
      </c>
      <c r="F206" s="114" t="s">
        <v>258</v>
      </c>
      <c r="G206" s="114" t="s">
        <v>60</v>
      </c>
      <c r="H206" s="114" t="s">
        <v>67</v>
      </c>
      <c r="I206" s="143" t="s">
        <v>599</v>
      </c>
      <c r="J206" s="113" t="s">
        <v>594</v>
      </c>
      <c r="K206" s="199" t="s">
        <v>519</v>
      </c>
      <c r="L206" s="101" t="s">
        <v>690</v>
      </c>
      <c r="M206" s="102">
        <v>30499</v>
      </c>
      <c r="N206" s="103">
        <f t="shared" ca="1" si="19"/>
        <v>41.362805468036534</v>
      </c>
      <c r="O206" s="101">
        <v>2</v>
      </c>
      <c r="P206" s="101">
        <v>7</v>
      </c>
      <c r="Q206" s="101">
        <v>1983</v>
      </c>
      <c r="R206" s="104" t="s">
        <v>697</v>
      </c>
      <c r="S206" s="114" t="s">
        <v>169</v>
      </c>
      <c r="T206" s="101" t="s">
        <v>706</v>
      </c>
      <c r="U206" s="101" t="s">
        <v>693</v>
      </c>
      <c r="V206" s="106" t="s">
        <v>718</v>
      </c>
      <c r="W206" s="104" t="s">
        <v>719</v>
      </c>
      <c r="X206" s="104" t="s">
        <v>695</v>
      </c>
      <c r="Y206" s="107">
        <v>38070</v>
      </c>
      <c r="Z206" s="108" t="s">
        <v>696</v>
      </c>
      <c r="AA206" s="109">
        <v>38070</v>
      </c>
    </row>
    <row r="207" spans="1:27" ht="14.25" hidden="1" customHeight="1" x14ac:dyDescent="0.35">
      <c r="A207" s="93">
        <f t="shared" si="16"/>
        <v>203</v>
      </c>
      <c r="B207" s="131">
        <v>19970318590</v>
      </c>
      <c r="C207" s="95" t="str">
        <f t="shared" si="17"/>
        <v>18-03-1997</v>
      </c>
      <c r="D207" s="96">
        <f t="shared" ca="1" si="18"/>
        <v>27</v>
      </c>
      <c r="E207" s="96">
        <f t="shared" ca="1" si="15"/>
        <v>7</v>
      </c>
      <c r="F207" s="114" t="s">
        <v>259</v>
      </c>
      <c r="G207" s="114" t="s">
        <v>62</v>
      </c>
      <c r="H207" s="116" t="s">
        <v>69</v>
      </c>
      <c r="I207" s="143" t="s">
        <v>599</v>
      </c>
      <c r="J207" s="113" t="s">
        <v>594</v>
      </c>
      <c r="K207" s="200" t="s">
        <v>519</v>
      </c>
      <c r="L207" s="101" t="s">
        <v>690</v>
      </c>
      <c r="M207" s="102">
        <v>27345</v>
      </c>
      <c r="N207" s="103">
        <f t="shared" ca="1" si="19"/>
        <v>50.003901358447493</v>
      </c>
      <c r="O207" s="101">
        <v>12</v>
      </c>
      <c r="P207" s="101">
        <v>11</v>
      </c>
      <c r="Q207" s="101">
        <v>1974</v>
      </c>
      <c r="R207" s="104" t="s">
        <v>697</v>
      </c>
      <c r="S207" s="114" t="s">
        <v>169</v>
      </c>
      <c r="T207" s="101" t="s">
        <v>706</v>
      </c>
      <c r="U207" s="101" t="s">
        <v>693</v>
      </c>
      <c r="V207" s="106" t="s">
        <v>718</v>
      </c>
      <c r="W207" s="104" t="s">
        <v>719</v>
      </c>
      <c r="X207" s="104" t="s">
        <v>695</v>
      </c>
      <c r="Y207" s="107">
        <v>35507</v>
      </c>
      <c r="Z207" s="108" t="s">
        <v>696</v>
      </c>
      <c r="AA207" s="109">
        <v>35507</v>
      </c>
    </row>
    <row r="208" spans="1:27" ht="14.25" hidden="1" customHeight="1" x14ac:dyDescent="0.35">
      <c r="A208" s="93">
        <f t="shared" si="16"/>
        <v>204</v>
      </c>
      <c r="B208" s="131">
        <v>20070611118</v>
      </c>
      <c r="C208" s="95" t="str">
        <f t="shared" si="17"/>
        <v>11-06-2007</v>
      </c>
      <c r="D208" s="96">
        <f t="shared" ca="1" si="18"/>
        <v>17</v>
      </c>
      <c r="E208" s="96">
        <f t="shared" ca="1" si="15"/>
        <v>4</v>
      </c>
      <c r="F208" s="114" t="s">
        <v>260</v>
      </c>
      <c r="G208" s="114" t="s">
        <v>62</v>
      </c>
      <c r="H208" s="116" t="s">
        <v>69</v>
      </c>
      <c r="I208" s="143" t="s">
        <v>599</v>
      </c>
      <c r="J208" s="201" t="s">
        <v>594</v>
      </c>
      <c r="K208" s="202" t="s">
        <v>519</v>
      </c>
      <c r="L208" s="101" t="s">
        <v>690</v>
      </c>
      <c r="M208" s="102">
        <v>31062</v>
      </c>
      <c r="N208" s="103">
        <f t="shared" ca="1" si="19"/>
        <v>39.820339714611876</v>
      </c>
      <c r="O208" s="101">
        <v>15</v>
      </c>
      <c r="P208" s="101">
        <v>1</v>
      </c>
      <c r="Q208" s="101">
        <v>1985</v>
      </c>
      <c r="R208" s="104" t="s">
        <v>697</v>
      </c>
      <c r="S208" s="114" t="s">
        <v>169</v>
      </c>
      <c r="T208" s="101" t="s">
        <v>706</v>
      </c>
      <c r="U208" s="101" t="s">
        <v>693</v>
      </c>
      <c r="V208" s="106" t="s">
        <v>718</v>
      </c>
      <c r="W208" s="104" t="s">
        <v>719</v>
      </c>
      <c r="X208" s="104" t="s">
        <v>695</v>
      </c>
      <c r="Y208" s="107">
        <v>39244</v>
      </c>
      <c r="Z208" s="108" t="s">
        <v>696</v>
      </c>
      <c r="AA208" s="109">
        <v>39244</v>
      </c>
    </row>
    <row r="209" spans="1:27" ht="15" hidden="1" customHeight="1" x14ac:dyDescent="0.35">
      <c r="A209" s="93">
        <f t="shared" si="16"/>
        <v>205</v>
      </c>
      <c r="B209" s="131">
        <v>19960108502</v>
      </c>
      <c r="C209" s="95" t="str">
        <f t="shared" si="17"/>
        <v>08-01-1996</v>
      </c>
      <c r="D209" s="96">
        <f t="shared" ca="1" si="18"/>
        <v>28</v>
      </c>
      <c r="E209" s="96">
        <f t="shared" ca="1" si="15"/>
        <v>9</v>
      </c>
      <c r="F209" s="114" t="s">
        <v>261</v>
      </c>
      <c r="G209" s="114" t="s">
        <v>62</v>
      </c>
      <c r="H209" s="116" t="s">
        <v>69</v>
      </c>
      <c r="I209" s="143" t="s">
        <v>599</v>
      </c>
      <c r="J209" s="113" t="s">
        <v>594</v>
      </c>
      <c r="K209" s="203" t="s">
        <v>519</v>
      </c>
      <c r="L209" s="101" t="s">
        <v>690</v>
      </c>
      <c r="M209" s="102">
        <v>27672</v>
      </c>
      <c r="N209" s="103">
        <f t="shared" ca="1" si="19"/>
        <v>49.108010947488587</v>
      </c>
      <c r="O209" s="101">
        <v>5</v>
      </c>
      <c r="P209" s="101">
        <v>10</v>
      </c>
      <c r="Q209" s="101">
        <v>1975</v>
      </c>
      <c r="R209" s="104" t="s">
        <v>697</v>
      </c>
      <c r="S209" s="114" t="s">
        <v>169</v>
      </c>
      <c r="T209" s="101" t="s">
        <v>706</v>
      </c>
      <c r="U209" s="101" t="s">
        <v>693</v>
      </c>
      <c r="V209" s="106" t="s">
        <v>718</v>
      </c>
      <c r="W209" s="104" t="s">
        <v>719</v>
      </c>
      <c r="X209" s="104" t="s">
        <v>695</v>
      </c>
      <c r="Y209" s="107">
        <v>35072</v>
      </c>
      <c r="Z209" s="108" t="s">
        <v>696</v>
      </c>
      <c r="AA209" s="109">
        <v>35072</v>
      </c>
    </row>
    <row r="210" spans="1:27" ht="15" hidden="1" customHeight="1" x14ac:dyDescent="0.35">
      <c r="A210" s="93">
        <f t="shared" si="16"/>
        <v>206</v>
      </c>
      <c r="B210" s="131">
        <v>20170920375</v>
      </c>
      <c r="C210" s="95" t="str">
        <f t="shared" si="17"/>
        <v>20-09-2017</v>
      </c>
      <c r="D210" s="96">
        <f t="shared" ca="1" si="18"/>
        <v>7</v>
      </c>
      <c r="E210" s="96">
        <f t="shared" ca="1" si="15"/>
        <v>1</v>
      </c>
      <c r="F210" s="114" t="s">
        <v>262</v>
      </c>
      <c r="G210" s="114" t="s">
        <v>62</v>
      </c>
      <c r="H210" s="116" t="s">
        <v>69</v>
      </c>
      <c r="I210" s="143" t="s">
        <v>599</v>
      </c>
      <c r="J210" s="113" t="s">
        <v>594</v>
      </c>
      <c r="K210" s="204" t="s">
        <v>518</v>
      </c>
      <c r="L210" s="101" t="s">
        <v>690</v>
      </c>
      <c r="M210" s="102">
        <v>34330</v>
      </c>
      <c r="N210" s="103">
        <f t="shared" ca="1" si="19"/>
        <v>30.86691505707763</v>
      </c>
      <c r="O210" s="101">
        <v>27</v>
      </c>
      <c r="P210" s="101">
        <v>12</v>
      </c>
      <c r="Q210" s="101">
        <v>1993</v>
      </c>
      <c r="R210" s="104" t="s">
        <v>697</v>
      </c>
      <c r="S210" s="114" t="s">
        <v>169</v>
      </c>
      <c r="T210" s="101" t="s">
        <v>706</v>
      </c>
      <c r="U210" s="101" t="s">
        <v>693</v>
      </c>
      <c r="V210" s="106" t="s">
        <v>718</v>
      </c>
      <c r="W210" s="104" t="s">
        <v>719</v>
      </c>
      <c r="X210" s="104" t="s">
        <v>695</v>
      </c>
      <c r="Y210" s="107">
        <v>42998</v>
      </c>
      <c r="Z210" s="108" t="s">
        <v>696</v>
      </c>
      <c r="AA210" s="109">
        <v>42998</v>
      </c>
    </row>
    <row r="211" spans="1:27" ht="15" hidden="1" customHeight="1" x14ac:dyDescent="0.35">
      <c r="A211" s="93">
        <f t="shared" si="16"/>
        <v>207</v>
      </c>
      <c r="B211" s="106">
        <v>20180907479</v>
      </c>
      <c r="C211" s="95" t="str">
        <f t="shared" si="17"/>
        <v>07-09-2018</v>
      </c>
      <c r="D211" s="96">
        <f t="shared" ca="1" si="18"/>
        <v>6</v>
      </c>
      <c r="E211" s="96">
        <f t="shared" ca="1" si="15"/>
        <v>1</v>
      </c>
      <c r="F211" s="145" t="s">
        <v>263</v>
      </c>
      <c r="G211" s="114" t="s">
        <v>62</v>
      </c>
      <c r="H211" s="116" t="s">
        <v>69</v>
      </c>
      <c r="I211" s="143" t="s">
        <v>599</v>
      </c>
      <c r="J211" s="113" t="s">
        <v>594</v>
      </c>
      <c r="K211" s="205" t="s">
        <v>519</v>
      </c>
      <c r="L211" s="145" t="s">
        <v>690</v>
      </c>
      <c r="M211" s="173">
        <v>35541</v>
      </c>
      <c r="N211" s="103">
        <f t="shared" ca="1" si="19"/>
        <v>27.549106837899547</v>
      </c>
      <c r="O211" s="145">
        <v>21</v>
      </c>
      <c r="P211" s="145">
        <v>4</v>
      </c>
      <c r="Q211" s="145">
        <v>1997</v>
      </c>
      <c r="R211" s="139" t="s">
        <v>697</v>
      </c>
      <c r="S211" s="114" t="s">
        <v>169</v>
      </c>
      <c r="T211" s="101" t="s">
        <v>706</v>
      </c>
      <c r="U211" s="101" t="s">
        <v>693</v>
      </c>
      <c r="V211" s="106" t="s">
        <v>718</v>
      </c>
      <c r="W211" s="104" t="s">
        <v>719</v>
      </c>
      <c r="X211" s="104" t="s">
        <v>695</v>
      </c>
      <c r="Y211" s="107">
        <v>43350</v>
      </c>
      <c r="Z211" s="108" t="s">
        <v>696</v>
      </c>
      <c r="AA211" s="109">
        <v>43350</v>
      </c>
    </row>
    <row r="212" spans="1:27" ht="15" hidden="1" customHeight="1" x14ac:dyDescent="0.35">
      <c r="A212" s="93">
        <f t="shared" si="16"/>
        <v>208</v>
      </c>
      <c r="B212" s="131">
        <v>20130916258</v>
      </c>
      <c r="C212" s="95" t="str">
        <f t="shared" si="17"/>
        <v>16-09-2013</v>
      </c>
      <c r="D212" s="96">
        <f t="shared" ca="1" si="18"/>
        <v>11</v>
      </c>
      <c r="E212" s="96">
        <f t="shared" ca="1" si="15"/>
        <v>1</v>
      </c>
      <c r="F212" s="114" t="s">
        <v>264</v>
      </c>
      <c r="G212" s="114" t="s">
        <v>62</v>
      </c>
      <c r="H212" s="116" t="s">
        <v>69</v>
      </c>
      <c r="I212" s="143" t="s">
        <v>599</v>
      </c>
      <c r="J212" s="113" t="s">
        <v>594</v>
      </c>
      <c r="K212" s="199" t="s">
        <v>519</v>
      </c>
      <c r="L212" s="101" t="s">
        <v>690</v>
      </c>
      <c r="M212" s="102">
        <v>31179</v>
      </c>
      <c r="N212" s="103">
        <f t="shared" ca="1" si="19"/>
        <v>39.499791769406393</v>
      </c>
      <c r="O212" s="101">
        <v>12</v>
      </c>
      <c r="P212" s="101">
        <v>5</v>
      </c>
      <c r="Q212" s="101">
        <v>1985</v>
      </c>
      <c r="R212" s="104" t="s">
        <v>697</v>
      </c>
      <c r="S212" s="114" t="s">
        <v>169</v>
      </c>
      <c r="T212" s="101" t="s">
        <v>706</v>
      </c>
      <c r="U212" s="101" t="s">
        <v>693</v>
      </c>
      <c r="V212" s="106" t="s">
        <v>718</v>
      </c>
      <c r="W212" s="104" t="s">
        <v>719</v>
      </c>
      <c r="X212" s="104" t="s">
        <v>695</v>
      </c>
      <c r="Y212" s="107">
        <v>41533</v>
      </c>
      <c r="Z212" s="108" t="s">
        <v>696</v>
      </c>
      <c r="AA212" s="109">
        <v>41533</v>
      </c>
    </row>
    <row r="213" spans="1:27" ht="15" hidden="1" customHeight="1" x14ac:dyDescent="0.35">
      <c r="A213" s="93">
        <f t="shared" si="16"/>
        <v>209</v>
      </c>
      <c r="B213" s="131">
        <v>20060327101</v>
      </c>
      <c r="C213" s="95" t="str">
        <f t="shared" si="17"/>
        <v>27-03-2006</v>
      </c>
      <c r="D213" s="96">
        <f t="shared" ca="1" si="18"/>
        <v>18</v>
      </c>
      <c r="E213" s="96">
        <f t="shared" ca="1" si="15"/>
        <v>7</v>
      </c>
      <c r="F213" s="114" t="s">
        <v>265</v>
      </c>
      <c r="G213" s="114" t="s">
        <v>62</v>
      </c>
      <c r="H213" s="116" t="s">
        <v>69</v>
      </c>
      <c r="I213" s="143" t="s">
        <v>599</v>
      </c>
      <c r="J213" s="113" t="s">
        <v>594</v>
      </c>
      <c r="K213" s="199" t="s">
        <v>519</v>
      </c>
      <c r="L213" s="101" t="s">
        <v>690</v>
      </c>
      <c r="M213" s="102">
        <v>30306</v>
      </c>
      <c r="N213" s="103">
        <f t="shared" ca="1" si="19"/>
        <v>41.891572591324206</v>
      </c>
      <c r="O213" s="101">
        <v>21</v>
      </c>
      <c r="P213" s="101">
        <v>12</v>
      </c>
      <c r="Q213" s="101">
        <v>1982</v>
      </c>
      <c r="R213" s="104" t="s">
        <v>697</v>
      </c>
      <c r="S213" s="114" t="s">
        <v>169</v>
      </c>
      <c r="T213" s="101" t="s">
        <v>706</v>
      </c>
      <c r="U213" s="101" t="s">
        <v>693</v>
      </c>
      <c r="V213" s="106" t="s">
        <v>718</v>
      </c>
      <c r="W213" s="104" t="s">
        <v>719</v>
      </c>
      <c r="X213" s="104" t="s">
        <v>695</v>
      </c>
      <c r="Y213" s="107">
        <v>38803</v>
      </c>
      <c r="Z213" s="108" t="s">
        <v>696</v>
      </c>
      <c r="AA213" s="109">
        <v>38803</v>
      </c>
    </row>
    <row r="214" spans="1:27" ht="15" hidden="1" customHeight="1" x14ac:dyDescent="0.35">
      <c r="A214" s="93">
        <f t="shared" si="16"/>
        <v>210</v>
      </c>
      <c r="B214" s="106">
        <v>20180904462</v>
      </c>
      <c r="C214" s="95" t="str">
        <f t="shared" si="17"/>
        <v>04-09-2018</v>
      </c>
      <c r="D214" s="96">
        <f t="shared" ca="1" si="18"/>
        <v>6</v>
      </c>
      <c r="E214" s="96">
        <f t="shared" ca="1" si="15"/>
        <v>1</v>
      </c>
      <c r="F214" s="145" t="s">
        <v>266</v>
      </c>
      <c r="G214" s="114" t="s">
        <v>62</v>
      </c>
      <c r="H214" s="116" t="s">
        <v>69</v>
      </c>
      <c r="I214" s="143" t="s">
        <v>599</v>
      </c>
      <c r="J214" s="113" t="s">
        <v>594</v>
      </c>
      <c r="K214" s="115" t="s">
        <v>519</v>
      </c>
      <c r="L214" s="145" t="s">
        <v>690</v>
      </c>
      <c r="M214" s="173">
        <v>36792</v>
      </c>
      <c r="N214" s="103">
        <f t="shared" ca="1" si="19"/>
        <v>24.121709577625573</v>
      </c>
      <c r="O214" s="145">
        <v>23</v>
      </c>
      <c r="P214" s="145">
        <v>9</v>
      </c>
      <c r="Q214" s="145">
        <v>2000</v>
      </c>
      <c r="R214" s="139" t="s">
        <v>697</v>
      </c>
      <c r="S214" s="114" t="s">
        <v>169</v>
      </c>
      <c r="T214" s="101" t="s">
        <v>706</v>
      </c>
      <c r="U214" s="101" t="s">
        <v>693</v>
      </c>
      <c r="V214" s="106" t="s">
        <v>718</v>
      </c>
      <c r="W214" s="104" t="s">
        <v>719</v>
      </c>
      <c r="X214" s="104" t="s">
        <v>695</v>
      </c>
      <c r="Y214" s="107">
        <v>43347</v>
      </c>
      <c r="Z214" s="108" t="s">
        <v>696</v>
      </c>
      <c r="AA214" s="109">
        <v>43347</v>
      </c>
    </row>
    <row r="215" spans="1:27" ht="15" hidden="1" customHeight="1" x14ac:dyDescent="0.35">
      <c r="A215" s="93">
        <f t="shared" si="16"/>
        <v>211</v>
      </c>
      <c r="B215" s="131">
        <v>20051122082</v>
      </c>
      <c r="C215" s="95" t="str">
        <f t="shared" si="17"/>
        <v>22-11-2005</v>
      </c>
      <c r="D215" s="96">
        <f t="shared" ca="1" si="18"/>
        <v>18</v>
      </c>
      <c r="E215" s="96">
        <f t="shared" ca="1" si="15"/>
        <v>11</v>
      </c>
      <c r="F215" s="114" t="s">
        <v>267</v>
      </c>
      <c r="G215" s="114" t="s">
        <v>62</v>
      </c>
      <c r="H215" s="116" t="s">
        <v>69</v>
      </c>
      <c r="I215" s="143" t="s">
        <v>599</v>
      </c>
      <c r="J215" s="113" t="s">
        <v>594</v>
      </c>
      <c r="K215" s="130" t="s">
        <v>519</v>
      </c>
      <c r="L215" s="101" t="s">
        <v>690</v>
      </c>
      <c r="M215" s="102">
        <v>26114</v>
      </c>
      <c r="N215" s="103">
        <f t="shared" ca="1" si="19"/>
        <v>53.37650409817352</v>
      </c>
      <c r="O215" s="101">
        <v>30</v>
      </c>
      <c r="P215" s="101">
        <v>6</v>
      </c>
      <c r="Q215" s="101">
        <v>1971</v>
      </c>
      <c r="R215" s="104" t="s">
        <v>697</v>
      </c>
      <c r="S215" s="114" t="s">
        <v>169</v>
      </c>
      <c r="T215" s="101" t="s">
        <v>706</v>
      </c>
      <c r="U215" s="101" t="s">
        <v>693</v>
      </c>
      <c r="V215" s="106" t="s">
        <v>718</v>
      </c>
      <c r="W215" s="104" t="s">
        <v>719</v>
      </c>
      <c r="X215" s="104" t="s">
        <v>695</v>
      </c>
      <c r="Y215" s="107">
        <v>38678</v>
      </c>
      <c r="Z215" s="108" t="s">
        <v>696</v>
      </c>
      <c r="AA215" s="109">
        <v>38678</v>
      </c>
    </row>
    <row r="216" spans="1:27" ht="15" hidden="1" customHeight="1" x14ac:dyDescent="0.35">
      <c r="A216" s="93">
        <f t="shared" si="16"/>
        <v>212</v>
      </c>
      <c r="B216" s="131">
        <v>19970318591</v>
      </c>
      <c r="C216" s="95" t="str">
        <f t="shared" si="17"/>
        <v>18-03-1997</v>
      </c>
      <c r="D216" s="96">
        <f t="shared" ca="1" si="18"/>
        <v>27</v>
      </c>
      <c r="E216" s="96">
        <f t="shared" ca="1" si="15"/>
        <v>7</v>
      </c>
      <c r="F216" s="114" t="s">
        <v>268</v>
      </c>
      <c r="G216" s="116" t="s">
        <v>51</v>
      </c>
      <c r="H216" s="116" t="s">
        <v>75</v>
      </c>
      <c r="I216" s="143" t="s">
        <v>600</v>
      </c>
      <c r="J216" s="113" t="s">
        <v>594</v>
      </c>
      <c r="K216" s="130" t="s">
        <v>519</v>
      </c>
      <c r="L216" s="101" t="s">
        <v>690</v>
      </c>
      <c r="M216" s="102">
        <v>26840</v>
      </c>
      <c r="N216" s="103">
        <f t="shared" ca="1" si="19"/>
        <v>51.387463002283106</v>
      </c>
      <c r="O216" s="101">
        <v>25</v>
      </c>
      <c r="P216" s="101">
        <v>6</v>
      </c>
      <c r="Q216" s="101">
        <v>1973</v>
      </c>
      <c r="R216" s="104" t="s">
        <v>697</v>
      </c>
      <c r="S216" s="114" t="s">
        <v>169</v>
      </c>
      <c r="T216" s="101" t="s">
        <v>698</v>
      </c>
      <c r="U216" s="101" t="s">
        <v>693</v>
      </c>
      <c r="V216" s="106" t="s">
        <v>718</v>
      </c>
      <c r="W216" s="104" t="s">
        <v>719</v>
      </c>
      <c r="X216" s="104" t="s">
        <v>695</v>
      </c>
      <c r="Y216" s="107">
        <v>35507</v>
      </c>
      <c r="Z216" s="108" t="s">
        <v>696</v>
      </c>
      <c r="AA216" s="109">
        <v>35507</v>
      </c>
    </row>
    <row r="217" spans="1:27" ht="15" hidden="1" customHeight="1" x14ac:dyDescent="0.35">
      <c r="A217" s="93">
        <f t="shared" si="16"/>
        <v>213</v>
      </c>
      <c r="B217" s="131">
        <v>19970324602</v>
      </c>
      <c r="C217" s="95" t="str">
        <f t="shared" si="17"/>
        <v>24-03-1997</v>
      </c>
      <c r="D217" s="96">
        <f t="shared" ca="1" si="18"/>
        <v>27</v>
      </c>
      <c r="E217" s="96">
        <f t="shared" ca="1" si="15"/>
        <v>7</v>
      </c>
      <c r="F217" s="114" t="s">
        <v>269</v>
      </c>
      <c r="G217" s="116" t="s">
        <v>56</v>
      </c>
      <c r="H217" s="116" t="s">
        <v>64</v>
      </c>
      <c r="I217" s="143" t="s">
        <v>600</v>
      </c>
      <c r="J217" s="113" t="s">
        <v>594</v>
      </c>
      <c r="K217" s="130" t="s">
        <v>519</v>
      </c>
      <c r="L217" s="101" t="s">
        <v>690</v>
      </c>
      <c r="M217" s="102">
        <v>28403</v>
      </c>
      <c r="N217" s="103">
        <f t="shared" ca="1" si="19"/>
        <v>47.105271221461187</v>
      </c>
      <c r="O217" s="101">
        <v>5</v>
      </c>
      <c r="P217" s="101">
        <v>10</v>
      </c>
      <c r="Q217" s="101">
        <v>1977</v>
      </c>
      <c r="R217" s="104" t="s">
        <v>697</v>
      </c>
      <c r="S217" s="114" t="s">
        <v>169</v>
      </c>
      <c r="T217" s="101" t="s">
        <v>706</v>
      </c>
      <c r="U217" s="101" t="s">
        <v>693</v>
      </c>
      <c r="V217" s="106" t="s">
        <v>718</v>
      </c>
      <c r="W217" s="104" t="s">
        <v>719</v>
      </c>
      <c r="X217" s="104" t="s">
        <v>695</v>
      </c>
      <c r="Y217" s="107">
        <v>35513</v>
      </c>
      <c r="Z217" s="108" t="s">
        <v>696</v>
      </c>
      <c r="AA217" s="109">
        <v>35513</v>
      </c>
    </row>
    <row r="218" spans="1:27" ht="15" hidden="1" customHeight="1" x14ac:dyDescent="0.35">
      <c r="A218" s="93">
        <f t="shared" si="16"/>
        <v>214</v>
      </c>
      <c r="B218" s="131">
        <v>20020102783</v>
      </c>
      <c r="C218" s="95" t="str">
        <f t="shared" si="17"/>
        <v>02-01-2002</v>
      </c>
      <c r="D218" s="96">
        <f t="shared" ca="1" si="18"/>
        <v>22</v>
      </c>
      <c r="E218" s="96">
        <f t="shared" ca="1" si="15"/>
        <v>9</v>
      </c>
      <c r="F218" s="114" t="s">
        <v>270</v>
      </c>
      <c r="G218" s="114" t="s">
        <v>60</v>
      </c>
      <c r="H218" s="114" t="s">
        <v>67</v>
      </c>
      <c r="I218" s="143" t="s">
        <v>600</v>
      </c>
      <c r="J218" s="113" t="s">
        <v>594</v>
      </c>
      <c r="K218" s="130" t="s">
        <v>519</v>
      </c>
      <c r="L218" s="101" t="s">
        <v>690</v>
      </c>
      <c r="M218" s="102">
        <v>29238</v>
      </c>
      <c r="N218" s="103">
        <f t="shared" ca="1" si="19"/>
        <v>44.817599988584476</v>
      </c>
      <c r="O218" s="101">
        <v>18</v>
      </c>
      <c r="P218" s="101">
        <v>1</v>
      </c>
      <c r="Q218" s="101">
        <v>1980</v>
      </c>
      <c r="R218" s="104" t="s">
        <v>697</v>
      </c>
      <c r="S218" s="114" t="s">
        <v>169</v>
      </c>
      <c r="T218" s="101" t="s">
        <v>706</v>
      </c>
      <c r="U218" s="101" t="s">
        <v>693</v>
      </c>
      <c r="V218" s="106" t="s">
        <v>718</v>
      </c>
      <c r="W218" s="104" t="s">
        <v>719</v>
      </c>
      <c r="X218" s="104" t="s">
        <v>695</v>
      </c>
      <c r="Y218" s="107">
        <v>37258</v>
      </c>
      <c r="Z218" s="108" t="s">
        <v>696</v>
      </c>
      <c r="AA218" s="109">
        <v>37258</v>
      </c>
    </row>
    <row r="219" spans="1:27" ht="15" hidden="1" customHeight="1" x14ac:dyDescent="0.35">
      <c r="A219" s="93">
        <f t="shared" si="16"/>
        <v>215</v>
      </c>
      <c r="B219" s="131">
        <v>19920218314</v>
      </c>
      <c r="C219" s="95" t="str">
        <f t="shared" si="17"/>
        <v>18-02-1992</v>
      </c>
      <c r="D219" s="96">
        <f t="shared" ca="1" si="18"/>
        <v>32</v>
      </c>
      <c r="E219" s="96">
        <f t="shared" ca="1" si="15"/>
        <v>8</v>
      </c>
      <c r="F219" s="114" t="s">
        <v>271</v>
      </c>
      <c r="G219" s="114" t="s">
        <v>62</v>
      </c>
      <c r="H219" s="116" t="s">
        <v>69</v>
      </c>
      <c r="I219" s="143" t="s">
        <v>600</v>
      </c>
      <c r="J219" s="113" t="s">
        <v>594</v>
      </c>
      <c r="K219" s="130" t="s">
        <v>519</v>
      </c>
      <c r="L219" s="101" t="s">
        <v>690</v>
      </c>
      <c r="M219" s="102">
        <v>26577</v>
      </c>
      <c r="N219" s="103">
        <f t="shared" ca="1" si="19"/>
        <v>52.108010947488587</v>
      </c>
      <c r="O219" s="101">
        <v>5</v>
      </c>
      <c r="P219" s="101">
        <v>10</v>
      </c>
      <c r="Q219" s="101">
        <v>1972</v>
      </c>
      <c r="R219" s="104" t="s">
        <v>697</v>
      </c>
      <c r="S219" s="114" t="s">
        <v>169</v>
      </c>
      <c r="T219" s="101" t="s">
        <v>706</v>
      </c>
      <c r="U219" s="101" t="s">
        <v>693</v>
      </c>
      <c r="V219" s="106" t="s">
        <v>718</v>
      </c>
      <c r="W219" s="104" t="s">
        <v>719</v>
      </c>
      <c r="X219" s="104" t="s">
        <v>695</v>
      </c>
      <c r="Y219" s="107">
        <v>33652</v>
      </c>
      <c r="Z219" s="108" t="s">
        <v>696</v>
      </c>
      <c r="AA219" s="109">
        <v>33652</v>
      </c>
    </row>
    <row r="220" spans="1:27" ht="15" hidden="1" customHeight="1" x14ac:dyDescent="0.35">
      <c r="A220" s="93">
        <f t="shared" si="16"/>
        <v>216</v>
      </c>
      <c r="B220" s="131">
        <v>20010102682</v>
      </c>
      <c r="C220" s="95" t="str">
        <f t="shared" si="17"/>
        <v>02-01-2001</v>
      </c>
      <c r="D220" s="96">
        <f t="shared" ca="1" si="18"/>
        <v>23</v>
      </c>
      <c r="E220" s="96">
        <f t="shared" ca="1" si="15"/>
        <v>9</v>
      </c>
      <c r="F220" s="114" t="s">
        <v>272</v>
      </c>
      <c r="G220" s="114" t="s">
        <v>62</v>
      </c>
      <c r="H220" s="116" t="s">
        <v>69</v>
      </c>
      <c r="I220" s="143" t="s">
        <v>600</v>
      </c>
      <c r="J220" s="113" t="s">
        <v>594</v>
      </c>
      <c r="K220" s="130" t="s">
        <v>519</v>
      </c>
      <c r="L220" s="101" t="s">
        <v>690</v>
      </c>
      <c r="M220" s="102">
        <v>29821</v>
      </c>
      <c r="N220" s="103">
        <f t="shared" ca="1" si="19"/>
        <v>43.220339714611875</v>
      </c>
      <c r="O220" s="101">
        <v>23</v>
      </c>
      <c r="P220" s="101">
        <v>8</v>
      </c>
      <c r="Q220" s="101">
        <v>1981</v>
      </c>
      <c r="R220" s="104" t="s">
        <v>697</v>
      </c>
      <c r="S220" s="114" t="s">
        <v>169</v>
      </c>
      <c r="T220" s="101" t="s">
        <v>706</v>
      </c>
      <c r="U220" s="101" t="s">
        <v>693</v>
      </c>
      <c r="V220" s="106" t="s">
        <v>718</v>
      </c>
      <c r="W220" s="104" t="s">
        <v>719</v>
      </c>
      <c r="X220" s="104" t="s">
        <v>695</v>
      </c>
      <c r="Y220" s="107">
        <v>36893</v>
      </c>
      <c r="Z220" s="108" t="s">
        <v>696</v>
      </c>
      <c r="AA220" s="109">
        <v>36893</v>
      </c>
    </row>
    <row r="221" spans="1:27" ht="15" hidden="1" customHeight="1" x14ac:dyDescent="0.35">
      <c r="A221" s="93">
        <f t="shared" si="16"/>
        <v>217</v>
      </c>
      <c r="B221" s="131">
        <v>20010917751</v>
      </c>
      <c r="C221" s="95" t="str">
        <f t="shared" si="17"/>
        <v>17-09-2001</v>
      </c>
      <c r="D221" s="96">
        <f t="shared" ca="1" si="18"/>
        <v>23</v>
      </c>
      <c r="E221" s="96">
        <f t="shared" ca="1" si="15"/>
        <v>1</v>
      </c>
      <c r="F221" s="114" t="s">
        <v>273</v>
      </c>
      <c r="G221" s="114" t="s">
        <v>62</v>
      </c>
      <c r="H221" s="116" t="s">
        <v>69</v>
      </c>
      <c r="I221" s="143" t="s">
        <v>600</v>
      </c>
      <c r="J221" s="113" t="s">
        <v>594</v>
      </c>
      <c r="K221" s="130" t="s">
        <v>519</v>
      </c>
      <c r="L221" s="101" t="s">
        <v>690</v>
      </c>
      <c r="M221" s="102">
        <v>30030</v>
      </c>
      <c r="N221" s="103">
        <f t="shared" ca="1" si="19"/>
        <v>42.647736974885845</v>
      </c>
      <c r="O221" s="101">
        <v>20</v>
      </c>
      <c r="P221" s="101">
        <v>3</v>
      </c>
      <c r="Q221" s="101">
        <v>1982</v>
      </c>
      <c r="R221" s="104" t="s">
        <v>697</v>
      </c>
      <c r="S221" s="114" t="s">
        <v>169</v>
      </c>
      <c r="T221" s="101" t="s">
        <v>706</v>
      </c>
      <c r="U221" s="101" t="s">
        <v>693</v>
      </c>
      <c r="V221" s="106" t="s">
        <v>718</v>
      </c>
      <c r="W221" s="104" t="s">
        <v>719</v>
      </c>
      <c r="X221" s="104" t="s">
        <v>695</v>
      </c>
      <c r="Y221" s="107">
        <v>37151</v>
      </c>
      <c r="Z221" s="108" t="s">
        <v>696</v>
      </c>
      <c r="AA221" s="109">
        <v>37151</v>
      </c>
    </row>
    <row r="222" spans="1:27" ht="15" hidden="1" customHeight="1" x14ac:dyDescent="0.35">
      <c r="A222" s="93">
        <f t="shared" si="16"/>
        <v>218</v>
      </c>
      <c r="B222" s="131">
        <v>19891211054</v>
      </c>
      <c r="C222" s="95" t="str">
        <f t="shared" si="17"/>
        <v>11-12-1989</v>
      </c>
      <c r="D222" s="96">
        <f t="shared" ca="1" si="18"/>
        <v>34</v>
      </c>
      <c r="E222" s="96">
        <f t="shared" ca="1" si="15"/>
        <v>10</v>
      </c>
      <c r="F222" s="114" t="s">
        <v>274</v>
      </c>
      <c r="G222" s="114" t="s">
        <v>62</v>
      </c>
      <c r="H222" s="116" t="s">
        <v>69</v>
      </c>
      <c r="I222" s="143" t="s">
        <v>600</v>
      </c>
      <c r="J222" s="113" t="s">
        <v>594</v>
      </c>
      <c r="K222" s="130" t="s">
        <v>521</v>
      </c>
      <c r="L222" s="101" t="s">
        <v>690</v>
      </c>
      <c r="M222" s="102">
        <v>27692</v>
      </c>
      <c r="N222" s="103">
        <f t="shared" ca="1" si="19"/>
        <v>49.053216426940644</v>
      </c>
      <c r="O222" s="101">
        <v>25</v>
      </c>
      <c r="P222" s="101">
        <v>10</v>
      </c>
      <c r="Q222" s="101">
        <v>1975</v>
      </c>
      <c r="R222" s="104" t="s">
        <v>697</v>
      </c>
      <c r="S222" s="114" t="s">
        <v>169</v>
      </c>
      <c r="T222" s="101" t="s">
        <v>706</v>
      </c>
      <c r="U222" s="101" t="s">
        <v>693</v>
      </c>
      <c r="V222" s="106" t="s">
        <v>718</v>
      </c>
      <c r="W222" s="104" t="s">
        <v>719</v>
      </c>
      <c r="X222" s="104" t="s">
        <v>695</v>
      </c>
      <c r="Y222" s="107">
        <v>32853</v>
      </c>
      <c r="Z222" s="108" t="s">
        <v>696</v>
      </c>
      <c r="AA222" s="109">
        <v>32853</v>
      </c>
    </row>
    <row r="223" spans="1:27" ht="15" hidden="1" customHeight="1" x14ac:dyDescent="0.35">
      <c r="A223" s="93">
        <f t="shared" si="16"/>
        <v>219</v>
      </c>
      <c r="B223" s="131">
        <v>20020102785</v>
      </c>
      <c r="C223" s="95" t="str">
        <f t="shared" si="17"/>
        <v>02-01-2002</v>
      </c>
      <c r="D223" s="96">
        <f t="shared" ca="1" si="18"/>
        <v>22</v>
      </c>
      <c r="E223" s="96">
        <f t="shared" ca="1" si="15"/>
        <v>9</v>
      </c>
      <c r="F223" s="114" t="s">
        <v>275</v>
      </c>
      <c r="G223" s="114" t="s">
        <v>62</v>
      </c>
      <c r="H223" s="116" t="s">
        <v>69</v>
      </c>
      <c r="I223" s="143" t="s">
        <v>600</v>
      </c>
      <c r="J223" s="113" t="s">
        <v>594</v>
      </c>
      <c r="K223" s="130" t="s">
        <v>519</v>
      </c>
      <c r="L223" s="101" t="s">
        <v>690</v>
      </c>
      <c r="M223" s="102">
        <v>29707</v>
      </c>
      <c r="N223" s="103">
        <f t="shared" ca="1" si="19"/>
        <v>43.532668481735165</v>
      </c>
      <c r="O223" s="101">
        <v>1</v>
      </c>
      <c r="P223" s="101">
        <v>5</v>
      </c>
      <c r="Q223" s="101">
        <v>1981</v>
      </c>
      <c r="R223" s="104" t="s">
        <v>697</v>
      </c>
      <c r="S223" s="114" t="s">
        <v>169</v>
      </c>
      <c r="T223" s="101" t="s">
        <v>706</v>
      </c>
      <c r="U223" s="101" t="s">
        <v>693</v>
      </c>
      <c r="V223" s="106" t="s">
        <v>718</v>
      </c>
      <c r="W223" s="104" t="s">
        <v>719</v>
      </c>
      <c r="X223" s="104" t="s">
        <v>695</v>
      </c>
      <c r="Y223" s="107">
        <v>37258</v>
      </c>
      <c r="Z223" s="108" t="s">
        <v>696</v>
      </c>
      <c r="AA223" s="109">
        <v>37258</v>
      </c>
    </row>
    <row r="224" spans="1:27" ht="15" hidden="1" customHeight="1" x14ac:dyDescent="0.35">
      <c r="A224" s="93">
        <f t="shared" si="16"/>
        <v>220</v>
      </c>
      <c r="B224" s="131">
        <v>19970318594</v>
      </c>
      <c r="C224" s="95" t="str">
        <f t="shared" si="17"/>
        <v>18-03-1997</v>
      </c>
      <c r="D224" s="96">
        <f t="shared" ca="1" si="18"/>
        <v>27</v>
      </c>
      <c r="E224" s="96">
        <f t="shared" ca="1" si="15"/>
        <v>7</v>
      </c>
      <c r="F224" s="114" t="s">
        <v>276</v>
      </c>
      <c r="G224" s="114" t="s">
        <v>62</v>
      </c>
      <c r="H224" s="116" t="s">
        <v>69</v>
      </c>
      <c r="I224" s="143" t="s">
        <v>600</v>
      </c>
      <c r="J224" s="113" t="s">
        <v>594</v>
      </c>
      <c r="K224" s="130" t="s">
        <v>519</v>
      </c>
      <c r="L224" s="101" t="s">
        <v>690</v>
      </c>
      <c r="M224" s="102">
        <v>27853</v>
      </c>
      <c r="N224" s="103">
        <f t="shared" ca="1" si="19"/>
        <v>48.612120536529687</v>
      </c>
      <c r="O224" s="101">
        <v>3</v>
      </c>
      <c r="P224" s="101">
        <v>4</v>
      </c>
      <c r="Q224" s="101">
        <v>1976</v>
      </c>
      <c r="R224" s="104" t="s">
        <v>697</v>
      </c>
      <c r="S224" s="114" t="s">
        <v>169</v>
      </c>
      <c r="T224" s="101" t="s">
        <v>706</v>
      </c>
      <c r="U224" s="101" t="s">
        <v>693</v>
      </c>
      <c r="V224" s="106" t="s">
        <v>718</v>
      </c>
      <c r="W224" s="104" t="s">
        <v>719</v>
      </c>
      <c r="X224" s="104" t="s">
        <v>695</v>
      </c>
      <c r="Y224" s="107">
        <v>35507</v>
      </c>
      <c r="Z224" s="108" t="s">
        <v>696</v>
      </c>
      <c r="AA224" s="109">
        <v>35507</v>
      </c>
    </row>
    <row r="225" spans="1:27" ht="15" hidden="1" customHeight="1" x14ac:dyDescent="0.35">
      <c r="A225" s="93">
        <f t="shared" si="16"/>
        <v>221</v>
      </c>
      <c r="B225" s="131">
        <v>20000112661</v>
      </c>
      <c r="C225" s="95" t="str">
        <f t="shared" si="17"/>
        <v>12-01-2000</v>
      </c>
      <c r="D225" s="96">
        <f t="shared" ca="1" si="18"/>
        <v>24</v>
      </c>
      <c r="E225" s="96">
        <f t="shared" ca="1" si="15"/>
        <v>9</v>
      </c>
      <c r="F225" s="114" t="s">
        <v>277</v>
      </c>
      <c r="G225" s="114" t="s">
        <v>62</v>
      </c>
      <c r="H225" s="116" t="s">
        <v>69</v>
      </c>
      <c r="I225" s="143" t="s">
        <v>600</v>
      </c>
      <c r="J225" s="113" t="s">
        <v>594</v>
      </c>
      <c r="K225" s="130" t="s">
        <v>519</v>
      </c>
      <c r="L225" s="101" t="s">
        <v>690</v>
      </c>
      <c r="M225" s="102">
        <v>27366</v>
      </c>
      <c r="N225" s="103">
        <f t="shared" ca="1" si="19"/>
        <v>49.946367111872149</v>
      </c>
      <c r="O225" s="101">
        <v>3</v>
      </c>
      <c r="P225" s="101">
        <v>12</v>
      </c>
      <c r="Q225" s="101">
        <v>1974</v>
      </c>
      <c r="R225" s="104" t="s">
        <v>697</v>
      </c>
      <c r="S225" s="114" t="s">
        <v>169</v>
      </c>
      <c r="T225" s="101" t="s">
        <v>706</v>
      </c>
      <c r="U225" s="101" t="s">
        <v>693</v>
      </c>
      <c r="V225" s="106" t="s">
        <v>718</v>
      </c>
      <c r="W225" s="104" t="s">
        <v>719</v>
      </c>
      <c r="X225" s="104" t="s">
        <v>695</v>
      </c>
      <c r="Y225" s="107">
        <v>36537</v>
      </c>
      <c r="Z225" s="108" t="s">
        <v>696</v>
      </c>
      <c r="AA225" s="109">
        <v>36537</v>
      </c>
    </row>
    <row r="226" spans="1:27" s="206" customFormat="1" ht="15" hidden="1" customHeight="1" x14ac:dyDescent="0.35">
      <c r="A226" s="93">
        <f t="shared" si="16"/>
        <v>222</v>
      </c>
      <c r="B226" s="106">
        <v>20170904369</v>
      </c>
      <c r="C226" s="95" t="str">
        <f t="shared" si="17"/>
        <v>04-09-2017</v>
      </c>
      <c r="D226" s="96">
        <f t="shared" ca="1" si="18"/>
        <v>7</v>
      </c>
      <c r="E226" s="96">
        <f t="shared" ca="1" si="15"/>
        <v>1</v>
      </c>
      <c r="F226" s="145" t="s">
        <v>278</v>
      </c>
      <c r="G226" s="114" t="s">
        <v>62</v>
      </c>
      <c r="H226" s="116" t="s">
        <v>69</v>
      </c>
      <c r="I226" s="143" t="s">
        <v>600</v>
      </c>
      <c r="J226" s="113" t="s">
        <v>594</v>
      </c>
      <c r="K226" s="130" t="s">
        <v>519</v>
      </c>
      <c r="L226" s="101" t="s">
        <v>690</v>
      </c>
      <c r="M226" s="102">
        <v>36366</v>
      </c>
      <c r="N226" s="103">
        <f t="shared" ca="1" si="19"/>
        <v>25.288832865296808</v>
      </c>
      <c r="O226" s="101">
        <v>25</v>
      </c>
      <c r="P226" s="101">
        <v>7</v>
      </c>
      <c r="Q226" s="101">
        <v>1999</v>
      </c>
      <c r="R226" s="104" t="s">
        <v>697</v>
      </c>
      <c r="S226" s="114" t="s">
        <v>169</v>
      </c>
      <c r="T226" s="101" t="s">
        <v>706</v>
      </c>
      <c r="U226" s="101" t="s">
        <v>693</v>
      </c>
      <c r="V226" s="106" t="s">
        <v>718</v>
      </c>
      <c r="W226" s="104" t="s">
        <v>719</v>
      </c>
      <c r="X226" s="104" t="s">
        <v>695</v>
      </c>
      <c r="Y226" s="107">
        <v>42982</v>
      </c>
      <c r="Z226" s="108" t="s">
        <v>696</v>
      </c>
      <c r="AA226" s="109">
        <v>42982</v>
      </c>
    </row>
    <row r="227" spans="1:27" ht="15" hidden="1" customHeight="1" x14ac:dyDescent="0.35">
      <c r="A227" s="93">
        <f t="shared" si="16"/>
        <v>223</v>
      </c>
      <c r="B227" s="131">
        <v>20121010227</v>
      </c>
      <c r="C227" s="95" t="str">
        <f t="shared" si="17"/>
        <v>10-10-2012</v>
      </c>
      <c r="D227" s="96">
        <f t="shared" ca="1" si="18"/>
        <v>12</v>
      </c>
      <c r="E227" s="96">
        <f t="shared" ca="1" si="15"/>
        <v>0</v>
      </c>
      <c r="F227" s="114" t="s">
        <v>279</v>
      </c>
      <c r="G227" s="114" t="s">
        <v>62</v>
      </c>
      <c r="H227" s="116" t="s">
        <v>69</v>
      </c>
      <c r="I227" s="143" t="s">
        <v>600</v>
      </c>
      <c r="J227" s="113" t="s">
        <v>594</v>
      </c>
      <c r="K227" s="130" t="s">
        <v>519</v>
      </c>
      <c r="L227" s="101" t="s">
        <v>690</v>
      </c>
      <c r="M227" s="102">
        <v>33443</v>
      </c>
      <c r="N227" s="103">
        <f t="shared" ca="1" si="19"/>
        <v>33.297052043378997</v>
      </c>
      <c r="O227" s="101">
        <v>24</v>
      </c>
      <c r="P227" s="101">
        <v>7</v>
      </c>
      <c r="Q227" s="101">
        <v>1991</v>
      </c>
      <c r="R227" s="104" t="s">
        <v>697</v>
      </c>
      <c r="S227" s="114" t="s">
        <v>169</v>
      </c>
      <c r="T227" s="101" t="s">
        <v>706</v>
      </c>
      <c r="U227" s="101" t="s">
        <v>693</v>
      </c>
      <c r="V227" s="106" t="s">
        <v>718</v>
      </c>
      <c r="W227" s="104" t="s">
        <v>719</v>
      </c>
      <c r="X227" s="104" t="s">
        <v>695</v>
      </c>
      <c r="Y227" s="107">
        <v>41192</v>
      </c>
      <c r="Z227" s="108" t="s">
        <v>696</v>
      </c>
      <c r="AA227" s="109">
        <v>41192</v>
      </c>
    </row>
    <row r="228" spans="1:27" ht="15" hidden="1" customHeight="1" x14ac:dyDescent="0.35">
      <c r="A228" s="93">
        <f t="shared" si="16"/>
        <v>224</v>
      </c>
      <c r="B228" s="131">
        <v>20140410270</v>
      </c>
      <c r="C228" s="95" t="str">
        <f t="shared" si="17"/>
        <v>10-04-2014</v>
      </c>
      <c r="D228" s="96">
        <f t="shared" ca="1" si="18"/>
        <v>10</v>
      </c>
      <c r="E228" s="96">
        <f t="shared" ca="1" si="15"/>
        <v>6</v>
      </c>
      <c r="F228" s="114" t="s">
        <v>280</v>
      </c>
      <c r="G228" s="114" t="s">
        <v>62</v>
      </c>
      <c r="H228" s="116" t="s">
        <v>69</v>
      </c>
      <c r="I228" s="143" t="s">
        <v>600</v>
      </c>
      <c r="J228" s="113" t="s">
        <v>594</v>
      </c>
      <c r="K228" s="130" t="s">
        <v>519</v>
      </c>
      <c r="L228" s="101" t="s">
        <v>690</v>
      </c>
      <c r="M228" s="102">
        <v>34927</v>
      </c>
      <c r="N228" s="103">
        <f t="shared" ca="1" si="19"/>
        <v>29.231298618721464</v>
      </c>
      <c r="O228" s="101">
        <v>16</v>
      </c>
      <c r="P228" s="101">
        <v>8</v>
      </c>
      <c r="Q228" s="101">
        <v>1995</v>
      </c>
      <c r="R228" s="104" t="s">
        <v>697</v>
      </c>
      <c r="S228" s="114" t="s">
        <v>169</v>
      </c>
      <c r="T228" s="101" t="s">
        <v>706</v>
      </c>
      <c r="U228" s="101" t="s">
        <v>693</v>
      </c>
      <c r="V228" s="106" t="s">
        <v>718</v>
      </c>
      <c r="W228" s="104" t="s">
        <v>719</v>
      </c>
      <c r="X228" s="104" t="s">
        <v>695</v>
      </c>
      <c r="Y228" s="107">
        <v>41739</v>
      </c>
      <c r="Z228" s="108" t="s">
        <v>696</v>
      </c>
      <c r="AA228" s="109">
        <v>41739</v>
      </c>
    </row>
    <row r="229" spans="1:27" ht="15" hidden="1" customHeight="1" x14ac:dyDescent="0.35">
      <c r="A229" s="93">
        <f t="shared" si="16"/>
        <v>225</v>
      </c>
      <c r="B229" s="131">
        <v>20030305916</v>
      </c>
      <c r="C229" s="95" t="str">
        <f t="shared" si="17"/>
        <v>05-03-2003</v>
      </c>
      <c r="D229" s="96">
        <f t="shared" ca="1" si="18"/>
        <v>21</v>
      </c>
      <c r="E229" s="96">
        <f t="shared" ca="1" si="15"/>
        <v>7</v>
      </c>
      <c r="F229" s="114" t="s">
        <v>281</v>
      </c>
      <c r="G229" s="114" t="s">
        <v>62</v>
      </c>
      <c r="H229" s="116" t="s">
        <v>69</v>
      </c>
      <c r="I229" s="143" t="s">
        <v>600</v>
      </c>
      <c r="J229" s="113" t="s">
        <v>594</v>
      </c>
      <c r="K229" s="130" t="s">
        <v>519</v>
      </c>
      <c r="L229" s="101" t="s">
        <v>690</v>
      </c>
      <c r="M229" s="102">
        <v>29746</v>
      </c>
      <c r="N229" s="103">
        <f t="shared" ca="1" si="19"/>
        <v>43.42581916666667</v>
      </c>
      <c r="O229" s="101">
        <v>9</v>
      </c>
      <c r="P229" s="101">
        <v>6</v>
      </c>
      <c r="Q229" s="101">
        <v>1981</v>
      </c>
      <c r="R229" s="104" t="s">
        <v>697</v>
      </c>
      <c r="S229" s="114" t="s">
        <v>169</v>
      </c>
      <c r="T229" s="101" t="s">
        <v>706</v>
      </c>
      <c r="U229" s="101" t="s">
        <v>693</v>
      </c>
      <c r="V229" s="106" t="s">
        <v>718</v>
      </c>
      <c r="W229" s="104" t="s">
        <v>719</v>
      </c>
      <c r="X229" s="104" t="s">
        <v>695</v>
      </c>
      <c r="Y229" s="107">
        <v>37685</v>
      </c>
      <c r="Z229" s="108" t="s">
        <v>696</v>
      </c>
      <c r="AA229" s="109">
        <v>37685</v>
      </c>
    </row>
    <row r="230" spans="1:27" ht="15" hidden="1" customHeight="1" x14ac:dyDescent="0.35">
      <c r="A230" s="93">
        <f t="shared" si="16"/>
        <v>226</v>
      </c>
      <c r="B230" s="131">
        <v>19910202147</v>
      </c>
      <c r="C230" s="95" t="str">
        <f t="shared" si="17"/>
        <v>02-02-1991</v>
      </c>
      <c r="D230" s="96">
        <f t="shared" ca="1" si="18"/>
        <v>33</v>
      </c>
      <c r="E230" s="96">
        <f t="shared" ca="1" si="15"/>
        <v>8</v>
      </c>
      <c r="F230" s="114" t="s">
        <v>282</v>
      </c>
      <c r="G230" s="114" t="s">
        <v>62</v>
      </c>
      <c r="H230" s="116" t="s">
        <v>69</v>
      </c>
      <c r="I230" s="143" t="s">
        <v>600</v>
      </c>
      <c r="J230" s="113" t="s">
        <v>594</v>
      </c>
      <c r="K230" s="130" t="s">
        <v>521</v>
      </c>
      <c r="L230" s="101" t="s">
        <v>690</v>
      </c>
      <c r="M230" s="102">
        <v>26860</v>
      </c>
      <c r="N230" s="103">
        <f t="shared" ca="1" si="19"/>
        <v>51.332668481735162</v>
      </c>
      <c r="O230" s="101">
        <v>15</v>
      </c>
      <c r="P230" s="101">
        <v>7</v>
      </c>
      <c r="Q230" s="101">
        <v>1973</v>
      </c>
      <c r="R230" s="104" t="s">
        <v>697</v>
      </c>
      <c r="S230" s="114" t="s">
        <v>169</v>
      </c>
      <c r="T230" s="101" t="s">
        <v>706</v>
      </c>
      <c r="U230" s="101" t="s">
        <v>693</v>
      </c>
      <c r="V230" s="106" t="s">
        <v>718</v>
      </c>
      <c r="W230" s="104" t="s">
        <v>719</v>
      </c>
      <c r="X230" s="104" t="s">
        <v>695</v>
      </c>
      <c r="Y230" s="107">
        <v>33271</v>
      </c>
      <c r="Z230" s="108" t="s">
        <v>696</v>
      </c>
      <c r="AA230" s="109">
        <v>33271</v>
      </c>
    </row>
    <row r="231" spans="1:27" ht="15" hidden="1" customHeight="1" x14ac:dyDescent="0.35">
      <c r="A231" s="93">
        <f t="shared" si="16"/>
        <v>227</v>
      </c>
      <c r="B231" s="131">
        <v>20121010229</v>
      </c>
      <c r="C231" s="95" t="str">
        <f t="shared" si="17"/>
        <v>10-10-2012</v>
      </c>
      <c r="D231" s="96">
        <f t="shared" ca="1" si="18"/>
        <v>12</v>
      </c>
      <c r="E231" s="96">
        <f t="shared" ca="1" si="15"/>
        <v>0</v>
      </c>
      <c r="F231" s="114" t="s">
        <v>283</v>
      </c>
      <c r="G231" s="114" t="s">
        <v>62</v>
      </c>
      <c r="H231" s="116" t="s">
        <v>69</v>
      </c>
      <c r="I231" s="143" t="s">
        <v>600</v>
      </c>
      <c r="J231" s="113" t="s">
        <v>594</v>
      </c>
      <c r="K231" s="130" t="s">
        <v>519</v>
      </c>
      <c r="L231" s="101" t="s">
        <v>690</v>
      </c>
      <c r="M231" s="102">
        <v>34192</v>
      </c>
      <c r="N231" s="103">
        <f t="shared" ca="1" si="19"/>
        <v>31.24499724885845</v>
      </c>
      <c r="O231" s="101">
        <v>11</v>
      </c>
      <c r="P231" s="101">
        <v>8</v>
      </c>
      <c r="Q231" s="101">
        <v>1993</v>
      </c>
      <c r="R231" s="104" t="s">
        <v>697</v>
      </c>
      <c r="S231" s="114" t="s">
        <v>169</v>
      </c>
      <c r="T231" s="101" t="s">
        <v>706</v>
      </c>
      <c r="U231" s="101" t="s">
        <v>693</v>
      </c>
      <c r="V231" s="106" t="s">
        <v>718</v>
      </c>
      <c r="W231" s="104" t="s">
        <v>719</v>
      </c>
      <c r="X231" s="104" t="s">
        <v>695</v>
      </c>
      <c r="Y231" s="107">
        <v>41192</v>
      </c>
      <c r="Z231" s="108" t="s">
        <v>696</v>
      </c>
      <c r="AA231" s="109">
        <v>41192</v>
      </c>
    </row>
    <row r="232" spans="1:27" ht="15" hidden="1" customHeight="1" x14ac:dyDescent="0.35">
      <c r="A232" s="93">
        <f t="shared" si="16"/>
        <v>228</v>
      </c>
      <c r="B232" s="131">
        <v>20030317931</v>
      </c>
      <c r="C232" s="95" t="str">
        <f t="shared" si="17"/>
        <v>17-03-2003</v>
      </c>
      <c r="D232" s="96">
        <f t="shared" ca="1" si="18"/>
        <v>21</v>
      </c>
      <c r="E232" s="96">
        <f t="shared" ca="1" si="15"/>
        <v>7</v>
      </c>
      <c r="F232" s="114" t="s">
        <v>284</v>
      </c>
      <c r="G232" s="114" t="s">
        <v>62</v>
      </c>
      <c r="H232" s="116" t="s">
        <v>69</v>
      </c>
      <c r="I232" s="143" t="s">
        <v>600</v>
      </c>
      <c r="J232" s="113" t="s">
        <v>594</v>
      </c>
      <c r="K232" s="130" t="s">
        <v>519</v>
      </c>
      <c r="L232" s="101" t="s">
        <v>690</v>
      </c>
      <c r="M232" s="102">
        <v>30070</v>
      </c>
      <c r="N232" s="103">
        <f t="shared" ca="1" si="19"/>
        <v>42.538147933789958</v>
      </c>
      <c r="O232" s="101">
        <v>29</v>
      </c>
      <c r="P232" s="101">
        <v>4</v>
      </c>
      <c r="Q232" s="101">
        <v>1982</v>
      </c>
      <c r="R232" s="104" t="s">
        <v>697</v>
      </c>
      <c r="S232" s="114" t="s">
        <v>169</v>
      </c>
      <c r="T232" s="101" t="s">
        <v>706</v>
      </c>
      <c r="U232" s="101" t="s">
        <v>693</v>
      </c>
      <c r="V232" s="106" t="s">
        <v>718</v>
      </c>
      <c r="W232" s="104" t="s">
        <v>719</v>
      </c>
      <c r="X232" s="104" t="s">
        <v>695</v>
      </c>
      <c r="Y232" s="107">
        <v>37697</v>
      </c>
      <c r="Z232" s="108" t="s">
        <v>696</v>
      </c>
      <c r="AA232" s="109">
        <v>37697</v>
      </c>
    </row>
    <row r="233" spans="1:27" ht="15" hidden="1" customHeight="1" x14ac:dyDescent="0.35">
      <c r="A233" s="93">
        <f t="shared" si="16"/>
        <v>229</v>
      </c>
      <c r="B233" s="131">
        <v>20110302185</v>
      </c>
      <c r="C233" s="95" t="str">
        <f t="shared" si="17"/>
        <v>02-03-2011</v>
      </c>
      <c r="D233" s="96">
        <f t="shared" ca="1" si="18"/>
        <v>13</v>
      </c>
      <c r="E233" s="96">
        <f t="shared" ca="1" si="15"/>
        <v>7</v>
      </c>
      <c r="F233" s="114" t="s">
        <v>285</v>
      </c>
      <c r="G233" s="114" t="s">
        <v>62</v>
      </c>
      <c r="H233" s="116" t="s">
        <v>69</v>
      </c>
      <c r="I233" s="143" t="s">
        <v>600</v>
      </c>
      <c r="J233" s="113" t="s">
        <v>594</v>
      </c>
      <c r="K233" s="130" t="s">
        <v>519</v>
      </c>
      <c r="L233" s="101" t="s">
        <v>690</v>
      </c>
      <c r="M233" s="102">
        <v>31847</v>
      </c>
      <c r="N233" s="103">
        <f t="shared" ca="1" si="19"/>
        <v>37.669654783105024</v>
      </c>
      <c r="O233" s="101">
        <v>11</v>
      </c>
      <c r="P233" s="101">
        <v>3</v>
      </c>
      <c r="Q233" s="101">
        <v>1987</v>
      </c>
      <c r="R233" s="104" t="s">
        <v>697</v>
      </c>
      <c r="S233" s="114" t="s">
        <v>169</v>
      </c>
      <c r="T233" s="101" t="s">
        <v>706</v>
      </c>
      <c r="U233" s="101" t="s">
        <v>693</v>
      </c>
      <c r="V233" s="106" t="s">
        <v>718</v>
      </c>
      <c r="W233" s="104" t="s">
        <v>719</v>
      </c>
      <c r="X233" s="104" t="s">
        <v>695</v>
      </c>
      <c r="Y233" s="107">
        <v>40604</v>
      </c>
      <c r="Z233" s="108" t="s">
        <v>696</v>
      </c>
      <c r="AA233" s="109">
        <v>40604</v>
      </c>
    </row>
    <row r="234" spans="1:27" ht="15" hidden="1" customHeight="1" x14ac:dyDescent="0.35">
      <c r="A234" s="93">
        <f t="shared" si="16"/>
        <v>230</v>
      </c>
      <c r="B234" s="183">
        <v>19920615339</v>
      </c>
      <c r="C234" s="184" t="str">
        <f t="shared" si="17"/>
        <v>15-06-1992</v>
      </c>
      <c r="D234" s="185">
        <f t="shared" ca="1" si="18"/>
        <v>32</v>
      </c>
      <c r="E234" s="185">
        <f t="shared" ca="1" si="15"/>
        <v>4</v>
      </c>
      <c r="F234" s="186" t="s">
        <v>286</v>
      </c>
      <c r="G234" s="186" t="s">
        <v>62</v>
      </c>
      <c r="H234" s="207" t="s">
        <v>69</v>
      </c>
      <c r="I234" s="208" t="s">
        <v>600</v>
      </c>
      <c r="J234" s="209" t="s">
        <v>594</v>
      </c>
      <c r="K234" s="189" t="s">
        <v>522</v>
      </c>
      <c r="L234" s="189" t="s">
        <v>690</v>
      </c>
      <c r="M234" s="190">
        <v>25389</v>
      </c>
      <c r="N234" s="191">
        <f t="shared" ca="1" si="19"/>
        <v>55.362805468036534</v>
      </c>
      <c r="O234" s="189">
        <v>5</v>
      </c>
      <c r="P234" s="189">
        <v>7</v>
      </c>
      <c r="Q234" s="189">
        <v>1969</v>
      </c>
      <c r="R234" s="192" t="s">
        <v>697</v>
      </c>
      <c r="S234" s="186" t="s">
        <v>169</v>
      </c>
      <c r="T234" s="189" t="s">
        <v>706</v>
      </c>
      <c r="U234" s="189" t="s">
        <v>693</v>
      </c>
      <c r="V234" s="193" t="s">
        <v>718</v>
      </c>
      <c r="W234" s="192" t="s">
        <v>719</v>
      </c>
      <c r="X234" s="192" t="s">
        <v>695</v>
      </c>
      <c r="Y234" s="194">
        <v>33770</v>
      </c>
      <c r="Z234" s="195" t="s">
        <v>696</v>
      </c>
      <c r="AA234" s="196">
        <v>33770</v>
      </c>
    </row>
    <row r="235" spans="1:27" ht="15" hidden="1" customHeight="1" x14ac:dyDescent="0.35">
      <c r="A235" s="93">
        <f t="shared" si="16"/>
        <v>231</v>
      </c>
      <c r="B235" s="110">
        <v>20230301830</v>
      </c>
      <c r="C235" s="95" t="str">
        <f t="shared" si="17"/>
        <v>01-03-2023</v>
      </c>
      <c r="D235" s="96">
        <f t="shared" ca="1" si="18"/>
        <v>1</v>
      </c>
      <c r="E235" s="96">
        <f t="shared" ca="1" si="15"/>
        <v>7</v>
      </c>
      <c r="F235" s="97" t="s">
        <v>287</v>
      </c>
      <c r="G235" s="114" t="s">
        <v>62</v>
      </c>
      <c r="H235" s="160" t="s">
        <v>69</v>
      </c>
      <c r="I235" s="143" t="s">
        <v>600</v>
      </c>
      <c r="J235" s="113" t="s">
        <v>594</v>
      </c>
      <c r="K235" s="115" t="s">
        <v>519</v>
      </c>
      <c r="L235" s="101" t="s">
        <v>690</v>
      </c>
      <c r="M235" s="144">
        <v>35762</v>
      </c>
      <c r="N235" s="103">
        <f t="shared" ca="1" si="19"/>
        <v>26.943627385844753</v>
      </c>
      <c r="O235" s="101">
        <v>28</v>
      </c>
      <c r="P235" s="101">
        <v>11</v>
      </c>
      <c r="Q235" s="101">
        <v>1997</v>
      </c>
      <c r="R235" s="104" t="s">
        <v>697</v>
      </c>
      <c r="S235" s="114" t="s">
        <v>169</v>
      </c>
      <c r="T235" s="101" t="s">
        <v>706</v>
      </c>
      <c r="U235" s="101" t="s">
        <v>693</v>
      </c>
      <c r="V235" s="106" t="s">
        <v>718</v>
      </c>
      <c r="W235" s="104" t="s">
        <v>719</v>
      </c>
      <c r="X235" s="104" t="s">
        <v>695</v>
      </c>
      <c r="Y235" s="109">
        <v>44986</v>
      </c>
      <c r="Z235" s="108" t="s">
        <v>696</v>
      </c>
      <c r="AA235" s="109">
        <v>44986</v>
      </c>
    </row>
    <row r="236" spans="1:27" ht="15" hidden="1" customHeight="1" x14ac:dyDescent="0.35">
      <c r="A236" s="93">
        <f t="shared" si="16"/>
        <v>232</v>
      </c>
      <c r="B236" s="131">
        <v>19970318586</v>
      </c>
      <c r="C236" s="95" t="str">
        <f t="shared" si="17"/>
        <v>18-03-1997</v>
      </c>
      <c r="D236" s="96">
        <f t="shared" ca="1" si="18"/>
        <v>27</v>
      </c>
      <c r="E236" s="96">
        <f t="shared" ca="1" si="15"/>
        <v>7</v>
      </c>
      <c r="F236" s="114" t="s">
        <v>288</v>
      </c>
      <c r="G236" s="114" t="s">
        <v>62</v>
      </c>
      <c r="H236" s="116" t="s">
        <v>69</v>
      </c>
      <c r="I236" s="143" t="s">
        <v>600</v>
      </c>
      <c r="J236" s="113" t="s">
        <v>594</v>
      </c>
      <c r="K236" s="130" t="s">
        <v>519</v>
      </c>
      <c r="L236" s="101" t="s">
        <v>690</v>
      </c>
      <c r="M236" s="102">
        <v>28037</v>
      </c>
      <c r="N236" s="103">
        <f t="shared" ca="1" si="19"/>
        <v>48.108010947488587</v>
      </c>
      <c r="O236" s="101">
        <v>4</v>
      </c>
      <c r="P236" s="101">
        <v>10</v>
      </c>
      <c r="Q236" s="101">
        <v>1976</v>
      </c>
      <c r="R236" s="104" t="s">
        <v>697</v>
      </c>
      <c r="S236" s="114" t="s">
        <v>169</v>
      </c>
      <c r="T236" s="101" t="s">
        <v>706</v>
      </c>
      <c r="U236" s="101" t="s">
        <v>693</v>
      </c>
      <c r="V236" s="106" t="s">
        <v>718</v>
      </c>
      <c r="W236" s="104" t="s">
        <v>719</v>
      </c>
      <c r="X236" s="104" t="s">
        <v>713</v>
      </c>
      <c r="Y236" s="107">
        <v>35507</v>
      </c>
      <c r="Z236" s="108" t="s">
        <v>696</v>
      </c>
      <c r="AA236" s="109">
        <v>35507</v>
      </c>
    </row>
    <row r="237" spans="1:27" ht="15" hidden="1" customHeight="1" x14ac:dyDescent="0.35">
      <c r="A237" s="93">
        <f t="shared" si="16"/>
        <v>233</v>
      </c>
      <c r="B237" s="131">
        <v>19950220430</v>
      </c>
      <c r="C237" s="95" t="str">
        <f t="shared" si="17"/>
        <v>20-02-1995</v>
      </c>
      <c r="D237" s="96">
        <f t="shared" ca="1" si="18"/>
        <v>29</v>
      </c>
      <c r="E237" s="96">
        <f t="shared" ca="1" si="15"/>
        <v>8</v>
      </c>
      <c r="F237" s="97" t="s">
        <v>289</v>
      </c>
      <c r="G237" s="114" t="s">
        <v>62</v>
      </c>
      <c r="H237" s="116" t="s">
        <v>69</v>
      </c>
      <c r="I237" s="143" t="s">
        <v>600</v>
      </c>
      <c r="J237" s="113" t="s">
        <v>594</v>
      </c>
      <c r="K237" s="130" t="s">
        <v>519</v>
      </c>
      <c r="L237" s="101" t="s">
        <v>690</v>
      </c>
      <c r="M237" s="102">
        <v>27098</v>
      </c>
      <c r="N237" s="103">
        <f t="shared" ca="1" si="19"/>
        <v>50.680613687214617</v>
      </c>
      <c r="O237" s="101">
        <v>10</v>
      </c>
      <c r="P237" s="101">
        <v>3</v>
      </c>
      <c r="Q237" s="101">
        <v>1974</v>
      </c>
      <c r="R237" s="104" t="s">
        <v>697</v>
      </c>
      <c r="S237" s="114" t="s">
        <v>169</v>
      </c>
      <c r="T237" s="101" t="s">
        <v>706</v>
      </c>
      <c r="U237" s="101" t="s">
        <v>693</v>
      </c>
      <c r="V237" s="106" t="s">
        <v>718</v>
      </c>
      <c r="W237" s="104" t="s">
        <v>719</v>
      </c>
      <c r="X237" s="104" t="s">
        <v>713</v>
      </c>
      <c r="Y237" s="107">
        <v>34750</v>
      </c>
      <c r="Z237" s="108" t="s">
        <v>696</v>
      </c>
      <c r="AA237" s="109">
        <v>34750</v>
      </c>
    </row>
    <row r="238" spans="1:27" ht="15" hidden="1" customHeight="1" x14ac:dyDescent="0.35">
      <c r="A238" s="93">
        <f t="shared" si="16"/>
        <v>234</v>
      </c>
      <c r="B238" s="131">
        <v>19920106302</v>
      </c>
      <c r="C238" s="95" t="str">
        <f t="shared" si="17"/>
        <v>06-01-1992</v>
      </c>
      <c r="D238" s="96">
        <f t="shared" ca="1" si="18"/>
        <v>32</v>
      </c>
      <c r="E238" s="96">
        <f t="shared" ca="1" si="15"/>
        <v>9</v>
      </c>
      <c r="F238" s="97" t="s">
        <v>290</v>
      </c>
      <c r="G238" s="114" t="s">
        <v>62</v>
      </c>
      <c r="H238" s="116" t="s">
        <v>69</v>
      </c>
      <c r="I238" s="143" t="s">
        <v>600</v>
      </c>
      <c r="J238" s="113" t="s">
        <v>594</v>
      </c>
      <c r="K238" s="130" t="s">
        <v>523</v>
      </c>
      <c r="L238" s="101" t="s">
        <v>690</v>
      </c>
      <c r="M238" s="102">
        <v>27219</v>
      </c>
      <c r="N238" s="103">
        <f t="shared" ca="1" si="19"/>
        <v>50.349106837899548</v>
      </c>
      <c r="O238" s="101">
        <v>9</v>
      </c>
      <c r="P238" s="101">
        <v>7</v>
      </c>
      <c r="Q238" s="101">
        <v>1974</v>
      </c>
      <c r="R238" s="104" t="s">
        <v>697</v>
      </c>
      <c r="S238" s="114" t="s">
        <v>169</v>
      </c>
      <c r="T238" s="101" t="s">
        <v>706</v>
      </c>
      <c r="U238" s="101" t="s">
        <v>693</v>
      </c>
      <c r="V238" s="106" t="s">
        <v>718</v>
      </c>
      <c r="W238" s="104" t="s">
        <v>719</v>
      </c>
      <c r="X238" s="104" t="s">
        <v>713</v>
      </c>
      <c r="Y238" s="107">
        <v>33609</v>
      </c>
      <c r="Z238" s="108" t="s">
        <v>696</v>
      </c>
      <c r="AA238" s="109">
        <v>33609</v>
      </c>
    </row>
    <row r="239" spans="1:27" ht="15" hidden="1" customHeight="1" x14ac:dyDescent="0.35">
      <c r="A239" s="93">
        <f t="shared" si="16"/>
        <v>235</v>
      </c>
      <c r="B239" s="106">
        <v>20180904460</v>
      </c>
      <c r="C239" s="95" t="str">
        <f t="shared" si="17"/>
        <v>04-09-2018</v>
      </c>
      <c r="D239" s="96">
        <f t="shared" ca="1" si="18"/>
        <v>6</v>
      </c>
      <c r="E239" s="96">
        <f t="shared" ca="1" si="15"/>
        <v>1</v>
      </c>
      <c r="F239" s="115" t="s">
        <v>291</v>
      </c>
      <c r="G239" s="114" t="s">
        <v>62</v>
      </c>
      <c r="H239" s="116" t="s">
        <v>69</v>
      </c>
      <c r="I239" s="143" t="s">
        <v>600</v>
      </c>
      <c r="J239" s="113" t="s">
        <v>594</v>
      </c>
      <c r="K239" s="115" t="s">
        <v>519</v>
      </c>
      <c r="L239" s="145" t="s">
        <v>2</v>
      </c>
      <c r="M239" s="173">
        <v>33981</v>
      </c>
      <c r="N239" s="103">
        <f t="shared" ca="1" si="19"/>
        <v>31.823079440639273</v>
      </c>
      <c r="O239" s="145">
        <v>12</v>
      </c>
      <c r="P239" s="145">
        <v>1</v>
      </c>
      <c r="Q239" s="145">
        <v>1993</v>
      </c>
      <c r="R239" s="139" t="s">
        <v>697</v>
      </c>
      <c r="S239" s="114" t="s">
        <v>169</v>
      </c>
      <c r="T239" s="101" t="s">
        <v>706</v>
      </c>
      <c r="U239" s="101" t="s">
        <v>693</v>
      </c>
      <c r="V239" s="106" t="s">
        <v>718</v>
      </c>
      <c r="W239" s="104" t="s">
        <v>719</v>
      </c>
      <c r="X239" s="104" t="s">
        <v>695</v>
      </c>
      <c r="Y239" s="107">
        <v>43347</v>
      </c>
      <c r="Z239" s="108" t="s">
        <v>696</v>
      </c>
      <c r="AA239" s="109">
        <v>43347</v>
      </c>
    </row>
    <row r="240" spans="1:27" ht="15" hidden="1" customHeight="1" x14ac:dyDescent="0.35">
      <c r="A240" s="93">
        <f t="shared" si="16"/>
        <v>236</v>
      </c>
      <c r="B240" s="106">
        <v>20180103414</v>
      </c>
      <c r="C240" s="95" t="str">
        <f t="shared" si="17"/>
        <v>03-01-2018</v>
      </c>
      <c r="D240" s="96">
        <f t="shared" ca="1" si="18"/>
        <v>6</v>
      </c>
      <c r="E240" s="96">
        <f t="shared" ca="1" si="15"/>
        <v>9</v>
      </c>
      <c r="F240" s="145" t="s">
        <v>292</v>
      </c>
      <c r="G240" s="116" t="s">
        <v>51</v>
      </c>
      <c r="H240" s="116" t="s">
        <v>75</v>
      </c>
      <c r="I240" s="143" t="s">
        <v>601</v>
      </c>
      <c r="J240" s="113" t="s">
        <v>594</v>
      </c>
      <c r="K240" s="101" t="s">
        <v>517</v>
      </c>
      <c r="L240" s="101" t="s">
        <v>690</v>
      </c>
      <c r="M240" s="136">
        <v>34388</v>
      </c>
      <c r="N240" s="103">
        <f t="shared" ca="1" si="19"/>
        <v>30.708010947488589</v>
      </c>
      <c r="O240" s="101">
        <v>23</v>
      </c>
      <c r="P240" s="101">
        <v>2</v>
      </c>
      <c r="Q240" s="101">
        <v>1994</v>
      </c>
      <c r="R240" s="104" t="s">
        <v>697</v>
      </c>
      <c r="S240" s="114" t="s">
        <v>169</v>
      </c>
      <c r="T240" s="101" t="s">
        <v>698</v>
      </c>
      <c r="U240" s="101" t="s">
        <v>693</v>
      </c>
      <c r="V240" s="106" t="s">
        <v>718</v>
      </c>
      <c r="W240" s="104" t="s">
        <v>719</v>
      </c>
      <c r="X240" s="104" t="s">
        <v>695</v>
      </c>
      <c r="Y240" s="107">
        <v>43103</v>
      </c>
      <c r="Z240" s="108" t="s">
        <v>696</v>
      </c>
      <c r="AA240" s="109">
        <v>43103</v>
      </c>
    </row>
    <row r="241" spans="1:27" ht="15" hidden="1" customHeight="1" x14ac:dyDescent="0.35">
      <c r="A241" s="93">
        <f t="shared" si="16"/>
        <v>237</v>
      </c>
      <c r="B241" s="131">
        <v>20170818367</v>
      </c>
      <c r="C241" s="95" t="str">
        <f t="shared" si="17"/>
        <v>18-08-2017</v>
      </c>
      <c r="D241" s="96">
        <f t="shared" ca="1" si="18"/>
        <v>7</v>
      </c>
      <c r="E241" s="96">
        <f t="shared" ref="E241:E304" ca="1" si="20">IF(INT(MID(B241,5,2))&lt;=MONTH(NOW()),MONTH(NOW())-INT(MID(B241,5,2)),12-(INT(MID(B241,5,2))-MONTH(NOW())))</f>
        <v>2</v>
      </c>
      <c r="F241" s="114" t="s">
        <v>293</v>
      </c>
      <c r="G241" s="114" t="s">
        <v>153</v>
      </c>
      <c r="H241" s="116" t="s">
        <v>89</v>
      </c>
      <c r="I241" s="143" t="s">
        <v>601</v>
      </c>
      <c r="J241" s="113" t="s">
        <v>594</v>
      </c>
      <c r="K241" s="130" t="s">
        <v>519</v>
      </c>
      <c r="L241" s="101" t="s">
        <v>690</v>
      </c>
      <c r="M241" s="102">
        <v>30112</v>
      </c>
      <c r="N241" s="103">
        <f t="shared" ca="1" si="19"/>
        <v>42.42307944063927</v>
      </c>
      <c r="O241" s="101">
        <v>10</v>
      </c>
      <c r="P241" s="101">
        <v>6</v>
      </c>
      <c r="Q241" s="101">
        <v>1982</v>
      </c>
      <c r="R241" s="104" t="s">
        <v>697</v>
      </c>
      <c r="S241" s="114" t="s">
        <v>169</v>
      </c>
      <c r="T241" s="101" t="s">
        <v>706</v>
      </c>
      <c r="U241" s="101" t="s">
        <v>693</v>
      </c>
      <c r="V241" s="106" t="s">
        <v>718</v>
      </c>
      <c r="W241" s="104" t="s">
        <v>719</v>
      </c>
      <c r="X241" s="104" t="s">
        <v>695</v>
      </c>
      <c r="Y241" s="107">
        <v>42965</v>
      </c>
      <c r="Z241" s="108" t="s">
        <v>696</v>
      </c>
      <c r="AA241" s="109">
        <v>42965</v>
      </c>
    </row>
    <row r="242" spans="1:27" ht="15" hidden="1" customHeight="1" x14ac:dyDescent="0.35">
      <c r="A242" s="93">
        <f t="shared" si="16"/>
        <v>238</v>
      </c>
      <c r="B242" s="131">
        <v>19910617271</v>
      </c>
      <c r="C242" s="95" t="str">
        <f t="shared" si="17"/>
        <v>17-06-1991</v>
      </c>
      <c r="D242" s="96">
        <f t="shared" ca="1" si="18"/>
        <v>33</v>
      </c>
      <c r="E242" s="96">
        <f t="shared" ca="1" si="20"/>
        <v>4</v>
      </c>
      <c r="F242" s="114" t="s">
        <v>294</v>
      </c>
      <c r="G242" s="116" t="s">
        <v>56</v>
      </c>
      <c r="H242" s="116" t="s">
        <v>64</v>
      </c>
      <c r="I242" s="143" t="s">
        <v>601</v>
      </c>
      <c r="J242" s="113" t="s">
        <v>594</v>
      </c>
      <c r="K242" s="130" t="s">
        <v>521</v>
      </c>
      <c r="L242" s="101" t="s">
        <v>690</v>
      </c>
      <c r="M242" s="102">
        <v>25557</v>
      </c>
      <c r="N242" s="103">
        <f t="shared" ca="1" si="19"/>
        <v>54.902531495433792</v>
      </c>
      <c r="O242" s="101">
        <v>20</v>
      </c>
      <c r="P242" s="101">
        <v>12</v>
      </c>
      <c r="Q242" s="101">
        <v>1969</v>
      </c>
      <c r="R242" s="104" t="s">
        <v>697</v>
      </c>
      <c r="S242" s="114" t="s">
        <v>169</v>
      </c>
      <c r="T242" s="101" t="s">
        <v>706</v>
      </c>
      <c r="U242" s="101" t="s">
        <v>693</v>
      </c>
      <c r="V242" s="106" t="s">
        <v>718</v>
      </c>
      <c r="W242" s="104" t="s">
        <v>719</v>
      </c>
      <c r="X242" s="104" t="s">
        <v>695</v>
      </c>
      <c r="Y242" s="107">
        <v>33406</v>
      </c>
      <c r="Z242" s="108" t="s">
        <v>696</v>
      </c>
      <c r="AA242" s="109">
        <v>33406</v>
      </c>
    </row>
    <row r="243" spans="1:27" ht="15" hidden="1" customHeight="1" x14ac:dyDescent="0.35">
      <c r="A243" s="93">
        <f t="shared" si="16"/>
        <v>239</v>
      </c>
      <c r="B243" s="131">
        <v>20050613055</v>
      </c>
      <c r="C243" s="95" t="str">
        <f t="shared" si="17"/>
        <v>13-06-2005</v>
      </c>
      <c r="D243" s="96">
        <f t="shared" ca="1" si="18"/>
        <v>19</v>
      </c>
      <c r="E243" s="96">
        <f t="shared" ca="1" si="20"/>
        <v>4</v>
      </c>
      <c r="F243" s="114" t="s">
        <v>295</v>
      </c>
      <c r="G243" s="116" t="s">
        <v>56</v>
      </c>
      <c r="H243" s="116" t="s">
        <v>64</v>
      </c>
      <c r="I243" s="143" t="s">
        <v>601</v>
      </c>
      <c r="J243" s="113" t="s">
        <v>594</v>
      </c>
      <c r="K243" s="130" t="s">
        <v>519</v>
      </c>
      <c r="L243" s="101" t="s">
        <v>690</v>
      </c>
      <c r="M243" s="102">
        <v>28915</v>
      </c>
      <c r="N243" s="103">
        <f t="shared" ca="1" si="19"/>
        <v>45.702531495433796</v>
      </c>
      <c r="O243" s="101">
        <v>1</v>
      </c>
      <c r="P243" s="101">
        <v>3</v>
      </c>
      <c r="Q243" s="101">
        <v>1979</v>
      </c>
      <c r="R243" s="104" t="s">
        <v>697</v>
      </c>
      <c r="S243" s="114" t="s">
        <v>169</v>
      </c>
      <c r="T243" s="101" t="s">
        <v>706</v>
      </c>
      <c r="U243" s="101" t="s">
        <v>693</v>
      </c>
      <c r="V243" s="106" t="s">
        <v>718</v>
      </c>
      <c r="W243" s="104" t="s">
        <v>719</v>
      </c>
      <c r="X243" s="104" t="s">
        <v>695</v>
      </c>
      <c r="Y243" s="107">
        <v>38516</v>
      </c>
      <c r="Z243" s="108" t="s">
        <v>696</v>
      </c>
      <c r="AA243" s="109">
        <v>38516</v>
      </c>
    </row>
    <row r="244" spans="1:27" s="206" customFormat="1" ht="15" hidden="1" customHeight="1" x14ac:dyDescent="0.35">
      <c r="A244" s="93">
        <f t="shared" si="16"/>
        <v>240</v>
      </c>
      <c r="B244" s="131">
        <v>20010102689</v>
      </c>
      <c r="C244" s="95" t="str">
        <f t="shared" si="17"/>
        <v>02-01-2001</v>
      </c>
      <c r="D244" s="96">
        <f t="shared" ca="1" si="18"/>
        <v>23</v>
      </c>
      <c r="E244" s="96">
        <f t="shared" ca="1" si="20"/>
        <v>9</v>
      </c>
      <c r="F244" s="114" t="s">
        <v>296</v>
      </c>
      <c r="G244" s="114" t="s">
        <v>60</v>
      </c>
      <c r="H244" s="114" t="s">
        <v>67</v>
      </c>
      <c r="I244" s="143" t="s">
        <v>601</v>
      </c>
      <c r="J244" s="113" t="s">
        <v>594</v>
      </c>
      <c r="K244" s="130" t="s">
        <v>519</v>
      </c>
      <c r="L244" s="101" t="s">
        <v>690</v>
      </c>
      <c r="M244" s="102">
        <v>29695</v>
      </c>
      <c r="N244" s="103">
        <f t="shared" ca="1" si="19"/>
        <v>43.56554519406393</v>
      </c>
      <c r="O244" s="101">
        <v>19</v>
      </c>
      <c r="P244" s="101">
        <v>4</v>
      </c>
      <c r="Q244" s="101">
        <v>1981</v>
      </c>
      <c r="R244" s="104" t="s">
        <v>697</v>
      </c>
      <c r="S244" s="114" t="s">
        <v>169</v>
      </c>
      <c r="T244" s="101" t="s">
        <v>706</v>
      </c>
      <c r="U244" s="101" t="s">
        <v>693</v>
      </c>
      <c r="V244" s="106" t="s">
        <v>718</v>
      </c>
      <c r="W244" s="104" t="s">
        <v>719</v>
      </c>
      <c r="X244" s="104" t="s">
        <v>695</v>
      </c>
      <c r="Y244" s="107">
        <v>36893</v>
      </c>
      <c r="Z244" s="108" t="s">
        <v>696</v>
      </c>
      <c r="AA244" s="109">
        <v>36893</v>
      </c>
    </row>
    <row r="245" spans="1:27" ht="15" hidden="1" customHeight="1" x14ac:dyDescent="0.35">
      <c r="A245" s="93">
        <f t="shared" si="16"/>
        <v>241</v>
      </c>
      <c r="B245" s="131">
        <v>20051122078</v>
      </c>
      <c r="C245" s="95" t="str">
        <f t="shared" si="17"/>
        <v>22-11-2005</v>
      </c>
      <c r="D245" s="96">
        <f t="shared" ca="1" si="18"/>
        <v>18</v>
      </c>
      <c r="E245" s="96">
        <f t="shared" ca="1" si="20"/>
        <v>11</v>
      </c>
      <c r="F245" s="114" t="s">
        <v>297</v>
      </c>
      <c r="G245" s="114" t="s">
        <v>60</v>
      </c>
      <c r="H245" s="114" t="s">
        <v>67</v>
      </c>
      <c r="I245" s="143" t="s">
        <v>601</v>
      </c>
      <c r="J245" s="113" t="s">
        <v>594</v>
      </c>
      <c r="K245" s="130" t="s">
        <v>519</v>
      </c>
      <c r="L245" s="101" t="s">
        <v>690</v>
      </c>
      <c r="M245" s="102">
        <v>30509</v>
      </c>
      <c r="N245" s="103">
        <f t="shared" ca="1" si="19"/>
        <v>41.335408207762562</v>
      </c>
      <c r="O245" s="101">
        <v>12</v>
      </c>
      <c r="P245" s="101">
        <v>7</v>
      </c>
      <c r="Q245" s="101">
        <v>1983</v>
      </c>
      <c r="R245" s="104" t="s">
        <v>697</v>
      </c>
      <c r="S245" s="114" t="s">
        <v>169</v>
      </c>
      <c r="T245" s="101" t="s">
        <v>706</v>
      </c>
      <c r="U245" s="101" t="s">
        <v>693</v>
      </c>
      <c r="V245" s="106" t="s">
        <v>718</v>
      </c>
      <c r="W245" s="104" t="s">
        <v>719</v>
      </c>
      <c r="X245" s="104" t="s">
        <v>695</v>
      </c>
      <c r="Y245" s="107">
        <v>38678</v>
      </c>
      <c r="Z245" s="108" t="s">
        <v>696</v>
      </c>
      <c r="AA245" s="109">
        <v>38678</v>
      </c>
    </row>
    <row r="246" spans="1:27" ht="15" hidden="1" customHeight="1" x14ac:dyDescent="0.35">
      <c r="A246" s="93">
        <f t="shared" si="16"/>
        <v>242</v>
      </c>
      <c r="B246" s="131">
        <v>20020930895</v>
      </c>
      <c r="C246" s="95" t="str">
        <f t="shared" si="17"/>
        <v>30-09-2002</v>
      </c>
      <c r="D246" s="96">
        <f t="shared" ca="1" si="18"/>
        <v>22</v>
      </c>
      <c r="E246" s="96">
        <f t="shared" ca="1" si="20"/>
        <v>1</v>
      </c>
      <c r="F246" s="114" t="s">
        <v>298</v>
      </c>
      <c r="G246" s="114" t="s">
        <v>60</v>
      </c>
      <c r="H246" s="114" t="s">
        <v>67</v>
      </c>
      <c r="I246" s="143" t="s">
        <v>601</v>
      </c>
      <c r="J246" s="113" t="s">
        <v>594</v>
      </c>
      <c r="K246" s="130" t="s">
        <v>519</v>
      </c>
      <c r="L246" s="101" t="s">
        <v>690</v>
      </c>
      <c r="M246" s="102">
        <v>29842</v>
      </c>
      <c r="N246" s="103">
        <f t="shared" ca="1" si="19"/>
        <v>43.162805468036531</v>
      </c>
      <c r="O246" s="101">
        <v>13</v>
      </c>
      <c r="P246" s="101">
        <v>9</v>
      </c>
      <c r="Q246" s="101">
        <v>1981</v>
      </c>
      <c r="R246" s="104" t="s">
        <v>697</v>
      </c>
      <c r="S246" s="114" t="s">
        <v>169</v>
      </c>
      <c r="T246" s="101" t="s">
        <v>706</v>
      </c>
      <c r="U246" s="101" t="s">
        <v>693</v>
      </c>
      <c r="V246" s="106" t="s">
        <v>718</v>
      </c>
      <c r="W246" s="104" t="s">
        <v>719</v>
      </c>
      <c r="X246" s="104" t="s">
        <v>695</v>
      </c>
      <c r="Y246" s="107">
        <v>37529</v>
      </c>
      <c r="Z246" s="108" t="s">
        <v>696</v>
      </c>
      <c r="AA246" s="109">
        <v>37529</v>
      </c>
    </row>
    <row r="247" spans="1:27" ht="15" hidden="1" customHeight="1" x14ac:dyDescent="0.35">
      <c r="A247" s="93">
        <f t="shared" si="16"/>
        <v>243</v>
      </c>
      <c r="B247" s="131">
        <v>19910513161</v>
      </c>
      <c r="C247" s="95" t="str">
        <f t="shared" si="17"/>
        <v>13-05-1991</v>
      </c>
      <c r="D247" s="96">
        <f t="shared" ca="1" si="18"/>
        <v>33</v>
      </c>
      <c r="E247" s="96">
        <f t="shared" ca="1" si="20"/>
        <v>5</v>
      </c>
      <c r="F247" s="114" t="s">
        <v>299</v>
      </c>
      <c r="G247" s="114" t="s">
        <v>60</v>
      </c>
      <c r="H247" s="114" t="s">
        <v>67</v>
      </c>
      <c r="I247" s="143" t="s">
        <v>601</v>
      </c>
      <c r="J247" s="113" t="s">
        <v>594</v>
      </c>
      <c r="K247" s="130" t="s">
        <v>521</v>
      </c>
      <c r="L247" s="101" t="s">
        <v>690</v>
      </c>
      <c r="M247" s="102">
        <v>26375</v>
      </c>
      <c r="N247" s="103">
        <f t="shared" ca="1" si="19"/>
        <v>52.661435605022838</v>
      </c>
      <c r="O247" s="101">
        <v>17</v>
      </c>
      <c r="P247" s="101">
        <v>3</v>
      </c>
      <c r="Q247" s="101">
        <v>1972</v>
      </c>
      <c r="R247" s="104" t="s">
        <v>697</v>
      </c>
      <c r="S247" s="114" t="s">
        <v>169</v>
      </c>
      <c r="T247" s="101" t="s">
        <v>706</v>
      </c>
      <c r="U247" s="101" t="s">
        <v>693</v>
      </c>
      <c r="V247" s="106" t="s">
        <v>718</v>
      </c>
      <c r="W247" s="104" t="s">
        <v>719</v>
      </c>
      <c r="X247" s="104" t="s">
        <v>695</v>
      </c>
      <c r="Y247" s="107">
        <v>33371</v>
      </c>
      <c r="Z247" s="108" t="s">
        <v>696</v>
      </c>
      <c r="AA247" s="109">
        <v>33371</v>
      </c>
    </row>
    <row r="248" spans="1:27" ht="15" hidden="1" customHeight="1" x14ac:dyDescent="0.35">
      <c r="A248" s="93">
        <f t="shared" si="16"/>
        <v>244</v>
      </c>
      <c r="B248" s="131">
        <v>20040303009</v>
      </c>
      <c r="C248" s="95" t="str">
        <f t="shared" si="17"/>
        <v>03-03-2004</v>
      </c>
      <c r="D248" s="96">
        <f t="shared" ca="1" si="18"/>
        <v>20</v>
      </c>
      <c r="E248" s="96">
        <f t="shared" ca="1" si="20"/>
        <v>7</v>
      </c>
      <c r="F248" s="114" t="s">
        <v>300</v>
      </c>
      <c r="G248" s="114" t="s">
        <v>60</v>
      </c>
      <c r="H248" s="114" t="s">
        <v>67</v>
      </c>
      <c r="I248" s="143" t="s">
        <v>601</v>
      </c>
      <c r="J248" s="113" t="s">
        <v>594</v>
      </c>
      <c r="K248" s="130" t="s">
        <v>519</v>
      </c>
      <c r="L248" s="101" t="s">
        <v>690</v>
      </c>
      <c r="M248" s="102">
        <v>28317</v>
      </c>
      <c r="N248" s="103">
        <f t="shared" ca="1" si="19"/>
        <v>47.340887659817355</v>
      </c>
      <c r="O248" s="101">
        <v>11</v>
      </c>
      <c r="P248" s="101">
        <v>7</v>
      </c>
      <c r="Q248" s="101">
        <v>1977</v>
      </c>
      <c r="R248" s="104" t="s">
        <v>697</v>
      </c>
      <c r="S248" s="114" t="s">
        <v>169</v>
      </c>
      <c r="T248" s="101" t="s">
        <v>706</v>
      </c>
      <c r="U248" s="101" t="s">
        <v>693</v>
      </c>
      <c r="V248" s="106" t="s">
        <v>718</v>
      </c>
      <c r="W248" s="104" t="s">
        <v>719</v>
      </c>
      <c r="X248" s="104" t="s">
        <v>695</v>
      </c>
      <c r="Y248" s="107">
        <v>38049</v>
      </c>
      <c r="Z248" s="108" t="s">
        <v>696</v>
      </c>
      <c r="AA248" s="109">
        <v>38049</v>
      </c>
    </row>
    <row r="249" spans="1:27" ht="15" hidden="1" customHeight="1" x14ac:dyDescent="0.35">
      <c r="A249" s="93">
        <f t="shared" si="16"/>
        <v>245</v>
      </c>
      <c r="B249" s="131">
        <v>19860722119</v>
      </c>
      <c r="C249" s="95" t="str">
        <f t="shared" si="17"/>
        <v>22-07-1986</v>
      </c>
      <c r="D249" s="96">
        <f t="shared" ca="1" si="18"/>
        <v>38</v>
      </c>
      <c r="E249" s="96">
        <f t="shared" ca="1" si="20"/>
        <v>3</v>
      </c>
      <c r="F249" s="114" t="s">
        <v>301</v>
      </c>
      <c r="G249" s="114" t="s">
        <v>60</v>
      </c>
      <c r="H249" s="114" t="s">
        <v>67</v>
      </c>
      <c r="I249" s="143" t="s">
        <v>601</v>
      </c>
      <c r="J249" s="113" t="s">
        <v>594</v>
      </c>
      <c r="K249" s="130" t="s">
        <v>521</v>
      </c>
      <c r="L249" s="101" t="s">
        <v>690</v>
      </c>
      <c r="M249" s="102">
        <v>25512</v>
      </c>
      <c r="N249" s="103">
        <f t="shared" ca="1" si="19"/>
        <v>55.025819166666672</v>
      </c>
      <c r="O249" s="101">
        <v>5</v>
      </c>
      <c r="P249" s="101">
        <v>11</v>
      </c>
      <c r="Q249" s="101">
        <v>1969</v>
      </c>
      <c r="R249" s="104" t="s">
        <v>697</v>
      </c>
      <c r="S249" s="114" t="s">
        <v>169</v>
      </c>
      <c r="T249" s="101" t="s">
        <v>706</v>
      </c>
      <c r="U249" s="101" t="s">
        <v>693</v>
      </c>
      <c r="V249" s="106" t="s">
        <v>718</v>
      </c>
      <c r="W249" s="104" t="s">
        <v>719</v>
      </c>
      <c r="X249" s="104" t="s">
        <v>695</v>
      </c>
      <c r="Y249" s="107">
        <v>31615</v>
      </c>
      <c r="Z249" s="108" t="s">
        <v>696</v>
      </c>
      <c r="AA249" s="109">
        <v>31615</v>
      </c>
    </row>
    <row r="250" spans="1:27" ht="15" hidden="1" customHeight="1" x14ac:dyDescent="0.35">
      <c r="A250" s="93">
        <f t="shared" si="16"/>
        <v>246</v>
      </c>
      <c r="B250" s="131">
        <v>19961023547</v>
      </c>
      <c r="C250" s="95" t="str">
        <f t="shared" si="17"/>
        <v>23-10-1996</v>
      </c>
      <c r="D250" s="96">
        <f t="shared" ca="1" si="18"/>
        <v>28</v>
      </c>
      <c r="E250" s="96">
        <f t="shared" ca="1" si="20"/>
        <v>0</v>
      </c>
      <c r="F250" s="114" t="s">
        <v>302</v>
      </c>
      <c r="G250" s="114" t="s">
        <v>60</v>
      </c>
      <c r="H250" s="114" t="s">
        <v>67</v>
      </c>
      <c r="I250" s="143" t="s">
        <v>601</v>
      </c>
      <c r="J250" s="113" t="s">
        <v>594</v>
      </c>
      <c r="K250" s="130" t="s">
        <v>519</v>
      </c>
      <c r="L250" s="101" t="s">
        <v>690</v>
      </c>
      <c r="M250" s="102">
        <v>28544</v>
      </c>
      <c r="N250" s="103">
        <f t="shared" ca="1" si="19"/>
        <v>46.718969851598175</v>
      </c>
      <c r="O250" s="101">
        <v>23</v>
      </c>
      <c r="P250" s="101">
        <v>2</v>
      </c>
      <c r="Q250" s="101">
        <v>1978</v>
      </c>
      <c r="R250" s="104" t="s">
        <v>697</v>
      </c>
      <c r="S250" s="114" t="s">
        <v>169</v>
      </c>
      <c r="T250" s="101" t="s">
        <v>706</v>
      </c>
      <c r="U250" s="101" t="s">
        <v>693</v>
      </c>
      <c r="V250" s="106" t="s">
        <v>718</v>
      </c>
      <c r="W250" s="104" t="s">
        <v>719</v>
      </c>
      <c r="X250" s="104" t="s">
        <v>695</v>
      </c>
      <c r="Y250" s="107">
        <v>35361</v>
      </c>
      <c r="Z250" s="108" t="s">
        <v>696</v>
      </c>
      <c r="AA250" s="109">
        <v>35361</v>
      </c>
    </row>
    <row r="251" spans="1:27" ht="15" hidden="1" customHeight="1" x14ac:dyDescent="0.35">
      <c r="A251" s="93">
        <f t="shared" si="16"/>
        <v>247</v>
      </c>
      <c r="B251" s="131">
        <v>20040401036</v>
      </c>
      <c r="C251" s="95" t="str">
        <f t="shared" si="17"/>
        <v>01-04-2004</v>
      </c>
      <c r="D251" s="96">
        <f t="shared" ca="1" si="18"/>
        <v>20</v>
      </c>
      <c r="E251" s="96">
        <f t="shared" ca="1" si="20"/>
        <v>6</v>
      </c>
      <c r="F251" s="114" t="s">
        <v>303</v>
      </c>
      <c r="G251" s="114" t="s">
        <v>62</v>
      </c>
      <c r="H251" s="116" t="s">
        <v>69</v>
      </c>
      <c r="I251" s="143" t="s">
        <v>601</v>
      </c>
      <c r="J251" s="113" t="s">
        <v>594</v>
      </c>
      <c r="K251" s="130" t="s">
        <v>519</v>
      </c>
      <c r="L251" s="101" t="s">
        <v>690</v>
      </c>
      <c r="M251" s="102">
        <v>30456</v>
      </c>
      <c r="N251" s="103">
        <f t="shared" ca="1" si="19"/>
        <v>41.480613687214614</v>
      </c>
      <c r="O251" s="101">
        <v>20</v>
      </c>
      <c r="P251" s="101">
        <v>5</v>
      </c>
      <c r="Q251" s="101">
        <v>1983</v>
      </c>
      <c r="R251" s="104" t="s">
        <v>697</v>
      </c>
      <c r="S251" s="114" t="s">
        <v>169</v>
      </c>
      <c r="T251" s="101" t="s">
        <v>706</v>
      </c>
      <c r="U251" s="101" t="s">
        <v>693</v>
      </c>
      <c r="V251" s="106" t="s">
        <v>718</v>
      </c>
      <c r="W251" s="104" t="s">
        <v>719</v>
      </c>
      <c r="X251" s="104" t="s">
        <v>695</v>
      </c>
      <c r="Y251" s="107">
        <v>38078</v>
      </c>
      <c r="Z251" s="108" t="s">
        <v>696</v>
      </c>
      <c r="AA251" s="109">
        <v>38078</v>
      </c>
    </row>
    <row r="252" spans="1:27" ht="15" hidden="1" customHeight="1" x14ac:dyDescent="0.35">
      <c r="A252" s="93">
        <f t="shared" si="16"/>
        <v>248</v>
      </c>
      <c r="B252" s="131">
        <v>20060313091</v>
      </c>
      <c r="C252" s="95" t="str">
        <f t="shared" si="17"/>
        <v>13-03-2006</v>
      </c>
      <c r="D252" s="96">
        <f t="shared" ca="1" si="18"/>
        <v>18</v>
      </c>
      <c r="E252" s="96">
        <f t="shared" ca="1" si="20"/>
        <v>7</v>
      </c>
      <c r="F252" s="114" t="s">
        <v>304</v>
      </c>
      <c r="G252" s="114" t="s">
        <v>62</v>
      </c>
      <c r="H252" s="116" t="s">
        <v>69</v>
      </c>
      <c r="I252" s="143" t="s">
        <v>601</v>
      </c>
      <c r="J252" s="113" t="s">
        <v>594</v>
      </c>
      <c r="K252" s="130" t="s">
        <v>519</v>
      </c>
      <c r="L252" s="101" t="s">
        <v>690</v>
      </c>
      <c r="M252" s="102">
        <v>30745</v>
      </c>
      <c r="N252" s="103">
        <f t="shared" ca="1" si="19"/>
        <v>40.68883286529681</v>
      </c>
      <c r="O252" s="101">
        <v>4</v>
      </c>
      <c r="P252" s="101">
        <v>3</v>
      </c>
      <c r="Q252" s="101">
        <v>1984</v>
      </c>
      <c r="R252" s="104" t="s">
        <v>697</v>
      </c>
      <c r="S252" s="114" t="s">
        <v>169</v>
      </c>
      <c r="T252" s="101" t="s">
        <v>706</v>
      </c>
      <c r="U252" s="101" t="s">
        <v>693</v>
      </c>
      <c r="V252" s="106" t="s">
        <v>718</v>
      </c>
      <c r="W252" s="104" t="s">
        <v>719</v>
      </c>
      <c r="X252" s="104" t="s">
        <v>695</v>
      </c>
      <c r="Y252" s="107">
        <v>38789</v>
      </c>
      <c r="Z252" s="108" t="s">
        <v>696</v>
      </c>
      <c r="AA252" s="109">
        <v>38789</v>
      </c>
    </row>
    <row r="253" spans="1:27" ht="15" hidden="1" customHeight="1" x14ac:dyDescent="0.35">
      <c r="A253" s="93">
        <f t="shared" si="16"/>
        <v>249</v>
      </c>
      <c r="B253" s="131">
        <v>20140410272</v>
      </c>
      <c r="C253" s="95" t="str">
        <f t="shared" si="17"/>
        <v>10-04-2014</v>
      </c>
      <c r="D253" s="96">
        <f t="shared" ca="1" si="18"/>
        <v>10</v>
      </c>
      <c r="E253" s="96">
        <f t="shared" ca="1" si="20"/>
        <v>6</v>
      </c>
      <c r="F253" s="114" t="s">
        <v>305</v>
      </c>
      <c r="G253" s="114" t="s">
        <v>62</v>
      </c>
      <c r="H253" s="116" t="s">
        <v>69</v>
      </c>
      <c r="I253" s="143" t="s">
        <v>601</v>
      </c>
      <c r="J253" s="113" t="s">
        <v>594</v>
      </c>
      <c r="K253" s="130" t="s">
        <v>519</v>
      </c>
      <c r="L253" s="101" t="s">
        <v>690</v>
      </c>
      <c r="M253" s="102">
        <v>34883</v>
      </c>
      <c r="N253" s="103">
        <f t="shared" ca="1" si="19"/>
        <v>29.351846563926944</v>
      </c>
      <c r="O253" s="101">
        <v>3</v>
      </c>
      <c r="P253" s="101">
        <v>7</v>
      </c>
      <c r="Q253" s="101">
        <v>1995</v>
      </c>
      <c r="R253" s="104" t="s">
        <v>697</v>
      </c>
      <c r="S253" s="114" t="s">
        <v>169</v>
      </c>
      <c r="T253" s="101" t="s">
        <v>706</v>
      </c>
      <c r="U253" s="101" t="s">
        <v>693</v>
      </c>
      <c r="V253" s="106" t="s">
        <v>718</v>
      </c>
      <c r="W253" s="104" t="s">
        <v>719</v>
      </c>
      <c r="X253" s="104" t="s">
        <v>695</v>
      </c>
      <c r="Y253" s="107">
        <v>41739</v>
      </c>
      <c r="Z253" s="108" t="s">
        <v>696</v>
      </c>
      <c r="AA253" s="109">
        <v>41739</v>
      </c>
    </row>
    <row r="254" spans="1:27" ht="15" hidden="1" customHeight="1" x14ac:dyDescent="0.35">
      <c r="A254" s="93">
        <f t="shared" si="16"/>
        <v>250</v>
      </c>
      <c r="B254" s="131">
        <v>20030305912</v>
      </c>
      <c r="C254" s="95" t="str">
        <f t="shared" si="17"/>
        <v>05-03-2003</v>
      </c>
      <c r="D254" s="96">
        <f t="shared" ca="1" si="18"/>
        <v>21</v>
      </c>
      <c r="E254" s="96">
        <f t="shared" ca="1" si="20"/>
        <v>7</v>
      </c>
      <c r="F254" s="114" t="s">
        <v>306</v>
      </c>
      <c r="G254" s="114" t="s">
        <v>62</v>
      </c>
      <c r="H254" s="116" t="s">
        <v>69</v>
      </c>
      <c r="I254" s="143" t="s">
        <v>601</v>
      </c>
      <c r="J254" s="113" t="s">
        <v>594</v>
      </c>
      <c r="K254" s="130" t="s">
        <v>519</v>
      </c>
      <c r="L254" s="101" t="s">
        <v>690</v>
      </c>
      <c r="M254" s="102">
        <v>29788</v>
      </c>
      <c r="N254" s="103">
        <f t="shared" ca="1" si="19"/>
        <v>43.310750673515983</v>
      </c>
      <c r="O254" s="101">
        <v>21</v>
      </c>
      <c r="P254" s="101">
        <v>7</v>
      </c>
      <c r="Q254" s="101">
        <v>1981</v>
      </c>
      <c r="R254" s="104" t="s">
        <v>697</v>
      </c>
      <c r="S254" s="114" t="s">
        <v>169</v>
      </c>
      <c r="T254" s="101" t="s">
        <v>706</v>
      </c>
      <c r="U254" s="101" t="s">
        <v>693</v>
      </c>
      <c r="V254" s="106" t="s">
        <v>718</v>
      </c>
      <c r="W254" s="104" t="s">
        <v>719</v>
      </c>
      <c r="X254" s="104" t="s">
        <v>695</v>
      </c>
      <c r="Y254" s="107">
        <v>37685</v>
      </c>
      <c r="Z254" s="108" t="s">
        <v>696</v>
      </c>
      <c r="AA254" s="109">
        <v>37685</v>
      </c>
    </row>
    <row r="255" spans="1:27" ht="15" hidden="1" customHeight="1" x14ac:dyDescent="0.35">
      <c r="A255" s="93">
        <f t="shared" si="16"/>
        <v>251</v>
      </c>
      <c r="B255" s="106">
        <v>20180102405</v>
      </c>
      <c r="C255" s="95" t="str">
        <f t="shared" si="17"/>
        <v>02-01-2018</v>
      </c>
      <c r="D255" s="96">
        <f t="shared" ca="1" si="18"/>
        <v>6</v>
      </c>
      <c r="E255" s="96">
        <f t="shared" ca="1" si="20"/>
        <v>9</v>
      </c>
      <c r="F255" s="145" t="s">
        <v>307</v>
      </c>
      <c r="G255" s="114" t="s">
        <v>62</v>
      </c>
      <c r="H255" s="116" t="s">
        <v>69</v>
      </c>
      <c r="I255" s="143" t="s">
        <v>601</v>
      </c>
      <c r="J255" s="113" t="s">
        <v>594</v>
      </c>
      <c r="K255" s="130" t="s">
        <v>519</v>
      </c>
      <c r="L255" s="101" t="s">
        <v>690</v>
      </c>
      <c r="M255" s="136">
        <v>33136</v>
      </c>
      <c r="N255" s="103">
        <f t="shared" ca="1" si="19"/>
        <v>34.138147933789959</v>
      </c>
      <c r="O255" s="101">
        <v>20</v>
      </c>
      <c r="P255" s="101">
        <v>9</v>
      </c>
      <c r="Q255" s="101">
        <v>1990</v>
      </c>
      <c r="R255" s="104" t="s">
        <v>697</v>
      </c>
      <c r="S255" s="114" t="s">
        <v>169</v>
      </c>
      <c r="T255" s="101" t="s">
        <v>706</v>
      </c>
      <c r="U255" s="101" t="s">
        <v>693</v>
      </c>
      <c r="V255" s="106" t="s">
        <v>718</v>
      </c>
      <c r="W255" s="104" t="s">
        <v>719</v>
      </c>
      <c r="X255" s="104" t="s">
        <v>695</v>
      </c>
      <c r="Y255" s="107">
        <v>43102</v>
      </c>
      <c r="Z255" s="108" t="s">
        <v>696</v>
      </c>
      <c r="AA255" s="109">
        <v>43102</v>
      </c>
    </row>
    <row r="256" spans="1:27" ht="15" hidden="1" customHeight="1" x14ac:dyDescent="0.35">
      <c r="A256" s="93">
        <f t="shared" si="16"/>
        <v>252</v>
      </c>
      <c r="B256" s="131">
        <v>19930629398</v>
      </c>
      <c r="C256" s="95" t="str">
        <f t="shared" si="17"/>
        <v>29-06-1993</v>
      </c>
      <c r="D256" s="96">
        <f t="shared" ca="1" si="18"/>
        <v>31</v>
      </c>
      <c r="E256" s="96">
        <f t="shared" ca="1" si="20"/>
        <v>4</v>
      </c>
      <c r="F256" s="114" t="s">
        <v>308</v>
      </c>
      <c r="G256" s="114" t="s">
        <v>62</v>
      </c>
      <c r="H256" s="116" t="s">
        <v>69</v>
      </c>
      <c r="I256" s="143" t="s">
        <v>601</v>
      </c>
      <c r="J256" s="113" t="s">
        <v>594</v>
      </c>
      <c r="K256" s="130" t="s">
        <v>521</v>
      </c>
      <c r="L256" s="101" t="s">
        <v>690</v>
      </c>
      <c r="M256" s="102">
        <v>25786</v>
      </c>
      <c r="N256" s="103">
        <f t="shared" ca="1" si="19"/>
        <v>54.275134235159818</v>
      </c>
      <c r="O256" s="101">
        <v>6</v>
      </c>
      <c r="P256" s="101">
        <v>8</v>
      </c>
      <c r="Q256" s="101">
        <v>1970</v>
      </c>
      <c r="R256" s="104" t="s">
        <v>697</v>
      </c>
      <c r="S256" s="114" t="s">
        <v>169</v>
      </c>
      <c r="T256" s="101" t="s">
        <v>706</v>
      </c>
      <c r="U256" s="101" t="s">
        <v>693</v>
      </c>
      <c r="V256" s="106" t="s">
        <v>718</v>
      </c>
      <c r="W256" s="104" t="s">
        <v>719</v>
      </c>
      <c r="X256" s="104" t="s">
        <v>695</v>
      </c>
      <c r="Y256" s="107">
        <v>34149</v>
      </c>
      <c r="Z256" s="108" t="s">
        <v>696</v>
      </c>
      <c r="AA256" s="109">
        <v>34149</v>
      </c>
    </row>
    <row r="257" spans="1:27" ht="15" hidden="1" customHeight="1" x14ac:dyDescent="0.35">
      <c r="A257" s="93">
        <f t="shared" si="16"/>
        <v>253</v>
      </c>
      <c r="B257" s="131">
        <v>20091113164</v>
      </c>
      <c r="C257" s="95" t="str">
        <f t="shared" si="17"/>
        <v>13-11-2009</v>
      </c>
      <c r="D257" s="96">
        <f t="shared" ca="1" si="18"/>
        <v>14</v>
      </c>
      <c r="E257" s="96">
        <f t="shared" ca="1" si="20"/>
        <v>11</v>
      </c>
      <c r="F257" s="114" t="s">
        <v>309</v>
      </c>
      <c r="G257" s="114" t="s">
        <v>62</v>
      </c>
      <c r="H257" s="116" t="s">
        <v>69</v>
      </c>
      <c r="I257" s="143" t="s">
        <v>601</v>
      </c>
      <c r="J257" s="113" t="s">
        <v>594</v>
      </c>
      <c r="K257" s="130" t="s">
        <v>519</v>
      </c>
      <c r="L257" s="101" t="s">
        <v>690</v>
      </c>
      <c r="M257" s="102">
        <v>33223</v>
      </c>
      <c r="N257" s="103">
        <f t="shared" ca="1" si="19"/>
        <v>33.899791769406399</v>
      </c>
      <c r="O257" s="101">
        <v>16</v>
      </c>
      <c r="P257" s="101">
        <v>12</v>
      </c>
      <c r="Q257" s="101">
        <v>1990</v>
      </c>
      <c r="R257" s="104" t="s">
        <v>697</v>
      </c>
      <c r="S257" s="114" t="s">
        <v>169</v>
      </c>
      <c r="T257" s="101" t="s">
        <v>706</v>
      </c>
      <c r="U257" s="101" t="s">
        <v>693</v>
      </c>
      <c r="V257" s="106" t="s">
        <v>718</v>
      </c>
      <c r="W257" s="104" t="s">
        <v>719</v>
      </c>
      <c r="X257" s="104" t="s">
        <v>695</v>
      </c>
      <c r="Y257" s="107">
        <v>40130</v>
      </c>
      <c r="Z257" s="108" t="s">
        <v>696</v>
      </c>
      <c r="AA257" s="109">
        <v>40130</v>
      </c>
    </row>
    <row r="258" spans="1:27" ht="15" hidden="1" customHeight="1" x14ac:dyDescent="0.35">
      <c r="A258" s="93">
        <f t="shared" si="16"/>
        <v>254</v>
      </c>
      <c r="B258" s="131">
        <v>20120516209</v>
      </c>
      <c r="C258" s="95" t="str">
        <f t="shared" si="17"/>
        <v>16-05-2012</v>
      </c>
      <c r="D258" s="96">
        <f t="shared" ca="1" si="18"/>
        <v>12</v>
      </c>
      <c r="E258" s="96">
        <f t="shared" ca="1" si="20"/>
        <v>5</v>
      </c>
      <c r="F258" s="97" t="s">
        <v>310</v>
      </c>
      <c r="G258" s="114" t="s">
        <v>62</v>
      </c>
      <c r="H258" s="116" t="s">
        <v>69</v>
      </c>
      <c r="I258" s="143" t="s">
        <v>601</v>
      </c>
      <c r="J258" s="113" t="s">
        <v>594</v>
      </c>
      <c r="K258" s="130" t="s">
        <v>519</v>
      </c>
      <c r="L258" s="101" t="s">
        <v>690</v>
      </c>
      <c r="M258" s="102">
        <v>33944</v>
      </c>
      <c r="N258" s="103">
        <f t="shared" ca="1" si="19"/>
        <v>31.92444930365297</v>
      </c>
      <c r="O258" s="101">
        <v>6</v>
      </c>
      <c r="P258" s="101">
        <v>12</v>
      </c>
      <c r="Q258" s="101">
        <v>1992</v>
      </c>
      <c r="R258" s="104" t="s">
        <v>697</v>
      </c>
      <c r="S258" s="114" t="s">
        <v>169</v>
      </c>
      <c r="T258" s="101" t="s">
        <v>706</v>
      </c>
      <c r="U258" s="101" t="s">
        <v>693</v>
      </c>
      <c r="V258" s="106" t="s">
        <v>718</v>
      </c>
      <c r="W258" s="104" t="s">
        <v>719</v>
      </c>
      <c r="X258" s="104" t="s">
        <v>695</v>
      </c>
      <c r="Y258" s="107">
        <v>41045</v>
      </c>
      <c r="Z258" s="108" t="s">
        <v>696</v>
      </c>
      <c r="AA258" s="109">
        <v>41045</v>
      </c>
    </row>
    <row r="259" spans="1:27" ht="15" hidden="1" customHeight="1" x14ac:dyDescent="0.35">
      <c r="A259" s="93">
        <f t="shared" si="16"/>
        <v>255</v>
      </c>
      <c r="B259" s="131">
        <v>20140707279</v>
      </c>
      <c r="C259" s="95" t="str">
        <f t="shared" si="17"/>
        <v>07-07-2014</v>
      </c>
      <c r="D259" s="96">
        <f t="shared" ca="1" si="18"/>
        <v>10</v>
      </c>
      <c r="E259" s="96">
        <f t="shared" ca="1" si="20"/>
        <v>3</v>
      </c>
      <c r="F259" s="97" t="s">
        <v>311</v>
      </c>
      <c r="G259" s="114" t="s">
        <v>62</v>
      </c>
      <c r="H259" s="116" t="s">
        <v>69</v>
      </c>
      <c r="I259" s="143" t="s">
        <v>601</v>
      </c>
      <c r="J259" s="113" t="s">
        <v>594</v>
      </c>
      <c r="K259" s="130" t="s">
        <v>519</v>
      </c>
      <c r="L259" s="101" t="s">
        <v>690</v>
      </c>
      <c r="M259" s="102">
        <v>33482</v>
      </c>
      <c r="N259" s="103">
        <f t="shared" ca="1" si="19"/>
        <v>33.190202728310503</v>
      </c>
      <c r="O259" s="101">
        <v>1</v>
      </c>
      <c r="P259" s="101">
        <v>9</v>
      </c>
      <c r="Q259" s="101">
        <v>1991</v>
      </c>
      <c r="R259" s="104" t="s">
        <v>697</v>
      </c>
      <c r="S259" s="114" t="s">
        <v>169</v>
      </c>
      <c r="T259" s="101" t="s">
        <v>706</v>
      </c>
      <c r="U259" s="101" t="s">
        <v>693</v>
      </c>
      <c r="V259" s="106" t="s">
        <v>718</v>
      </c>
      <c r="W259" s="104" t="s">
        <v>719</v>
      </c>
      <c r="X259" s="104" t="s">
        <v>695</v>
      </c>
      <c r="Y259" s="107">
        <v>41827</v>
      </c>
      <c r="Z259" s="108" t="s">
        <v>696</v>
      </c>
      <c r="AA259" s="109">
        <v>41827</v>
      </c>
    </row>
    <row r="260" spans="1:27" ht="15" hidden="1" customHeight="1" x14ac:dyDescent="0.35">
      <c r="A260" s="93">
        <f t="shared" si="16"/>
        <v>256</v>
      </c>
      <c r="B260" s="131">
        <v>20121010228</v>
      </c>
      <c r="C260" s="95" t="str">
        <f t="shared" si="17"/>
        <v>10-10-2012</v>
      </c>
      <c r="D260" s="96">
        <f t="shared" ca="1" si="18"/>
        <v>12</v>
      </c>
      <c r="E260" s="96">
        <f t="shared" ca="1" si="20"/>
        <v>0</v>
      </c>
      <c r="F260" s="97" t="s">
        <v>312</v>
      </c>
      <c r="G260" s="114" t="s">
        <v>62</v>
      </c>
      <c r="H260" s="116" t="s">
        <v>69</v>
      </c>
      <c r="I260" s="143" t="s">
        <v>601</v>
      </c>
      <c r="J260" s="113" t="s">
        <v>594</v>
      </c>
      <c r="K260" s="130" t="s">
        <v>519</v>
      </c>
      <c r="L260" s="101" t="s">
        <v>690</v>
      </c>
      <c r="M260" s="102">
        <v>31218</v>
      </c>
      <c r="N260" s="103">
        <f t="shared" ca="1" si="19"/>
        <v>39.392942454337906</v>
      </c>
      <c r="O260" s="101">
        <v>20</v>
      </c>
      <c r="P260" s="101">
        <v>6</v>
      </c>
      <c r="Q260" s="101">
        <v>1985</v>
      </c>
      <c r="R260" s="104" t="s">
        <v>697</v>
      </c>
      <c r="S260" s="114" t="s">
        <v>169</v>
      </c>
      <c r="T260" s="101" t="s">
        <v>706</v>
      </c>
      <c r="U260" s="101" t="s">
        <v>693</v>
      </c>
      <c r="V260" s="106" t="s">
        <v>718</v>
      </c>
      <c r="W260" s="104" t="s">
        <v>719</v>
      </c>
      <c r="X260" s="104" t="s">
        <v>695</v>
      </c>
      <c r="Y260" s="107">
        <v>41192</v>
      </c>
      <c r="Z260" s="108" t="s">
        <v>696</v>
      </c>
      <c r="AA260" s="109">
        <v>41192</v>
      </c>
    </row>
    <row r="261" spans="1:27" ht="15" hidden="1" customHeight="1" x14ac:dyDescent="0.35">
      <c r="A261" s="93">
        <f t="shared" ref="A261:A324" si="21">A260+1</f>
        <v>257</v>
      </c>
      <c r="B261" s="131">
        <v>19960805539</v>
      </c>
      <c r="C261" s="95" t="str">
        <f t="shared" ref="C261:C324" si="22">IF(VALUE(MID($B261,7,1))&lt;4,MID($B261,7,2)&amp;"-"&amp;MID($B261,5,2)&amp;"-"&amp;MID($B261,1,4))</f>
        <v>05-08-1996</v>
      </c>
      <c r="D261" s="96">
        <f t="shared" ref="D261:D324" ca="1" si="23">IF(INT(MID(B261,5,2))&lt;=MONTH(NOW()),YEAR(NOW())-INT(LEFT(B261,4)),YEAR(NOW())-INT(LEFT(B261,4))-1)</f>
        <v>28</v>
      </c>
      <c r="E261" s="96">
        <f t="shared" ca="1" si="20"/>
        <v>2</v>
      </c>
      <c r="F261" s="97" t="s">
        <v>313</v>
      </c>
      <c r="G261" s="114" t="s">
        <v>62</v>
      </c>
      <c r="H261" s="116" t="s">
        <v>69</v>
      </c>
      <c r="I261" s="143" t="s">
        <v>601</v>
      </c>
      <c r="J261" s="113" t="s">
        <v>594</v>
      </c>
      <c r="K261" s="130" t="s">
        <v>519</v>
      </c>
      <c r="L261" s="101" t="s">
        <v>690</v>
      </c>
      <c r="M261" s="102">
        <v>27544</v>
      </c>
      <c r="N261" s="103">
        <f t="shared" ref="N261:N324" ca="1" si="24">(NOW()-M261)/365</f>
        <v>49.458695878995435</v>
      </c>
      <c r="O261" s="101">
        <v>30</v>
      </c>
      <c r="P261" s="101">
        <v>5</v>
      </c>
      <c r="Q261" s="101">
        <v>1975</v>
      </c>
      <c r="R261" s="104" t="s">
        <v>697</v>
      </c>
      <c r="S261" s="114" t="s">
        <v>169</v>
      </c>
      <c r="T261" s="101" t="s">
        <v>706</v>
      </c>
      <c r="U261" s="101" t="s">
        <v>693</v>
      </c>
      <c r="V261" s="106" t="s">
        <v>718</v>
      </c>
      <c r="W261" s="104" t="s">
        <v>719</v>
      </c>
      <c r="X261" s="104" t="s">
        <v>695</v>
      </c>
      <c r="Y261" s="107">
        <v>35282</v>
      </c>
      <c r="Z261" s="108" t="s">
        <v>696</v>
      </c>
      <c r="AA261" s="109">
        <v>35282</v>
      </c>
    </row>
    <row r="262" spans="1:27" ht="15" hidden="1" customHeight="1" x14ac:dyDescent="0.35">
      <c r="A262" s="93">
        <f t="shared" si="21"/>
        <v>258</v>
      </c>
      <c r="B262" s="131">
        <v>20140410269</v>
      </c>
      <c r="C262" s="95" t="str">
        <f t="shared" si="22"/>
        <v>10-04-2014</v>
      </c>
      <c r="D262" s="96">
        <f t="shared" ca="1" si="23"/>
        <v>10</v>
      </c>
      <c r="E262" s="96">
        <f t="shared" ca="1" si="20"/>
        <v>6</v>
      </c>
      <c r="F262" s="97" t="s">
        <v>314</v>
      </c>
      <c r="G262" s="114" t="s">
        <v>62</v>
      </c>
      <c r="H262" s="116" t="s">
        <v>69</v>
      </c>
      <c r="I262" s="143" t="s">
        <v>601</v>
      </c>
      <c r="J262" s="113" t="s">
        <v>594</v>
      </c>
      <c r="K262" s="130" t="s">
        <v>519</v>
      </c>
      <c r="L262" s="101" t="s">
        <v>690</v>
      </c>
      <c r="M262" s="102">
        <v>34834</v>
      </c>
      <c r="N262" s="103">
        <f t="shared" ca="1" si="24"/>
        <v>29.486093139269411</v>
      </c>
      <c r="O262" s="101">
        <v>15</v>
      </c>
      <c r="P262" s="101">
        <v>5</v>
      </c>
      <c r="Q262" s="101">
        <v>1995</v>
      </c>
      <c r="R262" s="104" t="s">
        <v>697</v>
      </c>
      <c r="S262" s="114" t="s">
        <v>169</v>
      </c>
      <c r="T262" s="101" t="s">
        <v>706</v>
      </c>
      <c r="U262" s="101" t="s">
        <v>693</v>
      </c>
      <c r="V262" s="106" t="s">
        <v>718</v>
      </c>
      <c r="W262" s="104" t="s">
        <v>719</v>
      </c>
      <c r="X262" s="104" t="s">
        <v>695</v>
      </c>
      <c r="Y262" s="107">
        <v>41739</v>
      </c>
      <c r="Z262" s="108" t="s">
        <v>696</v>
      </c>
      <c r="AA262" s="109">
        <v>41739</v>
      </c>
    </row>
    <row r="263" spans="1:27" ht="15" hidden="1" customHeight="1" x14ac:dyDescent="0.35">
      <c r="A263" s="93">
        <f t="shared" si="21"/>
        <v>259</v>
      </c>
      <c r="B263" s="106">
        <v>20180719441</v>
      </c>
      <c r="C263" s="95" t="str">
        <f t="shared" si="22"/>
        <v>19-07-2018</v>
      </c>
      <c r="D263" s="135">
        <f t="shared" ca="1" si="23"/>
        <v>6</v>
      </c>
      <c r="E263" s="135">
        <f t="shared" ca="1" si="20"/>
        <v>3</v>
      </c>
      <c r="F263" s="115" t="s">
        <v>315</v>
      </c>
      <c r="G263" s="114" t="s">
        <v>62</v>
      </c>
      <c r="H263" s="116" t="s">
        <v>69</v>
      </c>
      <c r="I263" s="143" t="s">
        <v>601</v>
      </c>
      <c r="J263" s="113" t="s">
        <v>594</v>
      </c>
      <c r="K263" s="130" t="s">
        <v>519</v>
      </c>
      <c r="L263" s="101" t="s">
        <v>690</v>
      </c>
      <c r="M263" s="136">
        <v>36738</v>
      </c>
      <c r="N263" s="103">
        <f t="shared" ca="1" si="24"/>
        <v>24.269654783105025</v>
      </c>
      <c r="O263" s="101">
        <v>31</v>
      </c>
      <c r="P263" s="101">
        <v>7</v>
      </c>
      <c r="Q263" s="101">
        <v>2000</v>
      </c>
      <c r="R263" s="104" t="s">
        <v>697</v>
      </c>
      <c r="S263" s="114" t="s">
        <v>169</v>
      </c>
      <c r="T263" s="101" t="s">
        <v>706</v>
      </c>
      <c r="U263" s="101" t="s">
        <v>693</v>
      </c>
      <c r="V263" s="106" t="s">
        <v>718</v>
      </c>
      <c r="W263" s="104" t="s">
        <v>719</v>
      </c>
      <c r="X263" s="104" t="s">
        <v>695</v>
      </c>
      <c r="Y263" s="107">
        <v>43300</v>
      </c>
      <c r="Z263" s="108" t="s">
        <v>696</v>
      </c>
      <c r="AA263" s="109">
        <v>43300</v>
      </c>
    </row>
    <row r="264" spans="1:27" ht="15" hidden="1" customHeight="1" x14ac:dyDescent="0.35">
      <c r="A264" s="93">
        <f t="shared" si="21"/>
        <v>260</v>
      </c>
      <c r="B264" s="106">
        <v>20180102400</v>
      </c>
      <c r="C264" s="95" t="str">
        <f t="shared" si="22"/>
        <v>02-01-2018</v>
      </c>
      <c r="D264" s="96">
        <f t="shared" ca="1" si="23"/>
        <v>6</v>
      </c>
      <c r="E264" s="96">
        <f t="shared" ca="1" si="20"/>
        <v>9</v>
      </c>
      <c r="F264" s="115" t="s">
        <v>316</v>
      </c>
      <c r="G264" s="114" t="s">
        <v>62</v>
      </c>
      <c r="H264" s="116" t="s">
        <v>69</v>
      </c>
      <c r="I264" s="143" t="s">
        <v>601</v>
      </c>
      <c r="J264" s="113" t="s">
        <v>594</v>
      </c>
      <c r="K264" s="130" t="s">
        <v>519</v>
      </c>
      <c r="L264" s="101" t="s">
        <v>690</v>
      </c>
      <c r="M264" s="136">
        <v>35478</v>
      </c>
      <c r="N264" s="103">
        <f t="shared" ca="1" si="24"/>
        <v>27.721709577625575</v>
      </c>
      <c r="O264" s="101">
        <v>17</v>
      </c>
      <c r="P264" s="101">
        <v>2</v>
      </c>
      <c r="Q264" s="101">
        <v>1997</v>
      </c>
      <c r="R264" s="104" t="s">
        <v>697</v>
      </c>
      <c r="S264" s="114" t="s">
        <v>169</v>
      </c>
      <c r="T264" s="101" t="s">
        <v>706</v>
      </c>
      <c r="U264" s="101" t="s">
        <v>693</v>
      </c>
      <c r="V264" s="106" t="s">
        <v>718</v>
      </c>
      <c r="W264" s="104" t="s">
        <v>719</v>
      </c>
      <c r="X264" s="104" t="s">
        <v>695</v>
      </c>
      <c r="Y264" s="107">
        <v>43102</v>
      </c>
      <c r="Z264" s="108" t="s">
        <v>696</v>
      </c>
      <c r="AA264" s="109">
        <v>43102</v>
      </c>
    </row>
    <row r="265" spans="1:27" ht="15" hidden="1" customHeight="1" x14ac:dyDescent="0.35">
      <c r="A265" s="93">
        <f t="shared" si="21"/>
        <v>261</v>
      </c>
      <c r="B265" s="131">
        <v>20120516211</v>
      </c>
      <c r="C265" s="95" t="str">
        <f t="shared" si="22"/>
        <v>16-05-2012</v>
      </c>
      <c r="D265" s="96">
        <f t="shared" ca="1" si="23"/>
        <v>12</v>
      </c>
      <c r="E265" s="96">
        <f t="shared" ca="1" si="20"/>
        <v>5</v>
      </c>
      <c r="F265" s="97" t="s">
        <v>317</v>
      </c>
      <c r="G265" s="114" t="s">
        <v>62</v>
      </c>
      <c r="H265" s="116" t="s">
        <v>69</v>
      </c>
      <c r="I265" s="143" t="s">
        <v>601</v>
      </c>
      <c r="J265" s="113" t="s">
        <v>594</v>
      </c>
      <c r="K265" s="130" t="s">
        <v>519</v>
      </c>
      <c r="L265" s="101" t="s">
        <v>690</v>
      </c>
      <c r="M265" s="102">
        <v>34068</v>
      </c>
      <c r="N265" s="103">
        <f t="shared" ca="1" si="24"/>
        <v>31.584723276255712</v>
      </c>
      <c r="O265" s="101">
        <v>9</v>
      </c>
      <c r="P265" s="101">
        <v>4</v>
      </c>
      <c r="Q265" s="101">
        <v>1993</v>
      </c>
      <c r="R265" s="104" t="s">
        <v>697</v>
      </c>
      <c r="S265" s="114" t="s">
        <v>169</v>
      </c>
      <c r="T265" s="101" t="s">
        <v>706</v>
      </c>
      <c r="U265" s="101" t="s">
        <v>693</v>
      </c>
      <c r="V265" s="106" t="s">
        <v>718</v>
      </c>
      <c r="W265" s="104" t="s">
        <v>719</v>
      </c>
      <c r="X265" s="104" t="s">
        <v>695</v>
      </c>
      <c r="Y265" s="107">
        <v>41045</v>
      </c>
      <c r="Z265" s="108" t="s">
        <v>696</v>
      </c>
      <c r="AA265" s="109">
        <v>41045</v>
      </c>
    </row>
    <row r="266" spans="1:27" ht="15" hidden="1" customHeight="1" x14ac:dyDescent="0.35">
      <c r="A266" s="93">
        <f t="shared" si="21"/>
        <v>262</v>
      </c>
      <c r="B266" s="131">
        <v>20140410271</v>
      </c>
      <c r="C266" s="95" t="str">
        <f t="shared" si="22"/>
        <v>10-04-2014</v>
      </c>
      <c r="D266" s="96">
        <f t="shared" ca="1" si="23"/>
        <v>10</v>
      </c>
      <c r="E266" s="96">
        <f t="shared" ca="1" si="20"/>
        <v>6</v>
      </c>
      <c r="F266" s="97" t="s">
        <v>318</v>
      </c>
      <c r="G266" s="114" t="s">
        <v>62</v>
      </c>
      <c r="H266" s="116" t="s">
        <v>69</v>
      </c>
      <c r="I266" s="143" t="s">
        <v>601</v>
      </c>
      <c r="J266" s="113" t="s">
        <v>594</v>
      </c>
      <c r="K266" s="130" t="s">
        <v>519</v>
      </c>
      <c r="L266" s="101" t="s">
        <v>690</v>
      </c>
      <c r="M266" s="102">
        <v>32960</v>
      </c>
      <c r="N266" s="103">
        <f t="shared" ca="1" si="24"/>
        <v>34.620339714611873</v>
      </c>
      <c r="O266" s="101">
        <v>28</v>
      </c>
      <c r="P266" s="101">
        <v>3</v>
      </c>
      <c r="Q266" s="101">
        <v>1990</v>
      </c>
      <c r="R266" s="104" t="s">
        <v>697</v>
      </c>
      <c r="S266" s="114" t="s">
        <v>169</v>
      </c>
      <c r="T266" s="101" t="s">
        <v>706</v>
      </c>
      <c r="U266" s="101" t="s">
        <v>693</v>
      </c>
      <c r="V266" s="106" t="s">
        <v>718</v>
      </c>
      <c r="W266" s="104" t="s">
        <v>719</v>
      </c>
      <c r="X266" s="104" t="s">
        <v>695</v>
      </c>
      <c r="Y266" s="107">
        <v>41739</v>
      </c>
      <c r="Z266" s="108" t="s">
        <v>696</v>
      </c>
      <c r="AA266" s="109">
        <v>41739</v>
      </c>
    </row>
    <row r="267" spans="1:27" ht="15" hidden="1" customHeight="1" x14ac:dyDescent="0.35">
      <c r="A267" s="93">
        <f t="shared" si="21"/>
        <v>263</v>
      </c>
      <c r="B267" s="131">
        <v>20010108710</v>
      </c>
      <c r="C267" s="95" t="str">
        <f t="shared" si="22"/>
        <v>08-01-2001</v>
      </c>
      <c r="D267" s="96">
        <f t="shared" ca="1" si="23"/>
        <v>23</v>
      </c>
      <c r="E267" s="96">
        <f t="shared" ca="1" si="20"/>
        <v>9</v>
      </c>
      <c r="F267" s="97" t="s">
        <v>319</v>
      </c>
      <c r="G267" s="159" t="s">
        <v>62</v>
      </c>
      <c r="H267" s="121" t="s">
        <v>69</v>
      </c>
      <c r="I267" s="143" t="s">
        <v>601</v>
      </c>
      <c r="J267" s="113" t="s">
        <v>594</v>
      </c>
      <c r="K267" s="130" t="s">
        <v>519</v>
      </c>
      <c r="L267" s="101" t="s">
        <v>690</v>
      </c>
      <c r="M267" s="102">
        <v>30185</v>
      </c>
      <c r="N267" s="103">
        <f t="shared" ca="1" si="24"/>
        <v>42.223079440639275</v>
      </c>
      <c r="O267" s="101">
        <v>22</v>
      </c>
      <c r="P267" s="101">
        <v>8</v>
      </c>
      <c r="Q267" s="101">
        <v>1982</v>
      </c>
      <c r="R267" s="104" t="s">
        <v>697</v>
      </c>
      <c r="S267" s="114" t="s">
        <v>169</v>
      </c>
      <c r="T267" s="101" t="s">
        <v>706</v>
      </c>
      <c r="U267" s="101" t="s">
        <v>693</v>
      </c>
      <c r="V267" s="106" t="s">
        <v>718</v>
      </c>
      <c r="W267" s="104" t="s">
        <v>719</v>
      </c>
      <c r="X267" s="104" t="s">
        <v>695</v>
      </c>
      <c r="Y267" s="107">
        <v>36899</v>
      </c>
      <c r="Z267" s="108" t="s">
        <v>696</v>
      </c>
      <c r="AA267" s="109">
        <v>36899</v>
      </c>
    </row>
    <row r="268" spans="1:27" ht="15" hidden="1" customHeight="1" x14ac:dyDescent="0.35">
      <c r="A268" s="93">
        <f t="shared" si="21"/>
        <v>264</v>
      </c>
      <c r="B268" s="131">
        <v>20010102676</v>
      </c>
      <c r="C268" s="95" t="str">
        <f t="shared" si="22"/>
        <v>02-01-2001</v>
      </c>
      <c r="D268" s="96">
        <f t="shared" ca="1" si="23"/>
        <v>23</v>
      </c>
      <c r="E268" s="96">
        <f t="shared" ca="1" si="20"/>
        <v>9</v>
      </c>
      <c r="F268" s="97" t="s">
        <v>320</v>
      </c>
      <c r="G268" s="114" t="s">
        <v>62</v>
      </c>
      <c r="H268" s="116" t="s">
        <v>69</v>
      </c>
      <c r="I268" s="143" t="s">
        <v>601</v>
      </c>
      <c r="J268" s="113" t="s">
        <v>594</v>
      </c>
      <c r="K268" s="130" t="s">
        <v>519</v>
      </c>
      <c r="L268" s="101" t="s">
        <v>690</v>
      </c>
      <c r="M268" s="102">
        <v>30155</v>
      </c>
      <c r="N268" s="103">
        <f t="shared" ca="1" si="24"/>
        <v>42.30527122146119</v>
      </c>
      <c r="O268" s="101">
        <v>23</v>
      </c>
      <c r="P268" s="101">
        <v>7</v>
      </c>
      <c r="Q268" s="101">
        <v>1982</v>
      </c>
      <c r="R268" s="104" t="s">
        <v>697</v>
      </c>
      <c r="S268" s="114" t="s">
        <v>169</v>
      </c>
      <c r="T268" s="101" t="s">
        <v>706</v>
      </c>
      <c r="U268" s="101" t="s">
        <v>693</v>
      </c>
      <c r="V268" s="106" t="s">
        <v>718</v>
      </c>
      <c r="W268" s="104" t="s">
        <v>719</v>
      </c>
      <c r="X268" s="104" t="s">
        <v>695</v>
      </c>
      <c r="Y268" s="107">
        <v>36893</v>
      </c>
      <c r="Z268" s="108" t="s">
        <v>696</v>
      </c>
      <c r="AA268" s="109">
        <v>36893</v>
      </c>
    </row>
    <row r="269" spans="1:27" ht="15" hidden="1" customHeight="1" x14ac:dyDescent="0.35">
      <c r="A269" s="93">
        <f t="shared" si="21"/>
        <v>265</v>
      </c>
      <c r="B269" s="131">
        <v>20030310924</v>
      </c>
      <c r="C269" s="95" t="str">
        <f t="shared" si="22"/>
        <v>10-03-2003</v>
      </c>
      <c r="D269" s="96">
        <f t="shared" ca="1" si="23"/>
        <v>21</v>
      </c>
      <c r="E269" s="96">
        <f t="shared" ca="1" si="20"/>
        <v>7</v>
      </c>
      <c r="F269" s="97" t="s">
        <v>321</v>
      </c>
      <c r="G269" s="114" t="s">
        <v>62</v>
      </c>
      <c r="H269" s="116" t="s">
        <v>69</v>
      </c>
      <c r="I269" s="143" t="s">
        <v>601</v>
      </c>
      <c r="J269" s="113" t="s">
        <v>594</v>
      </c>
      <c r="K269" s="130" t="s">
        <v>519</v>
      </c>
      <c r="L269" s="101" t="s">
        <v>690</v>
      </c>
      <c r="M269" s="102">
        <v>29559</v>
      </c>
      <c r="N269" s="103">
        <f t="shared" ca="1" si="24"/>
        <v>43.938147933789956</v>
      </c>
      <c r="O269" s="101">
        <v>4</v>
      </c>
      <c r="P269" s="101">
        <v>12</v>
      </c>
      <c r="Q269" s="101">
        <v>1980</v>
      </c>
      <c r="R269" s="104" t="s">
        <v>697</v>
      </c>
      <c r="S269" s="114" t="s">
        <v>169</v>
      </c>
      <c r="T269" s="101" t="s">
        <v>706</v>
      </c>
      <c r="U269" s="101" t="s">
        <v>693</v>
      </c>
      <c r="V269" s="106" t="s">
        <v>718</v>
      </c>
      <c r="W269" s="104" t="s">
        <v>719</v>
      </c>
      <c r="X269" s="104" t="s">
        <v>695</v>
      </c>
      <c r="Y269" s="107">
        <v>37690</v>
      </c>
      <c r="Z269" s="108" t="s">
        <v>696</v>
      </c>
      <c r="AA269" s="109">
        <v>37690</v>
      </c>
    </row>
    <row r="270" spans="1:27" ht="15" hidden="1" customHeight="1" x14ac:dyDescent="0.35">
      <c r="A270" s="93">
        <f t="shared" si="21"/>
        <v>266</v>
      </c>
      <c r="B270" s="119">
        <v>20230206829</v>
      </c>
      <c r="C270" s="95" t="str">
        <f t="shared" si="22"/>
        <v>06-02-2023</v>
      </c>
      <c r="D270" s="96">
        <f t="shared" ca="1" si="23"/>
        <v>1</v>
      </c>
      <c r="E270" s="96">
        <f t="shared" ca="1" si="20"/>
        <v>8</v>
      </c>
      <c r="F270" s="6" t="s">
        <v>322</v>
      </c>
      <c r="G270" s="19" t="s">
        <v>65</v>
      </c>
      <c r="H270" s="19" t="s">
        <v>69</v>
      </c>
      <c r="I270" s="143" t="s">
        <v>601</v>
      </c>
      <c r="J270" s="113" t="s">
        <v>594</v>
      </c>
      <c r="K270" s="101" t="s">
        <v>517</v>
      </c>
      <c r="L270" s="144" t="s">
        <v>2</v>
      </c>
      <c r="M270" s="136">
        <v>36585</v>
      </c>
      <c r="N270" s="103">
        <f t="shared" ca="1" si="24"/>
        <v>24.688832865296806</v>
      </c>
      <c r="O270" s="101">
        <v>29</v>
      </c>
      <c r="P270" s="101">
        <v>2</v>
      </c>
      <c r="Q270" s="176">
        <v>2000</v>
      </c>
      <c r="R270" s="144" t="s">
        <v>697</v>
      </c>
      <c r="S270" s="114" t="s">
        <v>169</v>
      </c>
      <c r="T270" s="101" t="s">
        <v>706</v>
      </c>
      <c r="U270" s="101" t="s">
        <v>700</v>
      </c>
      <c r="V270" s="106" t="s">
        <v>718</v>
      </c>
      <c r="W270" s="104" t="s">
        <v>719</v>
      </c>
      <c r="X270" s="104" t="s">
        <v>695</v>
      </c>
      <c r="Y270" s="109">
        <v>44963</v>
      </c>
      <c r="Z270" s="109">
        <v>45509</v>
      </c>
      <c r="AA270" s="109">
        <v>44963</v>
      </c>
    </row>
    <row r="271" spans="1:27" ht="15" hidden="1" customHeight="1" x14ac:dyDescent="0.35">
      <c r="A271" s="93">
        <f t="shared" si="21"/>
        <v>267</v>
      </c>
      <c r="B271" s="131">
        <v>20000112647</v>
      </c>
      <c r="C271" s="95" t="str">
        <f t="shared" si="22"/>
        <v>12-01-2000</v>
      </c>
      <c r="D271" s="96">
        <f t="shared" ca="1" si="23"/>
        <v>24</v>
      </c>
      <c r="E271" s="96">
        <f t="shared" ca="1" si="20"/>
        <v>9</v>
      </c>
      <c r="F271" s="97" t="s">
        <v>323</v>
      </c>
      <c r="G271" s="122" t="s">
        <v>47</v>
      </c>
      <c r="H271" s="122" t="s">
        <v>81</v>
      </c>
      <c r="I271" s="143" t="s">
        <v>602</v>
      </c>
      <c r="J271" s="113" t="s">
        <v>602</v>
      </c>
      <c r="K271" s="130" t="s">
        <v>519</v>
      </c>
      <c r="L271" s="101" t="s">
        <v>690</v>
      </c>
      <c r="M271" s="102">
        <v>29112</v>
      </c>
      <c r="N271" s="103">
        <f t="shared" ca="1" si="24"/>
        <v>45.162805468036531</v>
      </c>
      <c r="O271" s="101">
        <v>12</v>
      </c>
      <c r="P271" s="101">
        <v>9</v>
      </c>
      <c r="Q271" s="101">
        <v>1979</v>
      </c>
      <c r="R271" s="104" t="s">
        <v>697</v>
      </c>
      <c r="S271" s="114" t="s">
        <v>169</v>
      </c>
      <c r="T271" s="101" t="s">
        <v>698</v>
      </c>
      <c r="U271" s="101" t="s">
        <v>693</v>
      </c>
      <c r="V271" s="106" t="s">
        <v>718</v>
      </c>
      <c r="W271" s="104" t="s">
        <v>719</v>
      </c>
      <c r="X271" s="104" t="s">
        <v>695</v>
      </c>
      <c r="Y271" s="107">
        <v>36537</v>
      </c>
      <c r="Z271" s="108" t="s">
        <v>696</v>
      </c>
      <c r="AA271" s="109">
        <v>36537</v>
      </c>
    </row>
    <row r="272" spans="1:27" ht="15" hidden="1" customHeight="1" x14ac:dyDescent="0.35">
      <c r="A272" s="93">
        <f t="shared" si="21"/>
        <v>268</v>
      </c>
      <c r="B272" s="106">
        <v>20190301568</v>
      </c>
      <c r="C272" s="95" t="str">
        <f t="shared" si="22"/>
        <v>01-03-2019</v>
      </c>
      <c r="D272" s="145">
        <f t="shared" ca="1" si="23"/>
        <v>5</v>
      </c>
      <c r="E272" s="145">
        <f t="shared" ca="1" si="20"/>
        <v>7</v>
      </c>
      <c r="F272" s="130" t="s">
        <v>324</v>
      </c>
      <c r="G272" s="116" t="s">
        <v>49</v>
      </c>
      <c r="H272" s="116" t="s">
        <v>35</v>
      </c>
      <c r="I272" s="143" t="s">
        <v>602</v>
      </c>
      <c r="J272" s="113" t="s">
        <v>602</v>
      </c>
      <c r="K272" s="101" t="s">
        <v>517</v>
      </c>
      <c r="L272" s="101" t="s">
        <v>690</v>
      </c>
      <c r="M272" s="102">
        <v>33979</v>
      </c>
      <c r="N272" s="103">
        <f t="shared" ca="1" si="24"/>
        <v>31.828558892694069</v>
      </c>
      <c r="O272" s="101">
        <v>10</v>
      </c>
      <c r="P272" s="101">
        <v>1</v>
      </c>
      <c r="Q272" s="101">
        <v>1993</v>
      </c>
      <c r="R272" s="104" t="s">
        <v>697</v>
      </c>
      <c r="S272" s="114" t="s">
        <v>169</v>
      </c>
      <c r="T272" s="101" t="s">
        <v>698</v>
      </c>
      <c r="U272" s="101" t="s">
        <v>693</v>
      </c>
      <c r="V272" s="106" t="s">
        <v>718</v>
      </c>
      <c r="W272" s="104" t="s">
        <v>719</v>
      </c>
      <c r="X272" s="104" t="s">
        <v>695</v>
      </c>
      <c r="Y272" s="107">
        <v>43525</v>
      </c>
      <c r="Z272" s="108" t="s">
        <v>696</v>
      </c>
      <c r="AA272" s="109">
        <v>43525</v>
      </c>
    </row>
    <row r="273" spans="1:27" ht="15" hidden="1" customHeight="1" x14ac:dyDescent="0.35">
      <c r="A273" s="93">
        <f t="shared" si="21"/>
        <v>269</v>
      </c>
      <c r="B273" s="131">
        <v>20160919324</v>
      </c>
      <c r="C273" s="95" t="str">
        <f t="shared" si="22"/>
        <v>19-09-2016</v>
      </c>
      <c r="D273" s="96">
        <f t="shared" ca="1" si="23"/>
        <v>8</v>
      </c>
      <c r="E273" s="96">
        <f t="shared" ca="1" si="20"/>
        <v>1</v>
      </c>
      <c r="F273" s="97" t="s">
        <v>325</v>
      </c>
      <c r="G273" s="116" t="s">
        <v>56</v>
      </c>
      <c r="H273" s="116" t="s">
        <v>64</v>
      </c>
      <c r="I273" s="143" t="s">
        <v>602</v>
      </c>
      <c r="J273" s="113" t="s">
        <v>602</v>
      </c>
      <c r="K273" s="130" t="s">
        <v>519</v>
      </c>
      <c r="L273" s="101" t="s">
        <v>690</v>
      </c>
      <c r="M273" s="102">
        <v>33550</v>
      </c>
      <c r="N273" s="103">
        <f t="shared" ca="1" si="24"/>
        <v>33.003901358447493</v>
      </c>
      <c r="O273" s="101">
        <v>8</v>
      </c>
      <c r="P273" s="101">
        <v>11</v>
      </c>
      <c r="Q273" s="101">
        <v>1991</v>
      </c>
      <c r="R273" s="104" t="s">
        <v>697</v>
      </c>
      <c r="S273" s="114" t="s">
        <v>169</v>
      </c>
      <c r="T273" s="101" t="s">
        <v>706</v>
      </c>
      <c r="U273" s="101" t="s">
        <v>693</v>
      </c>
      <c r="V273" s="106" t="s">
        <v>718</v>
      </c>
      <c r="W273" s="104" t="s">
        <v>719</v>
      </c>
      <c r="X273" s="104" t="s">
        <v>695</v>
      </c>
      <c r="Y273" s="107">
        <v>42632</v>
      </c>
      <c r="Z273" s="108" t="s">
        <v>696</v>
      </c>
      <c r="AA273" s="109">
        <v>42632</v>
      </c>
    </row>
    <row r="274" spans="1:27" ht="15" hidden="1" customHeight="1" x14ac:dyDescent="0.35">
      <c r="A274" s="93">
        <f t="shared" si="21"/>
        <v>270</v>
      </c>
      <c r="B274" s="119">
        <v>20220509812</v>
      </c>
      <c r="C274" s="164" t="str">
        <f t="shared" si="22"/>
        <v>09-05-2022</v>
      </c>
      <c r="D274" s="165">
        <f t="shared" ca="1" si="23"/>
        <v>2</v>
      </c>
      <c r="E274" s="165">
        <f t="shared" ca="1" si="20"/>
        <v>5</v>
      </c>
      <c r="F274" s="115" t="s">
        <v>326</v>
      </c>
      <c r="G274" s="97" t="s">
        <v>62</v>
      </c>
      <c r="H274" s="97" t="s">
        <v>69</v>
      </c>
      <c r="I274" s="143" t="s">
        <v>602</v>
      </c>
      <c r="J274" s="127" t="s">
        <v>602</v>
      </c>
      <c r="K274" s="130" t="s">
        <v>519</v>
      </c>
      <c r="L274" s="166" t="s">
        <v>2</v>
      </c>
      <c r="M274" s="167">
        <v>36697</v>
      </c>
      <c r="N274" s="168">
        <f t="shared" ca="1" si="24"/>
        <v>24.381983550228313</v>
      </c>
      <c r="O274" s="130">
        <v>20</v>
      </c>
      <c r="P274" s="130">
        <v>6</v>
      </c>
      <c r="Q274" s="130">
        <v>2000</v>
      </c>
      <c r="R274" s="133" t="s">
        <v>697</v>
      </c>
      <c r="S274" s="97" t="s">
        <v>169</v>
      </c>
      <c r="T274" s="130" t="s">
        <v>706</v>
      </c>
      <c r="U274" s="130" t="s">
        <v>693</v>
      </c>
      <c r="V274" s="128" t="s">
        <v>718</v>
      </c>
      <c r="W274" s="133" t="s">
        <v>719</v>
      </c>
      <c r="X274" s="133" t="s">
        <v>713</v>
      </c>
      <c r="Y274" s="169">
        <v>44690</v>
      </c>
      <c r="Z274" s="170" t="s">
        <v>696</v>
      </c>
      <c r="AA274" s="169">
        <v>44690</v>
      </c>
    </row>
    <row r="275" spans="1:27" ht="15" hidden="1" customHeight="1" x14ac:dyDescent="0.35">
      <c r="A275" s="93">
        <f t="shared" si="21"/>
        <v>271</v>
      </c>
      <c r="B275" s="119">
        <v>20220509824</v>
      </c>
      <c r="C275" s="164" t="str">
        <f t="shared" si="22"/>
        <v>09-05-2022</v>
      </c>
      <c r="D275" s="6">
        <f t="shared" ca="1" si="23"/>
        <v>2</v>
      </c>
      <c r="E275" s="6">
        <f t="shared" ca="1" si="20"/>
        <v>5</v>
      </c>
      <c r="F275" s="6" t="s">
        <v>327</v>
      </c>
      <c r="G275" s="160" t="s">
        <v>65</v>
      </c>
      <c r="H275" s="160" t="s">
        <v>69</v>
      </c>
      <c r="I275" s="143" t="s">
        <v>602</v>
      </c>
      <c r="J275" s="127" t="s">
        <v>602</v>
      </c>
      <c r="K275" s="6" t="s">
        <v>519</v>
      </c>
      <c r="L275" s="6" t="s">
        <v>2</v>
      </c>
      <c r="M275" s="134">
        <v>37655</v>
      </c>
      <c r="N275" s="210">
        <f t="shared" ca="1" si="24"/>
        <v>21.757326015981739</v>
      </c>
      <c r="O275" s="6">
        <v>3</v>
      </c>
      <c r="P275" s="6">
        <v>2</v>
      </c>
      <c r="Q275" s="6">
        <v>2003</v>
      </c>
      <c r="R275" s="133" t="s">
        <v>697</v>
      </c>
      <c r="S275" s="97" t="s">
        <v>169</v>
      </c>
      <c r="T275" s="130" t="s">
        <v>706</v>
      </c>
      <c r="U275" s="130" t="s">
        <v>700</v>
      </c>
      <c r="V275" s="128" t="s">
        <v>718</v>
      </c>
      <c r="W275" s="133" t="s">
        <v>719</v>
      </c>
      <c r="X275" s="133" t="s">
        <v>695</v>
      </c>
      <c r="Y275" s="169">
        <v>44690</v>
      </c>
      <c r="Z275" s="170">
        <v>45512</v>
      </c>
      <c r="AA275" s="169">
        <v>44690</v>
      </c>
    </row>
    <row r="276" spans="1:27" ht="15" hidden="1" customHeight="1" x14ac:dyDescent="0.35">
      <c r="A276" s="93">
        <f t="shared" si="21"/>
        <v>272</v>
      </c>
      <c r="B276" s="131">
        <v>20020102794</v>
      </c>
      <c r="C276" s="95" t="str">
        <f t="shared" si="22"/>
        <v>02-01-2002</v>
      </c>
      <c r="D276" s="96">
        <f t="shared" ca="1" si="23"/>
        <v>22</v>
      </c>
      <c r="E276" s="96">
        <f t="shared" ca="1" si="20"/>
        <v>9</v>
      </c>
      <c r="F276" s="97" t="s">
        <v>328</v>
      </c>
      <c r="G276" s="116" t="s">
        <v>56</v>
      </c>
      <c r="H276" s="116" t="s">
        <v>64</v>
      </c>
      <c r="I276" s="113" t="s">
        <v>603</v>
      </c>
      <c r="J276" s="113" t="s">
        <v>602</v>
      </c>
      <c r="K276" s="130" t="s">
        <v>519</v>
      </c>
      <c r="L276" s="101" t="s">
        <v>690</v>
      </c>
      <c r="M276" s="102">
        <v>30053</v>
      </c>
      <c r="N276" s="103">
        <f t="shared" ca="1" si="24"/>
        <v>42.584723276255708</v>
      </c>
      <c r="O276" s="101">
        <v>12</v>
      </c>
      <c r="P276" s="101">
        <v>4</v>
      </c>
      <c r="Q276" s="101">
        <v>1982</v>
      </c>
      <c r="R276" s="104" t="s">
        <v>697</v>
      </c>
      <c r="S276" s="114" t="s">
        <v>169</v>
      </c>
      <c r="T276" s="101" t="s">
        <v>706</v>
      </c>
      <c r="U276" s="101" t="s">
        <v>693</v>
      </c>
      <c r="V276" s="106" t="s">
        <v>718</v>
      </c>
      <c r="W276" s="104" t="s">
        <v>719</v>
      </c>
      <c r="X276" s="104" t="s">
        <v>695</v>
      </c>
      <c r="Y276" s="107">
        <v>37258</v>
      </c>
      <c r="Z276" s="108" t="s">
        <v>696</v>
      </c>
      <c r="AA276" s="109">
        <v>37258</v>
      </c>
    </row>
    <row r="277" spans="1:27" ht="15" hidden="1" customHeight="1" x14ac:dyDescent="0.35">
      <c r="A277" s="93">
        <f t="shared" si="21"/>
        <v>273</v>
      </c>
      <c r="B277" s="131">
        <v>19970102557</v>
      </c>
      <c r="C277" s="95" t="str">
        <f t="shared" si="22"/>
        <v>02-01-1997</v>
      </c>
      <c r="D277" s="96">
        <f t="shared" ca="1" si="23"/>
        <v>27</v>
      </c>
      <c r="E277" s="96">
        <f t="shared" ca="1" si="20"/>
        <v>9</v>
      </c>
      <c r="F277" s="97" t="s">
        <v>329</v>
      </c>
      <c r="G277" s="114" t="s">
        <v>60</v>
      </c>
      <c r="H277" s="114" t="s">
        <v>67</v>
      </c>
      <c r="I277" s="113" t="s">
        <v>603</v>
      </c>
      <c r="J277" s="113" t="s">
        <v>602</v>
      </c>
      <c r="K277" s="130" t="s">
        <v>519</v>
      </c>
      <c r="L277" s="101" t="s">
        <v>690</v>
      </c>
      <c r="M277" s="102">
        <v>27260</v>
      </c>
      <c r="N277" s="103">
        <f t="shared" ca="1" si="24"/>
        <v>50.236778070776261</v>
      </c>
      <c r="O277" s="101">
        <v>19</v>
      </c>
      <c r="P277" s="101">
        <v>8</v>
      </c>
      <c r="Q277" s="101">
        <v>1974</v>
      </c>
      <c r="R277" s="104" t="s">
        <v>697</v>
      </c>
      <c r="S277" s="114" t="s">
        <v>169</v>
      </c>
      <c r="T277" s="101" t="s">
        <v>706</v>
      </c>
      <c r="U277" s="101" t="s">
        <v>693</v>
      </c>
      <c r="V277" s="106" t="s">
        <v>718</v>
      </c>
      <c r="W277" s="104" t="s">
        <v>719</v>
      </c>
      <c r="X277" s="104" t="s">
        <v>695</v>
      </c>
      <c r="Y277" s="107">
        <v>35432</v>
      </c>
      <c r="Z277" s="108" t="s">
        <v>696</v>
      </c>
      <c r="AA277" s="109">
        <v>35432</v>
      </c>
    </row>
    <row r="278" spans="1:27" ht="15" hidden="1" customHeight="1" x14ac:dyDescent="0.35">
      <c r="A278" s="93">
        <f t="shared" si="21"/>
        <v>274</v>
      </c>
      <c r="B278" s="131">
        <v>20010108703</v>
      </c>
      <c r="C278" s="95" t="str">
        <f t="shared" si="22"/>
        <v>08-01-2001</v>
      </c>
      <c r="D278" s="96">
        <f t="shared" ca="1" si="23"/>
        <v>23</v>
      </c>
      <c r="E278" s="96">
        <f t="shared" ca="1" si="20"/>
        <v>9</v>
      </c>
      <c r="F278" s="97" t="s">
        <v>330</v>
      </c>
      <c r="G278" s="114" t="s">
        <v>60</v>
      </c>
      <c r="H278" s="114" t="s">
        <v>67</v>
      </c>
      <c r="I278" s="113" t="s">
        <v>603</v>
      </c>
      <c r="J278" s="113" t="s">
        <v>602</v>
      </c>
      <c r="K278" s="130" t="s">
        <v>519</v>
      </c>
      <c r="L278" s="101" t="s">
        <v>690</v>
      </c>
      <c r="M278" s="102">
        <v>29954</v>
      </c>
      <c r="N278" s="103">
        <f t="shared" ca="1" si="24"/>
        <v>42.855956152968041</v>
      </c>
      <c r="O278" s="101">
        <v>3</v>
      </c>
      <c r="P278" s="101">
        <v>1</v>
      </c>
      <c r="Q278" s="101">
        <v>1982</v>
      </c>
      <c r="R278" s="104" t="s">
        <v>697</v>
      </c>
      <c r="S278" s="114" t="s">
        <v>169</v>
      </c>
      <c r="T278" s="101" t="s">
        <v>706</v>
      </c>
      <c r="U278" s="101" t="s">
        <v>693</v>
      </c>
      <c r="V278" s="106" t="s">
        <v>718</v>
      </c>
      <c r="W278" s="104" t="s">
        <v>719</v>
      </c>
      <c r="X278" s="104" t="s">
        <v>695</v>
      </c>
      <c r="Y278" s="107">
        <v>36899</v>
      </c>
      <c r="Z278" s="108" t="s">
        <v>696</v>
      </c>
      <c r="AA278" s="109">
        <v>36899</v>
      </c>
    </row>
    <row r="279" spans="1:27" ht="15" hidden="1" customHeight="1" x14ac:dyDescent="0.35">
      <c r="A279" s="93">
        <f t="shared" si="21"/>
        <v>275</v>
      </c>
      <c r="B279" s="106">
        <v>20190110556</v>
      </c>
      <c r="C279" s="95" t="str">
        <f t="shared" si="22"/>
        <v>10-01-2019</v>
      </c>
      <c r="D279" s="96">
        <f t="shared" ca="1" si="23"/>
        <v>5</v>
      </c>
      <c r="E279" s="96">
        <f t="shared" ca="1" si="20"/>
        <v>9</v>
      </c>
      <c r="F279" s="115" t="s">
        <v>331</v>
      </c>
      <c r="G279" s="114" t="s">
        <v>62</v>
      </c>
      <c r="H279" s="116" t="s">
        <v>69</v>
      </c>
      <c r="I279" s="113" t="s">
        <v>603</v>
      </c>
      <c r="J279" s="113" t="s">
        <v>602</v>
      </c>
      <c r="K279" s="130" t="s">
        <v>519</v>
      </c>
      <c r="L279" s="101" t="s">
        <v>690</v>
      </c>
      <c r="M279" s="144">
        <v>36586</v>
      </c>
      <c r="N279" s="103">
        <f t="shared" ca="1" si="24"/>
        <v>24.68609313926941</v>
      </c>
      <c r="O279" s="101">
        <v>1</v>
      </c>
      <c r="P279" s="101">
        <v>3</v>
      </c>
      <c r="Q279" s="101">
        <v>2000</v>
      </c>
      <c r="R279" s="104" t="s">
        <v>697</v>
      </c>
      <c r="S279" s="114" t="s">
        <v>169</v>
      </c>
      <c r="T279" s="101" t="s">
        <v>706</v>
      </c>
      <c r="U279" s="101" t="s">
        <v>693</v>
      </c>
      <c r="V279" s="106" t="s">
        <v>718</v>
      </c>
      <c r="W279" s="104" t="s">
        <v>719</v>
      </c>
      <c r="X279" s="104" t="s">
        <v>695</v>
      </c>
      <c r="Y279" s="107">
        <v>43475</v>
      </c>
      <c r="Z279" s="108" t="s">
        <v>696</v>
      </c>
      <c r="AA279" s="109">
        <v>43475</v>
      </c>
    </row>
    <row r="280" spans="1:27" ht="15" hidden="1" customHeight="1" x14ac:dyDescent="0.35">
      <c r="A280" s="93">
        <f t="shared" si="21"/>
        <v>276</v>
      </c>
      <c r="B280" s="106">
        <v>20180101563</v>
      </c>
      <c r="C280" s="95" t="str">
        <f t="shared" si="22"/>
        <v>01-01-2018</v>
      </c>
      <c r="D280" s="96">
        <f t="shared" ca="1" si="23"/>
        <v>6</v>
      </c>
      <c r="E280" s="96">
        <f t="shared" ca="1" si="20"/>
        <v>9</v>
      </c>
      <c r="F280" s="130" t="s">
        <v>332</v>
      </c>
      <c r="G280" s="114" t="s">
        <v>62</v>
      </c>
      <c r="H280" s="116" t="s">
        <v>69</v>
      </c>
      <c r="I280" s="113" t="s">
        <v>603</v>
      </c>
      <c r="J280" s="113" t="s">
        <v>602</v>
      </c>
      <c r="K280" s="130" t="s">
        <v>519</v>
      </c>
      <c r="L280" s="101" t="s">
        <v>690</v>
      </c>
      <c r="M280" s="102">
        <v>35420</v>
      </c>
      <c r="N280" s="103">
        <f t="shared" ca="1" si="24"/>
        <v>27.880613687214616</v>
      </c>
      <c r="O280" s="101">
        <v>21</v>
      </c>
      <c r="P280" s="101">
        <v>12</v>
      </c>
      <c r="Q280" s="101">
        <v>1996</v>
      </c>
      <c r="R280" s="104" t="s">
        <v>697</v>
      </c>
      <c r="S280" s="114" t="s">
        <v>169</v>
      </c>
      <c r="T280" s="101" t="s">
        <v>706</v>
      </c>
      <c r="U280" s="101" t="s">
        <v>693</v>
      </c>
      <c r="V280" s="106" t="s">
        <v>718</v>
      </c>
      <c r="W280" s="104" t="s">
        <v>719</v>
      </c>
      <c r="X280" s="104" t="s">
        <v>695</v>
      </c>
      <c r="Y280" s="107">
        <v>43101</v>
      </c>
      <c r="Z280" s="108" t="s">
        <v>696</v>
      </c>
      <c r="AA280" s="109">
        <v>43101</v>
      </c>
    </row>
    <row r="281" spans="1:27" ht="15" hidden="1" customHeight="1" x14ac:dyDescent="0.35">
      <c r="A281" s="93">
        <f t="shared" si="21"/>
        <v>277</v>
      </c>
      <c r="B281" s="106">
        <v>20170717352</v>
      </c>
      <c r="C281" s="95" t="str">
        <f t="shared" si="22"/>
        <v>17-07-2017</v>
      </c>
      <c r="D281" s="96">
        <f t="shared" ca="1" si="23"/>
        <v>7</v>
      </c>
      <c r="E281" s="96">
        <f t="shared" ca="1" si="20"/>
        <v>3</v>
      </c>
      <c r="F281" s="97" t="s">
        <v>333</v>
      </c>
      <c r="G281" s="114" t="s">
        <v>62</v>
      </c>
      <c r="H281" s="116" t="s">
        <v>69</v>
      </c>
      <c r="I281" s="113" t="s">
        <v>603</v>
      </c>
      <c r="J281" s="113" t="s">
        <v>602</v>
      </c>
      <c r="K281" s="130" t="s">
        <v>519</v>
      </c>
      <c r="L281" s="101" t="s">
        <v>690</v>
      </c>
      <c r="M281" s="102">
        <v>35459</v>
      </c>
      <c r="N281" s="103">
        <f t="shared" ca="1" si="24"/>
        <v>27.773764372146122</v>
      </c>
      <c r="O281" s="101">
        <v>29</v>
      </c>
      <c r="P281" s="101">
        <v>1</v>
      </c>
      <c r="Q281" s="101">
        <v>1997</v>
      </c>
      <c r="R281" s="104" t="s">
        <v>697</v>
      </c>
      <c r="S281" s="114" t="s">
        <v>169</v>
      </c>
      <c r="T281" s="101" t="s">
        <v>706</v>
      </c>
      <c r="U281" s="101" t="s">
        <v>693</v>
      </c>
      <c r="V281" s="106" t="s">
        <v>718</v>
      </c>
      <c r="W281" s="104" t="s">
        <v>719</v>
      </c>
      <c r="X281" s="104" t="s">
        <v>695</v>
      </c>
      <c r="Y281" s="107">
        <v>42933</v>
      </c>
      <c r="Z281" s="108" t="s">
        <v>696</v>
      </c>
      <c r="AA281" s="109">
        <v>42933</v>
      </c>
    </row>
    <row r="282" spans="1:27" ht="15" hidden="1" customHeight="1" x14ac:dyDescent="0.35">
      <c r="A282" s="93">
        <f t="shared" si="21"/>
        <v>278</v>
      </c>
      <c r="B282" s="106">
        <v>20180101566</v>
      </c>
      <c r="C282" s="95" t="str">
        <f t="shared" si="22"/>
        <v>01-01-2018</v>
      </c>
      <c r="D282" s="96">
        <f t="shared" ca="1" si="23"/>
        <v>6</v>
      </c>
      <c r="E282" s="96">
        <f t="shared" ca="1" si="20"/>
        <v>9</v>
      </c>
      <c r="F282" s="130" t="s">
        <v>334</v>
      </c>
      <c r="G282" s="114" t="s">
        <v>62</v>
      </c>
      <c r="H282" s="116" t="s">
        <v>69</v>
      </c>
      <c r="I282" s="113" t="s">
        <v>603</v>
      </c>
      <c r="J282" s="113" t="s">
        <v>602</v>
      </c>
      <c r="K282" s="130" t="s">
        <v>519</v>
      </c>
      <c r="L282" s="101" t="s">
        <v>690</v>
      </c>
      <c r="M282" s="102">
        <v>35751</v>
      </c>
      <c r="N282" s="103">
        <f t="shared" ca="1" si="24"/>
        <v>26.973764372146121</v>
      </c>
      <c r="O282" s="101">
        <v>17</v>
      </c>
      <c r="P282" s="101">
        <v>11</v>
      </c>
      <c r="Q282" s="101">
        <v>1997</v>
      </c>
      <c r="R282" s="104" t="s">
        <v>697</v>
      </c>
      <c r="S282" s="114" t="s">
        <v>169</v>
      </c>
      <c r="T282" s="101" t="s">
        <v>706</v>
      </c>
      <c r="U282" s="101" t="s">
        <v>693</v>
      </c>
      <c r="V282" s="106" t="s">
        <v>718</v>
      </c>
      <c r="W282" s="104" t="s">
        <v>719</v>
      </c>
      <c r="X282" s="104" t="s">
        <v>695</v>
      </c>
      <c r="Y282" s="107">
        <v>43101</v>
      </c>
      <c r="Z282" s="108" t="s">
        <v>696</v>
      </c>
      <c r="AA282" s="109">
        <v>43101</v>
      </c>
    </row>
    <row r="283" spans="1:27" ht="15" hidden="1" customHeight="1" x14ac:dyDescent="0.35">
      <c r="A283" s="93">
        <f t="shared" si="21"/>
        <v>279</v>
      </c>
      <c r="B283" s="94">
        <v>20180101557</v>
      </c>
      <c r="C283" s="95" t="str">
        <f t="shared" si="22"/>
        <v>01-01-2018</v>
      </c>
      <c r="D283" s="96">
        <f t="shared" ca="1" si="23"/>
        <v>6</v>
      </c>
      <c r="E283" s="96">
        <f t="shared" ca="1" si="20"/>
        <v>9</v>
      </c>
      <c r="F283" s="97" t="s">
        <v>335</v>
      </c>
      <c r="G283" s="114" t="s">
        <v>62</v>
      </c>
      <c r="H283" s="116" t="s">
        <v>69</v>
      </c>
      <c r="I283" s="113" t="s">
        <v>603</v>
      </c>
      <c r="J283" s="113" t="s">
        <v>602</v>
      </c>
      <c r="K283" s="130" t="s">
        <v>519</v>
      </c>
      <c r="L283" s="101" t="s">
        <v>690</v>
      </c>
      <c r="M283" s="102">
        <v>35852</v>
      </c>
      <c r="N283" s="103">
        <f t="shared" ca="1" si="24"/>
        <v>26.697052043378999</v>
      </c>
      <c r="O283" s="101">
        <v>26</v>
      </c>
      <c r="P283" s="101">
        <v>2</v>
      </c>
      <c r="Q283" s="101">
        <v>1998</v>
      </c>
      <c r="R283" s="104" t="s">
        <v>697</v>
      </c>
      <c r="S283" s="114" t="s">
        <v>169</v>
      </c>
      <c r="T283" s="101" t="s">
        <v>706</v>
      </c>
      <c r="U283" s="101" t="s">
        <v>693</v>
      </c>
      <c r="V283" s="106" t="s">
        <v>718</v>
      </c>
      <c r="W283" s="104" t="s">
        <v>719</v>
      </c>
      <c r="X283" s="104" t="s">
        <v>695</v>
      </c>
      <c r="Y283" s="107">
        <v>43101</v>
      </c>
      <c r="Z283" s="108" t="s">
        <v>696</v>
      </c>
      <c r="AA283" s="109">
        <v>43101</v>
      </c>
    </row>
    <row r="284" spans="1:27" ht="15" hidden="1" customHeight="1" x14ac:dyDescent="0.35">
      <c r="A284" s="93">
        <f t="shared" si="21"/>
        <v>280</v>
      </c>
      <c r="B284" s="106">
        <v>20180101562</v>
      </c>
      <c r="C284" s="95" t="str">
        <f t="shared" si="22"/>
        <v>01-01-2018</v>
      </c>
      <c r="D284" s="96">
        <f t="shared" ca="1" si="23"/>
        <v>6</v>
      </c>
      <c r="E284" s="96">
        <f t="shared" ca="1" si="20"/>
        <v>9</v>
      </c>
      <c r="F284" s="101" t="s">
        <v>336</v>
      </c>
      <c r="G284" s="114" t="s">
        <v>62</v>
      </c>
      <c r="H284" s="116" t="s">
        <v>69</v>
      </c>
      <c r="I284" s="113" t="s">
        <v>603</v>
      </c>
      <c r="J284" s="113" t="s">
        <v>602</v>
      </c>
      <c r="K284" s="130" t="s">
        <v>519</v>
      </c>
      <c r="L284" s="101" t="s">
        <v>690</v>
      </c>
      <c r="M284" s="102">
        <v>34203</v>
      </c>
      <c r="N284" s="103">
        <f t="shared" ca="1" si="24"/>
        <v>31.214860262557082</v>
      </c>
      <c r="O284" s="101">
        <v>22</v>
      </c>
      <c r="P284" s="101">
        <v>8</v>
      </c>
      <c r="Q284" s="101">
        <v>1993</v>
      </c>
      <c r="R284" s="104" t="s">
        <v>697</v>
      </c>
      <c r="S284" s="114" t="s">
        <v>169</v>
      </c>
      <c r="T284" s="101" t="s">
        <v>706</v>
      </c>
      <c r="U284" s="101" t="s">
        <v>693</v>
      </c>
      <c r="V284" s="106" t="s">
        <v>718</v>
      </c>
      <c r="W284" s="104" t="s">
        <v>719</v>
      </c>
      <c r="X284" s="104" t="s">
        <v>695</v>
      </c>
      <c r="Y284" s="107">
        <v>43101</v>
      </c>
      <c r="Z284" s="108" t="s">
        <v>696</v>
      </c>
      <c r="AA284" s="109">
        <v>43101</v>
      </c>
    </row>
    <row r="285" spans="1:27" ht="15" hidden="1" customHeight="1" x14ac:dyDescent="0.35">
      <c r="A285" s="93">
        <f t="shared" si="21"/>
        <v>281</v>
      </c>
      <c r="B285" s="106">
        <v>20180810443</v>
      </c>
      <c r="C285" s="95" t="str">
        <f t="shared" si="22"/>
        <v>10-08-2018</v>
      </c>
      <c r="D285" s="96">
        <f t="shared" ca="1" si="23"/>
        <v>6</v>
      </c>
      <c r="E285" s="96">
        <f t="shared" ca="1" si="20"/>
        <v>2</v>
      </c>
      <c r="F285" s="145" t="s">
        <v>337</v>
      </c>
      <c r="G285" s="114" t="s">
        <v>62</v>
      </c>
      <c r="H285" s="116" t="s">
        <v>69</v>
      </c>
      <c r="I285" s="113" t="s">
        <v>603</v>
      </c>
      <c r="J285" s="113" t="s">
        <v>602</v>
      </c>
      <c r="K285" s="115" t="s">
        <v>519</v>
      </c>
      <c r="L285" s="145" t="s">
        <v>690</v>
      </c>
      <c r="M285" s="211">
        <v>35635</v>
      </c>
      <c r="N285" s="103">
        <f t="shared" ca="1" si="24"/>
        <v>27.291572591324204</v>
      </c>
      <c r="O285" s="145">
        <v>24</v>
      </c>
      <c r="P285" s="145">
        <v>7</v>
      </c>
      <c r="Q285" s="145">
        <v>1997</v>
      </c>
      <c r="R285" s="139" t="s">
        <v>697</v>
      </c>
      <c r="S285" s="114" t="s">
        <v>169</v>
      </c>
      <c r="T285" s="101" t="s">
        <v>706</v>
      </c>
      <c r="U285" s="101" t="s">
        <v>693</v>
      </c>
      <c r="V285" s="106" t="s">
        <v>718</v>
      </c>
      <c r="W285" s="104" t="s">
        <v>719</v>
      </c>
      <c r="X285" s="104" t="s">
        <v>695</v>
      </c>
      <c r="Y285" s="107">
        <v>43322</v>
      </c>
      <c r="Z285" s="108" t="s">
        <v>696</v>
      </c>
      <c r="AA285" s="109">
        <v>43322</v>
      </c>
    </row>
    <row r="286" spans="1:27" ht="15" hidden="1" customHeight="1" x14ac:dyDescent="0.35">
      <c r="A286" s="93">
        <f t="shared" si="21"/>
        <v>282</v>
      </c>
      <c r="B286" s="131">
        <v>19970318587</v>
      </c>
      <c r="C286" s="95" t="str">
        <f t="shared" si="22"/>
        <v>18-03-1997</v>
      </c>
      <c r="D286" s="96">
        <f t="shared" ca="1" si="23"/>
        <v>27</v>
      </c>
      <c r="E286" s="96">
        <f t="shared" ca="1" si="20"/>
        <v>7</v>
      </c>
      <c r="F286" s="114" t="s">
        <v>338</v>
      </c>
      <c r="G286" s="114" t="s">
        <v>62</v>
      </c>
      <c r="H286" s="116" t="s">
        <v>69</v>
      </c>
      <c r="I286" s="143" t="s">
        <v>603</v>
      </c>
      <c r="J286" s="113" t="s">
        <v>602</v>
      </c>
      <c r="K286" s="130" t="s">
        <v>519</v>
      </c>
      <c r="L286" s="101" t="s">
        <v>690</v>
      </c>
      <c r="M286" s="102">
        <v>28818</v>
      </c>
      <c r="N286" s="103">
        <f t="shared" ca="1" si="24"/>
        <v>45.968284920091328</v>
      </c>
      <c r="O286" s="101">
        <v>24</v>
      </c>
      <c r="P286" s="101">
        <v>11</v>
      </c>
      <c r="Q286" s="101">
        <v>1978</v>
      </c>
      <c r="R286" s="104" t="s">
        <v>697</v>
      </c>
      <c r="S286" s="114" t="s">
        <v>169</v>
      </c>
      <c r="T286" s="101" t="s">
        <v>706</v>
      </c>
      <c r="U286" s="101" t="s">
        <v>693</v>
      </c>
      <c r="V286" s="106" t="s">
        <v>718</v>
      </c>
      <c r="W286" s="104" t="s">
        <v>719</v>
      </c>
      <c r="X286" s="104" t="s">
        <v>695</v>
      </c>
      <c r="Y286" s="107">
        <v>35507</v>
      </c>
      <c r="Z286" s="108" t="s">
        <v>696</v>
      </c>
      <c r="AA286" s="109">
        <v>35507</v>
      </c>
    </row>
    <row r="287" spans="1:27" ht="15" hidden="1" customHeight="1" x14ac:dyDescent="0.35">
      <c r="A287" s="93">
        <f t="shared" si="21"/>
        <v>283</v>
      </c>
      <c r="B287" s="131">
        <v>20080904148</v>
      </c>
      <c r="C287" s="95" t="str">
        <f t="shared" si="22"/>
        <v>04-09-2008</v>
      </c>
      <c r="D287" s="96">
        <f t="shared" ca="1" si="23"/>
        <v>16</v>
      </c>
      <c r="E287" s="96">
        <f t="shared" ca="1" si="20"/>
        <v>1</v>
      </c>
      <c r="F287" s="114" t="s">
        <v>339</v>
      </c>
      <c r="G287" s="114" t="s">
        <v>62</v>
      </c>
      <c r="H287" s="116" t="s">
        <v>69</v>
      </c>
      <c r="I287" s="113" t="s">
        <v>603</v>
      </c>
      <c r="J287" s="113" t="s">
        <v>602</v>
      </c>
      <c r="K287" s="130" t="s">
        <v>519</v>
      </c>
      <c r="L287" s="101" t="s">
        <v>690</v>
      </c>
      <c r="M287" s="102">
        <v>27459</v>
      </c>
      <c r="N287" s="103">
        <f t="shared" ca="1" si="24"/>
        <v>49.691572591324203</v>
      </c>
      <c r="O287" s="101">
        <v>6</v>
      </c>
      <c r="P287" s="101">
        <v>3</v>
      </c>
      <c r="Q287" s="101">
        <v>1975</v>
      </c>
      <c r="R287" s="104" t="s">
        <v>697</v>
      </c>
      <c r="S287" s="114" t="s">
        <v>169</v>
      </c>
      <c r="T287" s="101" t="s">
        <v>706</v>
      </c>
      <c r="U287" s="101" t="s">
        <v>693</v>
      </c>
      <c r="V287" s="106" t="s">
        <v>718</v>
      </c>
      <c r="W287" s="104" t="s">
        <v>719</v>
      </c>
      <c r="X287" s="104" t="s">
        <v>695</v>
      </c>
      <c r="Y287" s="107">
        <v>39695</v>
      </c>
      <c r="Z287" s="108" t="s">
        <v>696</v>
      </c>
      <c r="AA287" s="109">
        <v>39695</v>
      </c>
    </row>
    <row r="288" spans="1:27" ht="15" hidden="1" customHeight="1" x14ac:dyDescent="0.35">
      <c r="A288" s="93">
        <f t="shared" si="21"/>
        <v>284</v>
      </c>
      <c r="B288" s="106">
        <v>20170717356</v>
      </c>
      <c r="C288" s="95" t="str">
        <f t="shared" si="22"/>
        <v>17-07-2017</v>
      </c>
      <c r="D288" s="96">
        <f t="shared" ca="1" si="23"/>
        <v>7</v>
      </c>
      <c r="E288" s="96">
        <f t="shared" ca="1" si="20"/>
        <v>3</v>
      </c>
      <c r="F288" s="114" t="s">
        <v>340</v>
      </c>
      <c r="G288" s="114" t="s">
        <v>62</v>
      </c>
      <c r="H288" s="116" t="s">
        <v>69</v>
      </c>
      <c r="I288" s="113" t="s">
        <v>603</v>
      </c>
      <c r="J288" s="113" t="s">
        <v>602</v>
      </c>
      <c r="K288" s="130" t="s">
        <v>519</v>
      </c>
      <c r="L288" s="101" t="s">
        <v>690</v>
      </c>
      <c r="M288" s="102">
        <v>35764</v>
      </c>
      <c r="N288" s="103">
        <f t="shared" ca="1" si="24"/>
        <v>26.938147933789956</v>
      </c>
      <c r="O288" s="101">
        <v>30</v>
      </c>
      <c r="P288" s="101">
        <v>11</v>
      </c>
      <c r="Q288" s="101">
        <v>1997</v>
      </c>
      <c r="R288" s="104" t="s">
        <v>697</v>
      </c>
      <c r="S288" s="114" t="s">
        <v>169</v>
      </c>
      <c r="T288" s="101" t="s">
        <v>706</v>
      </c>
      <c r="U288" s="101" t="s">
        <v>693</v>
      </c>
      <c r="V288" s="106" t="s">
        <v>718</v>
      </c>
      <c r="W288" s="104" t="s">
        <v>719</v>
      </c>
      <c r="X288" s="104" t="s">
        <v>695</v>
      </c>
      <c r="Y288" s="107">
        <v>42933</v>
      </c>
      <c r="Z288" s="108" t="s">
        <v>696</v>
      </c>
      <c r="AA288" s="109">
        <v>42933</v>
      </c>
    </row>
    <row r="289" spans="1:27" ht="15" hidden="1" customHeight="1" x14ac:dyDescent="0.35">
      <c r="A289" s="93">
        <f t="shared" si="21"/>
        <v>285</v>
      </c>
      <c r="B289" s="131">
        <v>20040324015</v>
      </c>
      <c r="C289" s="95" t="str">
        <f t="shared" si="22"/>
        <v>24-03-2004</v>
      </c>
      <c r="D289" s="96">
        <f t="shared" ca="1" si="23"/>
        <v>20</v>
      </c>
      <c r="E289" s="96">
        <f t="shared" ca="1" si="20"/>
        <v>7</v>
      </c>
      <c r="F289" s="114" t="s">
        <v>341</v>
      </c>
      <c r="G289" s="116" t="s">
        <v>56</v>
      </c>
      <c r="H289" s="116" t="s">
        <v>64</v>
      </c>
      <c r="I289" s="151" t="s">
        <v>604</v>
      </c>
      <c r="J289" s="113" t="s">
        <v>602</v>
      </c>
      <c r="K289" s="130" t="s">
        <v>519</v>
      </c>
      <c r="L289" s="101" t="s">
        <v>690</v>
      </c>
      <c r="M289" s="102">
        <v>31047</v>
      </c>
      <c r="N289" s="103">
        <f t="shared" ca="1" si="24"/>
        <v>39.861435605022834</v>
      </c>
      <c r="O289" s="101">
        <v>31</v>
      </c>
      <c r="P289" s="101">
        <v>12</v>
      </c>
      <c r="Q289" s="101">
        <v>1984</v>
      </c>
      <c r="R289" s="104" t="s">
        <v>697</v>
      </c>
      <c r="S289" s="114" t="s">
        <v>169</v>
      </c>
      <c r="T289" s="101" t="s">
        <v>706</v>
      </c>
      <c r="U289" s="101" t="s">
        <v>693</v>
      </c>
      <c r="V289" s="106" t="s">
        <v>718</v>
      </c>
      <c r="W289" s="104" t="s">
        <v>719</v>
      </c>
      <c r="X289" s="104" t="s">
        <v>695</v>
      </c>
      <c r="Y289" s="107">
        <v>38070</v>
      </c>
      <c r="Z289" s="108" t="s">
        <v>696</v>
      </c>
      <c r="AA289" s="109">
        <v>38070</v>
      </c>
    </row>
    <row r="290" spans="1:27" ht="15" hidden="1" customHeight="1" x14ac:dyDescent="0.35">
      <c r="A290" s="93">
        <f t="shared" si="21"/>
        <v>286</v>
      </c>
      <c r="B290" s="106">
        <v>20180702437</v>
      </c>
      <c r="C290" s="95" t="str">
        <f t="shared" si="22"/>
        <v>02-07-2018</v>
      </c>
      <c r="D290" s="135">
        <f t="shared" ca="1" si="23"/>
        <v>6</v>
      </c>
      <c r="E290" s="135">
        <f t="shared" ca="1" si="20"/>
        <v>3</v>
      </c>
      <c r="F290" s="145" t="s">
        <v>342</v>
      </c>
      <c r="G290" s="114" t="s">
        <v>62</v>
      </c>
      <c r="H290" s="116" t="s">
        <v>69</v>
      </c>
      <c r="I290" s="151" t="s">
        <v>604</v>
      </c>
      <c r="J290" s="113" t="s">
        <v>602</v>
      </c>
      <c r="K290" s="130" t="s">
        <v>519</v>
      </c>
      <c r="L290" s="101" t="s">
        <v>690</v>
      </c>
      <c r="M290" s="136">
        <v>35718</v>
      </c>
      <c r="N290" s="103">
        <f t="shared" ca="1" si="24"/>
        <v>27.064175331050233</v>
      </c>
      <c r="O290" s="101">
        <v>15</v>
      </c>
      <c r="P290" s="101">
        <v>10</v>
      </c>
      <c r="Q290" s="101">
        <v>1997</v>
      </c>
      <c r="R290" s="104" t="s">
        <v>697</v>
      </c>
      <c r="S290" s="114" t="s">
        <v>169</v>
      </c>
      <c r="T290" s="101" t="s">
        <v>706</v>
      </c>
      <c r="U290" s="101" t="s">
        <v>693</v>
      </c>
      <c r="V290" s="106" t="s">
        <v>718</v>
      </c>
      <c r="W290" s="104" t="s">
        <v>719</v>
      </c>
      <c r="X290" s="104" t="s">
        <v>695</v>
      </c>
      <c r="Y290" s="107">
        <v>43283</v>
      </c>
      <c r="Z290" s="108" t="s">
        <v>696</v>
      </c>
      <c r="AA290" s="109">
        <v>43283</v>
      </c>
    </row>
    <row r="291" spans="1:27" ht="15" hidden="1" customHeight="1" x14ac:dyDescent="0.35">
      <c r="A291" s="93">
        <f t="shared" si="21"/>
        <v>287</v>
      </c>
      <c r="B291" s="106">
        <v>20180810445</v>
      </c>
      <c r="C291" s="95" t="str">
        <f t="shared" si="22"/>
        <v>10-08-2018</v>
      </c>
      <c r="D291" s="96">
        <f t="shared" ca="1" si="23"/>
        <v>6</v>
      </c>
      <c r="E291" s="96">
        <f t="shared" ca="1" si="20"/>
        <v>2</v>
      </c>
      <c r="F291" s="115" t="s">
        <v>343</v>
      </c>
      <c r="G291" s="114" t="s">
        <v>62</v>
      </c>
      <c r="H291" s="116" t="s">
        <v>69</v>
      </c>
      <c r="I291" s="151" t="s">
        <v>604</v>
      </c>
      <c r="J291" s="113" t="s">
        <v>602</v>
      </c>
      <c r="K291" s="115" t="s">
        <v>519</v>
      </c>
      <c r="L291" s="145" t="s">
        <v>690</v>
      </c>
      <c r="M291" s="173">
        <v>36684</v>
      </c>
      <c r="N291" s="103">
        <f t="shared" ca="1" si="24"/>
        <v>24.417599988584477</v>
      </c>
      <c r="O291" s="145">
        <v>7</v>
      </c>
      <c r="P291" s="145">
        <v>6</v>
      </c>
      <c r="Q291" s="145">
        <v>2000</v>
      </c>
      <c r="R291" s="139" t="s">
        <v>697</v>
      </c>
      <c r="S291" s="114" t="s">
        <v>169</v>
      </c>
      <c r="T291" s="101" t="s">
        <v>706</v>
      </c>
      <c r="U291" s="101" t="s">
        <v>693</v>
      </c>
      <c r="V291" s="106" t="s">
        <v>718</v>
      </c>
      <c r="W291" s="104" t="s">
        <v>719</v>
      </c>
      <c r="X291" s="104" t="s">
        <v>695</v>
      </c>
      <c r="Y291" s="107">
        <v>43322</v>
      </c>
      <c r="Z291" s="108" t="s">
        <v>696</v>
      </c>
      <c r="AA291" s="109">
        <v>43322</v>
      </c>
    </row>
    <row r="292" spans="1:27" ht="15" hidden="1" customHeight="1" x14ac:dyDescent="0.35">
      <c r="A292" s="93">
        <f t="shared" si="21"/>
        <v>288</v>
      </c>
      <c r="B292" s="131">
        <v>20010917755</v>
      </c>
      <c r="C292" s="95" t="str">
        <f t="shared" si="22"/>
        <v>17-09-2001</v>
      </c>
      <c r="D292" s="96">
        <f t="shared" ca="1" si="23"/>
        <v>23</v>
      </c>
      <c r="E292" s="96">
        <f t="shared" ca="1" si="20"/>
        <v>1</v>
      </c>
      <c r="F292" s="97" t="s">
        <v>344</v>
      </c>
      <c r="G292" s="114" t="s">
        <v>62</v>
      </c>
      <c r="H292" s="116" t="s">
        <v>69</v>
      </c>
      <c r="I292" s="151" t="s">
        <v>604</v>
      </c>
      <c r="J292" s="113" t="s">
        <v>602</v>
      </c>
      <c r="K292" s="130" t="s">
        <v>519</v>
      </c>
      <c r="L292" s="101" t="s">
        <v>690</v>
      </c>
      <c r="M292" s="102">
        <v>26509</v>
      </c>
      <c r="N292" s="103">
        <f t="shared" ca="1" si="24"/>
        <v>52.294312317351604</v>
      </c>
      <c r="O292" s="101">
        <v>29</v>
      </c>
      <c r="P292" s="101">
        <v>7</v>
      </c>
      <c r="Q292" s="101">
        <v>1972</v>
      </c>
      <c r="R292" s="104" t="s">
        <v>697</v>
      </c>
      <c r="S292" s="114" t="s">
        <v>169</v>
      </c>
      <c r="T292" s="101" t="s">
        <v>706</v>
      </c>
      <c r="U292" s="101" t="s">
        <v>693</v>
      </c>
      <c r="V292" s="106" t="s">
        <v>718</v>
      </c>
      <c r="W292" s="104" t="s">
        <v>719</v>
      </c>
      <c r="X292" s="104" t="s">
        <v>695</v>
      </c>
      <c r="Y292" s="107">
        <v>37151</v>
      </c>
      <c r="Z292" s="108" t="s">
        <v>696</v>
      </c>
      <c r="AA292" s="109">
        <v>37151</v>
      </c>
    </row>
    <row r="293" spans="1:27" ht="15" hidden="1" customHeight="1" x14ac:dyDescent="0.35">
      <c r="A293" s="93">
        <f t="shared" si="21"/>
        <v>289</v>
      </c>
      <c r="B293" s="106">
        <v>20180814454</v>
      </c>
      <c r="C293" s="95" t="str">
        <f t="shared" si="22"/>
        <v>14-08-2018</v>
      </c>
      <c r="D293" s="96">
        <f t="shared" ca="1" si="23"/>
        <v>6</v>
      </c>
      <c r="E293" s="96">
        <f t="shared" ca="1" si="20"/>
        <v>2</v>
      </c>
      <c r="F293" s="115" t="s">
        <v>345</v>
      </c>
      <c r="G293" s="114" t="s">
        <v>62</v>
      </c>
      <c r="H293" s="116" t="s">
        <v>69</v>
      </c>
      <c r="I293" s="151" t="s">
        <v>604</v>
      </c>
      <c r="J293" s="113" t="s">
        <v>602</v>
      </c>
      <c r="K293" s="115" t="s">
        <v>519</v>
      </c>
      <c r="L293" s="145" t="s">
        <v>690</v>
      </c>
      <c r="M293" s="173">
        <v>36467</v>
      </c>
      <c r="N293" s="103">
        <f t="shared" ca="1" si="24"/>
        <v>25.012120536529682</v>
      </c>
      <c r="O293" s="145">
        <v>3</v>
      </c>
      <c r="P293" s="145">
        <v>11</v>
      </c>
      <c r="Q293" s="145">
        <v>1999</v>
      </c>
      <c r="R293" s="139" t="s">
        <v>697</v>
      </c>
      <c r="S293" s="114" t="s">
        <v>169</v>
      </c>
      <c r="T293" s="101" t="s">
        <v>706</v>
      </c>
      <c r="U293" s="101" t="s">
        <v>693</v>
      </c>
      <c r="V293" s="106" t="s">
        <v>718</v>
      </c>
      <c r="W293" s="104" t="s">
        <v>719</v>
      </c>
      <c r="X293" s="104" t="s">
        <v>695</v>
      </c>
      <c r="Y293" s="107">
        <v>43326</v>
      </c>
      <c r="Z293" s="108" t="s">
        <v>696</v>
      </c>
      <c r="AA293" s="109">
        <v>43326</v>
      </c>
    </row>
    <row r="294" spans="1:27" ht="15" hidden="1" customHeight="1" x14ac:dyDescent="0.35">
      <c r="A294" s="93">
        <f t="shared" si="21"/>
        <v>290</v>
      </c>
      <c r="B294" s="106">
        <v>20170801363</v>
      </c>
      <c r="C294" s="95" t="str">
        <f t="shared" si="22"/>
        <v>01-08-2017</v>
      </c>
      <c r="D294" s="96">
        <f t="shared" ca="1" si="23"/>
        <v>7</v>
      </c>
      <c r="E294" s="96">
        <f t="shared" ca="1" si="20"/>
        <v>2</v>
      </c>
      <c r="F294" s="145" t="s">
        <v>346</v>
      </c>
      <c r="G294" s="114" t="s">
        <v>62</v>
      </c>
      <c r="H294" s="116" t="s">
        <v>69</v>
      </c>
      <c r="I294" s="151" t="s">
        <v>604</v>
      </c>
      <c r="J294" s="113" t="s">
        <v>602</v>
      </c>
      <c r="K294" s="130" t="s">
        <v>519</v>
      </c>
      <c r="L294" s="101" t="s">
        <v>690</v>
      </c>
      <c r="M294" s="102">
        <v>35256</v>
      </c>
      <c r="N294" s="103">
        <f t="shared" ca="1" si="24"/>
        <v>28.329928755707765</v>
      </c>
      <c r="O294" s="101">
        <v>10</v>
      </c>
      <c r="P294" s="101">
        <v>7</v>
      </c>
      <c r="Q294" s="101">
        <v>1996</v>
      </c>
      <c r="R294" s="104" t="s">
        <v>697</v>
      </c>
      <c r="S294" s="114" t="s">
        <v>169</v>
      </c>
      <c r="T294" s="101" t="s">
        <v>706</v>
      </c>
      <c r="U294" s="101" t="s">
        <v>693</v>
      </c>
      <c r="V294" s="106" t="s">
        <v>718</v>
      </c>
      <c r="W294" s="104" t="s">
        <v>719</v>
      </c>
      <c r="X294" s="104" t="s">
        <v>695</v>
      </c>
      <c r="Y294" s="107">
        <v>42948</v>
      </c>
      <c r="Z294" s="108" t="s">
        <v>696</v>
      </c>
      <c r="AA294" s="109">
        <v>42948</v>
      </c>
    </row>
    <row r="295" spans="1:27" ht="15" hidden="1" customHeight="1" x14ac:dyDescent="0.35">
      <c r="A295" s="93">
        <f t="shared" si="21"/>
        <v>291</v>
      </c>
      <c r="B295" s="106">
        <v>20180101561</v>
      </c>
      <c r="C295" s="95" t="str">
        <f t="shared" si="22"/>
        <v>01-01-2018</v>
      </c>
      <c r="D295" s="96">
        <f t="shared" ca="1" si="23"/>
        <v>6</v>
      </c>
      <c r="E295" s="96">
        <f t="shared" ca="1" si="20"/>
        <v>9</v>
      </c>
      <c r="F295" s="101" t="s">
        <v>347</v>
      </c>
      <c r="G295" s="114" t="s">
        <v>62</v>
      </c>
      <c r="H295" s="116" t="s">
        <v>69</v>
      </c>
      <c r="I295" s="151" t="s">
        <v>604</v>
      </c>
      <c r="J295" s="113" t="s">
        <v>602</v>
      </c>
      <c r="K295" s="130" t="s">
        <v>519</v>
      </c>
      <c r="L295" s="101" t="s">
        <v>690</v>
      </c>
      <c r="M295" s="102">
        <v>35668</v>
      </c>
      <c r="N295" s="103">
        <f t="shared" ca="1" si="24"/>
        <v>27.201161632420096</v>
      </c>
      <c r="O295" s="101">
        <v>26</v>
      </c>
      <c r="P295" s="101">
        <v>8</v>
      </c>
      <c r="Q295" s="101">
        <v>1997</v>
      </c>
      <c r="R295" s="104" t="s">
        <v>697</v>
      </c>
      <c r="S295" s="114" t="s">
        <v>169</v>
      </c>
      <c r="T295" s="101" t="s">
        <v>706</v>
      </c>
      <c r="U295" s="101" t="s">
        <v>693</v>
      </c>
      <c r="V295" s="106" t="s">
        <v>718</v>
      </c>
      <c r="W295" s="104" t="s">
        <v>719</v>
      </c>
      <c r="X295" s="104" t="s">
        <v>695</v>
      </c>
      <c r="Y295" s="107">
        <v>43101</v>
      </c>
      <c r="Z295" s="108" t="s">
        <v>696</v>
      </c>
      <c r="AA295" s="109">
        <v>43101</v>
      </c>
    </row>
    <row r="296" spans="1:27" ht="15" hidden="1" customHeight="1" x14ac:dyDescent="0.35">
      <c r="A296" s="93">
        <f t="shared" si="21"/>
        <v>292</v>
      </c>
      <c r="B296" s="106">
        <v>20180101564</v>
      </c>
      <c r="C296" s="95" t="str">
        <f t="shared" si="22"/>
        <v>01-01-2018</v>
      </c>
      <c r="D296" s="96">
        <f t="shared" ca="1" si="23"/>
        <v>6</v>
      </c>
      <c r="E296" s="96">
        <f t="shared" ca="1" si="20"/>
        <v>9</v>
      </c>
      <c r="F296" s="101" t="s">
        <v>348</v>
      </c>
      <c r="G296" s="114" t="s">
        <v>62</v>
      </c>
      <c r="H296" s="116" t="s">
        <v>69</v>
      </c>
      <c r="I296" s="151" t="s">
        <v>604</v>
      </c>
      <c r="J296" s="113" t="s">
        <v>602</v>
      </c>
      <c r="K296" s="130" t="s">
        <v>519</v>
      </c>
      <c r="L296" s="101" t="s">
        <v>690</v>
      </c>
      <c r="M296" s="102">
        <v>35360</v>
      </c>
      <c r="N296" s="103">
        <f t="shared" ca="1" si="24"/>
        <v>28.044997248858451</v>
      </c>
      <c r="O296" s="101">
        <v>22</v>
      </c>
      <c r="P296" s="101">
        <v>10</v>
      </c>
      <c r="Q296" s="101">
        <v>1996</v>
      </c>
      <c r="R296" s="104" t="s">
        <v>697</v>
      </c>
      <c r="S296" s="114" t="s">
        <v>169</v>
      </c>
      <c r="T296" s="101" t="s">
        <v>706</v>
      </c>
      <c r="U296" s="101" t="s">
        <v>693</v>
      </c>
      <c r="V296" s="106" t="s">
        <v>718</v>
      </c>
      <c r="W296" s="104" t="s">
        <v>719</v>
      </c>
      <c r="X296" s="104" t="s">
        <v>695</v>
      </c>
      <c r="Y296" s="107">
        <v>43101</v>
      </c>
      <c r="Z296" s="108" t="s">
        <v>696</v>
      </c>
      <c r="AA296" s="109">
        <v>43101</v>
      </c>
    </row>
    <row r="297" spans="1:27" ht="15" hidden="1" customHeight="1" x14ac:dyDescent="0.35">
      <c r="A297" s="93">
        <f t="shared" si="21"/>
        <v>293</v>
      </c>
      <c r="B297" s="106">
        <v>20170801362</v>
      </c>
      <c r="C297" s="95" t="str">
        <f t="shared" si="22"/>
        <v>01-08-2017</v>
      </c>
      <c r="D297" s="96">
        <f t="shared" ca="1" si="23"/>
        <v>7</v>
      </c>
      <c r="E297" s="96">
        <f t="shared" ca="1" si="20"/>
        <v>2</v>
      </c>
      <c r="F297" s="145" t="s">
        <v>349</v>
      </c>
      <c r="G297" s="114" t="s">
        <v>62</v>
      </c>
      <c r="H297" s="116" t="s">
        <v>69</v>
      </c>
      <c r="I297" s="151" t="s">
        <v>604</v>
      </c>
      <c r="J297" s="113" t="s">
        <v>602</v>
      </c>
      <c r="K297" s="130" t="s">
        <v>519</v>
      </c>
      <c r="L297" s="101" t="s">
        <v>690</v>
      </c>
      <c r="M297" s="102">
        <v>34923</v>
      </c>
      <c r="N297" s="103">
        <f t="shared" ca="1" si="24"/>
        <v>29.242257522831054</v>
      </c>
      <c r="O297" s="101">
        <v>12</v>
      </c>
      <c r="P297" s="101">
        <v>8</v>
      </c>
      <c r="Q297" s="101">
        <v>1995</v>
      </c>
      <c r="R297" s="104" t="s">
        <v>697</v>
      </c>
      <c r="S297" s="114" t="s">
        <v>169</v>
      </c>
      <c r="T297" s="101" t="s">
        <v>706</v>
      </c>
      <c r="U297" s="101" t="s">
        <v>693</v>
      </c>
      <c r="V297" s="106" t="s">
        <v>718</v>
      </c>
      <c r="W297" s="104" t="s">
        <v>719</v>
      </c>
      <c r="X297" s="104" t="s">
        <v>695</v>
      </c>
      <c r="Y297" s="107">
        <v>42948</v>
      </c>
      <c r="Z297" s="108" t="s">
        <v>696</v>
      </c>
      <c r="AA297" s="109">
        <v>42948</v>
      </c>
    </row>
    <row r="298" spans="1:27" ht="15" hidden="1" customHeight="1" x14ac:dyDescent="0.35">
      <c r="A298" s="93">
        <f t="shared" si="21"/>
        <v>294</v>
      </c>
      <c r="B298" s="106">
        <v>20170801359</v>
      </c>
      <c r="C298" s="95" t="str">
        <f t="shared" si="22"/>
        <v>01-08-2017</v>
      </c>
      <c r="D298" s="96">
        <f t="shared" ca="1" si="23"/>
        <v>7</v>
      </c>
      <c r="E298" s="96">
        <f t="shared" ca="1" si="20"/>
        <v>2</v>
      </c>
      <c r="F298" s="145" t="s">
        <v>350</v>
      </c>
      <c r="G298" s="114" t="s">
        <v>62</v>
      </c>
      <c r="H298" s="116" t="s">
        <v>69</v>
      </c>
      <c r="I298" s="151" t="s">
        <v>604</v>
      </c>
      <c r="J298" s="113" t="s">
        <v>602</v>
      </c>
      <c r="K298" s="130" t="s">
        <v>519</v>
      </c>
      <c r="L298" s="101" t="s">
        <v>690</v>
      </c>
      <c r="M298" s="102">
        <v>34652</v>
      </c>
      <c r="N298" s="103">
        <f t="shared" ca="1" si="24"/>
        <v>29.984723276255711</v>
      </c>
      <c r="O298" s="101">
        <v>14</v>
      </c>
      <c r="P298" s="101">
        <v>11</v>
      </c>
      <c r="Q298" s="101">
        <v>1994</v>
      </c>
      <c r="R298" s="104" t="s">
        <v>697</v>
      </c>
      <c r="S298" s="114" t="s">
        <v>169</v>
      </c>
      <c r="T298" s="101" t="s">
        <v>706</v>
      </c>
      <c r="U298" s="101" t="s">
        <v>693</v>
      </c>
      <c r="V298" s="106" t="s">
        <v>718</v>
      </c>
      <c r="W298" s="104" t="s">
        <v>719</v>
      </c>
      <c r="X298" s="104" t="s">
        <v>695</v>
      </c>
      <c r="Y298" s="107">
        <v>42948</v>
      </c>
      <c r="Z298" s="108" t="s">
        <v>696</v>
      </c>
      <c r="AA298" s="109">
        <v>42948</v>
      </c>
    </row>
    <row r="299" spans="1:27" ht="15" hidden="1" customHeight="1" x14ac:dyDescent="0.35">
      <c r="A299" s="93">
        <f t="shared" si="21"/>
        <v>295</v>
      </c>
      <c r="B299" s="106">
        <v>20180101565</v>
      </c>
      <c r="C299" s="95" t="str">
        <f t="shared" si="22"/>
        <v>01-01-2018</v>
      </c>
      <c r="D299" s="96">
        <f t="shared" ca="1" si="23"/>
        <v>6</v>
      </c>
      <c r="E299" s="96">
        <f t="shared" ca="1" si="20"/>
        <v>9</v>
      </c>
      <c r="F299" s="101" t="s">
        <v>351</v>
      </c>
      <c r="G299" s="114" t="s">
        <v>62</v>
      </c>
      <c r="H299" s="116" t="s">
        <v>69</v>
      </c>
      <c r="I299" s="151" t="s">
        <v>604</v>
      </c>
      <c r="J299" s="113" t="s">
        <v>602</v>
      </c>
      <c r="K299" s="130" t="s">
        <v>519</v>
      </c>
      <c r="L299" s="101" t="s">
        <v>690</v>
      </c>
      <c r="M299" s="102">
        <v>36511</v>
      </c>
      <c r="N299" s="103">
        <f t="shared" ca="1" si="24"/>
        <v>24.891572591324206</v>
      </c>
      <c r="O299" s="101">
        <v>17</v>
      </c>
      <c r="P299" s="101">
        <v>12</v>
      </c>
      <c r="Q299" s="101">
        <v>1999</v>
      </c>
      <c r="R299" s="104" t="s">
        <v>697</v>
      </c>
      <c r="S299" s="114" t="s">
        <v>169</v>
      </c>
      <c r="T299" s="101" t="s">
        <v>706</v>
      </c>
      <c r="U299" s="101" t="s">
        <v>693</v>
      </c>
      <c r="V299" s="106" t="s">
        <v>718</v>
      </c>
      <c r="W299" s="104" t="s">
        <v>719</v>
      </c>
      <c r="X299" s="104" t="s">
        <v>695</v>
      </c>
      <c r="Y299" s="107">
        <v>43101</v>
      </c>
      <c r="Z299" s="108" t="s">
        <v>696</v>
      </c>
      <c r="AA299" s="109">
        <v>43101</v>
      </c>
    </row>
    <row r="300" spans="1:27" ht="14.25" hidden="1" customHeight="1" x14ac:dyDescent="0.35">
      <c r="A300" s="93">
        <f t="shared" si="21"/>
        <v>296</v>
      </c>
      <c r="B300" s="106">
        <v>20170717355</v>
      </c>
      <c r="C300" s="95" t="str">
        <f t="shared" si="22"/>
        <v>17-07-2017</v>
      </c>
      <c r="D300" s="96">
        <f t="shared" ca="1" si="23"/>
        <v>7</v>
      </c>
      <c r="E300" s="96">
        <f t="shared" ca="1" si="20"/>
        <v>3</v>
      </c>
      <c r="F300" s="114" t="s">
        <v>352</v>
      </c>
      <c r="G300" s="114" t="s">
        <v>62</v>
      </c>
      <c r="H300" s="116" t="s">
        <v>69</v>
      </c>
      <c r="I300" s="151" t="s">
        <v>604</v>
      </c>
      <c r="J300" s="113" t="s">
        <v>602</v>
      </c>
      <c r="K300" s="130" t="s">
        <v>519</v>
      </c>
      <c r="L300" s="101" t="s">
        <v>690</v>
      </c>
      <c r="M300" s="102">
        <v>35390</v>
      </c>
      <c r="N300" s="103">
        <f t="shared" ca="1" si="24"/>
        <v>27.962805468036532</v>
      </c>
      <c r="O300" s="101">
        <v>21</v>
      </c>
      <c r="P300" s="101">
        <v>11</v>
      </c>
      <c r="Q300" s="101">
        <v>1996</v>
      </c>
      <c r="R300" s="104" t="s">
        <v>697</v>
      </c>
      <c r="S300" s="114" t="s">
        <v>169</v>
      </c>
      <c r="T300" s="101" t="s">
        <v>706</v>
      </c>
      <c r="U300" s="101" t="s">
        <v>693</v>
      </c>
      <c r="V300" s="106" t="s">
        <v>718</v>
      </c>
      <c r="W300" s="104" t="s">
        <v>719</v>
      </c>
      <c r="X300" s="104" t="s">
        <v>695</v>
      </c>
      <c r="Y300" s="107">
        <v>42933</v>
      </c>
      <c r="Z300" s="108" t="s">
        <v>696</v>
      </c>
      <c r="AA300" s="109">
        <v>42933</v>
      </c>
    </row>
    <row r="301" spans="1:27" ht="15" hidden="1" customHeight="1" x14ac:dyDescent="0.35">
      <c r="A301" s="93">
        <f t="shared" si="21"/>
        <v>297</v>
      </c>
      <c r="B301" s="131">
        <v>20020916885</v>
      </c>
      <c r="C301" s="95" t="str">
        <f t="shared" si="22"/>
        <v>16-09-2002</v>
      </c>
      <c r="D301" s="96">
        <f t="shared" ca="1" si="23"/>
        <v>22</v>
      </c>
      <c r="E301" s="96">
        <f t="shared" ca="1" si="20"/>
        <v>1</v>
      </c>
      <c r="F301" s="114" t="s">
        <v>353</v>
      </c>
      <c r="G301" s="114" t="s">
        <v>62</v>
      </c>
      <c r="H301" s="116" t="s">
        <v>69</v>
      </c>
      <c r="I301" s="151" t="s">
        <v>604</v>
      </c>
      <c r="J301" s="113" t="s">
        <v>602</v>
      </c>
      <c r="K301" s="130" t="s">
        <v>519</v>
      </c>
      <c r="L301" s="101" t="s">
        <v>690</v>
      </c>
      <c r="M301" s="102">
        <v>30461</v>
      </c>
      <c r="N301" s="103">
        <f t="shared" ca="1" si="24"/>
        <v>41.466915057077628</v>
      </c>
      <c r="O301" s="101">
        <v>25</v>
      </c>
      <c r="P301" s="101">
        <v>5</v>
      </c>
      <c r="Q301" s="101">
        <v>1983</v>
      </c>
      <c r="R301" s="104" t="s">
        <v>697</v>
      </c>
      <c r="S301" s="114" t="s">
        <v>169</v>
      </c>
      <c r="T301" s="101" t="s">
        <v>706</v>
      </c>
      <c r="U301" s="101" t="s">
        <v>693</v>
      </c>
      <c r="V301" s="106" t="s">
        <v>718</v>
      </c>
      <c r="W301" s="104" t="s">
        <v>719</v>
      </c>
      <c r="X301" s="104" t="s">
        <v>695</v>
      </c>
      <c r="Y301" s="107">
        <v>37515</v>
      </c>
      <c r="Z301" s="108" t="s">
        <v>696</v>
      </c>
      <c r="AA301" s="109">
        <v>37515</v>
      </c>
    </row>
    <row r="302" spans="1:27" ht="15" hidden="1" customHeight="1" x14ac:dyDescent="0.35">
      <c r="A302" s="93">
        <f t="shared" si="21"/>
        <v>298</v>
      </c>
      <c r="B302" s="131">
        <v>20030811975</v>
      </c>
      <c r="C302" s="95" t="str">
        <f t="shared" si="22"/>
        <v>11-08-2003</v>
      </c>
      <c r="D302" s="96">
        <f t="shared" ca="1" si="23"/>
        <v>21</v>
      </c>
      <c r="E302" s="96">
        <f t="shared" ca="1" si="20"/>
        <v>2</v>
      </c>
      <c r="F302" s="114" t="s">
        <v>354</v>
      </c>
      <c r="G302" s="114" t="s">
        <v>62</v>
      </c>
      <c r="H302" s="116" t="s">
        <v>69</v>
      </c>
      <c r="I302" s="151" t="s">
        <v>604</v>
      </c>
      <c r="J302" s="113" t="s">
        <v>602</v>
      </c>
      <c r="K302" s="130" t="s">
        <v>519</v>
      </c>
      <c r="L302" s="101" t="s">
        <v>690</v>
      </c>
      <c r="M302" s="102">
        <v>30999</v>
      </c>
      <c r="N302" s="103">
        <f t="shared" ca="1" si="24"/>
        <v>39.9929424543379</v>
      </c>
      <c r="O302" s="101">
        <v>13</v>
      </c>
      <c r="P302" s="101">
        <v>11</v>
      </c>
      <c r="Q302" s="101">
        <v>1984</v>
      </c>
      <c r="R302" s="104" t="s">
        <v>697</v>
      </c>
      <c r="S302" s="114" t="s">
        <v>169</v>
      </c>
      <c r="T302" s="101" t="s">
        <v>706</v>
      </c>
      <c r="U302" s="101" t="s">
        <v>693</v>
      </c>
      <c r="V302" s="106" t="s">
        <v>718</v>
      </c>
      <c r="W302" s="104" t="s">
        <v>719</v>
      </c>
      <c r="X302" s="104" t="s">
        <v>695</v>
      </c>
      <c r="Y302" s="107">
        <v>37844</v>
      </c>
      <c r="Z302" s="108" t="s">
        <v>696</v>
      </c>
      <c r="AA302" s="109">
        <v>37844</v>
      </c>
    </row>
    <row r="303" spans="1:27" ht="15" hidden="1" customHeight="1" x14ac:dyDescent="0.35">
      <c r="A303" s="93">
        <f t="shared" si="21"/>
        <v>299</v>
      </c>
      <c r="B303" s="106">
        <v>20170801360</v>
      </c>
      <c r="C303" s="95" t="str">
        <f t="shared" si="22"/>
        <v>01-08-2017</v>
      </c>
      <c r="D303" s="96">
        <f t="shared" ca="1" si="23"/>
        <v>7</v>
      </c>
      <c r="E303" s="96">
        <f t="shared" ca="1" si="20"/>
        <v>2</v>
      </c>
      <c r="F303" s="145" t="s">
        <v>355</v>
      </c>
      <c r="G303" s="114" t="s">
        <v>62</v>
      </c>
      <c r="H303" s="116" t="s">
        <v>69</v>
      </c>
      <c r="I303" s="151" t="s">
        <v>604</v>
      </c>
      <c r="J303" s="113" t="s">
        <v>602</v>
      </c>
      <c r="K303" s="130" t="s">
        <v>519</v>
      </c>
      <c r="L303" s="101" t="s">
        <v>690</v>
      </c>
      <c r="M303" s="102">
        <v>35143</v>
      </c>
      <c r="N303" s="103">
        <f t="shared" ca="1" si="24"/>
        <v>28.639517796803656</v>
      </c>
      <c r="O303" s="101">
        <v>19</v>
      </c>
      <c r="P303" s="101">
        <v>3</v>
      </c>
      <c r="Q303" s="101">
        <v>1996</v>
      </c>
      <c r="R303" s="104" t="s">
        <v>697</v>
      </c>
      <c r="S303" s="114" t="s">
        <v>169</v>
      </c>
      <c r="T303" s="101" t="s">
        <v>706</v>
      </c>
      <c r="U303" s="101" t="s">
        <v>693</v>
      </c>
      <c r="V303" s="106" t="s">
        <v>718</v>
      </c>
      <c r="W303" s="104" t="s">
        <v>719</v>
      </c>
      <c r="X303" s="104" t="s">
        <v>695</v>
      </c>
      <c r="Y303" s="107">
        <v>42948</v>
      </c>
      <c r="Z303" s="108" t="s">
        <v>696</v>
      </c>
      <c r="AA303" s="109">
        <v>42948</v>
      </c>
    </row>
    <row r="304" spans="1:27" ht="15" hidden="1" customHeight="1" x14ac:dyDescent="0.35">
      <c r="A304" s="93">
        <f t="shared" si="21"/>
        <v>300</v>
      </c>
      <c r="B304" s="106">
        <v>20170801361</v>
      </c>
      <c r="C304" s="95" t="str">
        <f t="shared" si="22"/>
        <v>01-08-2017</v>
      </c>
      <c r="D304" s="96">
        <f t="shared" ca="1" si="23"/>
        <v>7</v>
      </c>
      <c r="E304" s="96">
        <f t="shared" ca="1" si="20"/>
        <v>2</v>
      </c>
      <c r="F304" s="145" t="s">
        <v>356</v>
      </c>
      <c r="G304" s="114" t="s">
        <v>62</v>
      </c>
      <c r="H304" s="116" t="s">
        <v>69</v>
      </c>
      <c r="I304" s="151" t="s">
        <v>604</v>
      </c>
      <c r="J304" s="113" t="s">
        <v>602</v>
      </c>
      <c r="K304" s="130" t="s">
        <v>519</v>
      </c>
      <c r="L304" s="101" t="s">
        <v>690</v>
      </c>
      <c r="M304" s="102">
        <v>35050</v>
      </c>
      <c r="N304" s="103">
        <f t="shared" ca="1" si="24"/>
        <v>28.894312317351602</v>
      </c>
      <c r="O304" s="101">
        <v>17</v>
      </c>
      <c r="P304" s="101">
        <v>12</v>
      </c>
      <c r="Q304" s="101">
        <v>1995</v>
      </c>
      <c r="R304" s="104" t="s">
        <v>697</v>
      </c>
      <c r="S304" s="114" t="s">
        <v>169</v>
      </c>
      <c r="T304" s="101" t="s">
        <v>706</v>
      </c>
      <c r="U304" s="101" t="s">
        <v>693</v>
      </c>
      <c r="V304" s="106" t="s">
        <v>718</v>
      </c>
      <c r="W304" s="104" t="s">
        <v>719</v>
      </c>
      <c r="X304" s="104" t="s">
        <v>695</v>
      </c>
      <c r="Y304" s="107">
        <v>42948</v>
      </c>
      <c r="Z304" s="108" t="s">
        <v>696</v>
      </c>
      <c r="AA304" s="109">
        <v>42948</v>
      </c>
    </row>
    <row r="305" spans="1:27" ht="15" hidden="1" customHeight="1" x14ac:dyDescent="0.35">
      <c r="A305" s="93">
        <f t="shared" si="21"/>
        <v>301</v>
      </c>
      <c r="B305" s="94">
        <v>20170512343</v>
      </c>
      <c r="C305" s="95" t="str">
        <f t="shared" si="22"/>
        <v>12-05-2017</v>
      </c>
      <c r="D305" s="96">
        <f t="shared" ca="1" si="23"/>
        <v>7</v>
      </c>
      <c r="E305" s="96">
        <f t="shared" ref="E305:E368" ca="1" si="25">IF(INT(MID(B305,5,2))&lt;=MONTH(NOW()),MONTH(NOW())-INT(MID(B305,5,2)),12-(INT(MID(B305,5,2))-MONTH(NOW())))</f>
        <v>5</v>
      </c>
      <c r="F305" s="114" t="s">
        <v>357</v>
      </c>
      <c r="G305" s="114" t="s">
        <v>62</v>
      </c>
      <c r="H305" s="116" t="s">
        <v>69</v>
      </c>
      <c r="I305" s="151" t="s">
        <v>604</v>
      </c>
      <c r="J305" s="113" t="s">
        <v>602</v>
      </c>
      <c r="K305" s="130" t="s">
        <v>519</v>
      </c>
      <c r="L305" s="101" t="s">
        <v>690</v>
      </c>
      <c r="M305" s="102">
        <v>35700</v>
      </c>
      <c r="N305" s="103">
        <f t="shared" ca="1" si="24"/>
        <v>27.113490399543384</v>
      </c>
      <c r="O305" s="101">
        <v>27</v>
      </c>
      <c r="P305" s="101">
        <v>9</v>
      </c>
      <c r="Q305" s="101">
        <v>1997</v>
      </c>
      <c r="R305" s="104" t="s">
        <v>697</v>
      </c>
      <c r="S305" s="114" t="s">
        <v>169</v>
      </c>
      <c r="T305" s="101" t="s">
        <v>706</v>
      </c>
      <c r="U305" s="101" t="s">
        <v>693</v>
      </c>
      <c r="V305" s="106" t="s">
        <v>718</v>
      </c>
      <c r="W305" s="104" t="s">
        <v>719</v>
      </c>
      <c r="X305" s="104" t="s">
        <v>695</v>
      </c>
      <c r="Y305" s="107">
        <v>42867</v>
      </c>
      <c r="Z305" s="108" t="s">
        <v>696</v>
      </c>
      <c r="AA305" s="109">
        <v>42867</v>
      </c>
    </row>
    <row r="306" spans="1:27" ht="15" hidden="1" customHeight="1" x14ac:dyDescent="0.35">
      <c r="A306" s="93">
        <f t="shared" si="21"/>
        <v>302</v>
      </c>
      <c r="B306" s="131">
        <v>20000112639</v>
      </c>
      <c r="C306" s="95" t="str">
        <f t="shared" si="22"/>
        <v>12-01-2000</v>
      </c>
      <c r="D306" s="96">
        <f t="shared" ca="1" si="23"/>
        <v>24</v>
      </c>
      <c r="E306" s="96">
        <f t="shared" ca="1" si="25"/>
        <v>9</v>
      </c>
      <c r="F306" s="114" t="s">
        <v>358</v>
      </c>
      <c r="G306" s="114" t="s">
        <v>49</v>
      </c>
      <c r="H306" s="116" t="s">
        <v>35</v>
      </c>
      <c r="I306" s="143" t="s">
        <v>605</v>
      </c>
      <c r="J306" s="113" t="s">
        <v>602</v>
      </c>
      <c r="K306" s="130" t="s">
        <v>519</v>
      </c>
      <c r="L306" s="101" t="s">
        <v>690</v>
      </c>
      <c r="M306" s="102">
        <v>29330</v>
      </c>
      <c r="N306" s="103">
        <f t="shared" ca="1" si="24"/>
        <v>44.56554519406393</v>
      </c>
      <c r="O306" s="101">
        <v>19</v>
      </c>
      <c r="P306" s="101">
        <v>4</v>
      </c>
      <c r="Q306" s="101">
        <v>1980</v>
      </c>
      <c r="R306" s="104" t="s">
        <v>697</v>
      </c>
      <c r="S306" s="114" t="s">
        <v>169</v>
      </c>
      <c r="T306" s="101" t="s">
        <v>698</v>
      </c>
      <c r="U306" s="101" t="s">
        <v>693</v>
      </c>
      <c r="V306" s="106" t="s">
        <v>718</v>
      </c>
      <c r="W306" s="104" t="s">
        <v>719</v>
      </c>
      <c r="X306" s="104" t="s">
        <v>713</v>
      </c>
      <c r="Y306" s="107">
        <v>36537</v>
      </c>
      <c r="Z306" s="108" t="s">
        <v>696</v>
      </c>
      <c r="AA306" s="109">
        <v>36537</v>
      </c>
    </row>
    <row r="307" spans="1:27" ht="15" hidden="1" customHeight="1" x14ac:dyDescent="0.35">
      <c r="A307" s="93">
        <f t="shared" si="21"/>
        <v>303</v>
      </c>
      <c r="B307" s="131">
        <v>20060309087</v>
      </c>
      <c r="C307" s="95" t="str">
        <f t="shared" si="22"/>
        <v>09-03-2006</v>
      </c>
      <c r="D307" s="96">
        <f t="shared" ca="1" si="23"/>
        <v>18</v>
      </c>
      <c r="E307" s="96">
        <f t="shared" ca="1" si="25"/>
        <v>7</v>
      </c>
      <c r="F307" s="114" t="s">
        <v>359</v>
      </c>
      <c r="G307" s="116" t="s">
        <v>56</v>
      </c>
      <c r="H307" s="116" t="s">
        <v>64</v>
      </c>
      <c r="I307" s="143" t="s">
        <v>605</v>
      </c>
      <c r="J307" s="113" t="s">
        <v>602</v>
      </c>
      <c r="K307" s="130" t="s">
        <v>519</v>
      </c>
      <c r="L307" s="101" t="s">
        <v>690</v>
      </c>
      <c r="M307" s="102">
        <v>31610</v>
      </c>
      <c r="N307" s="103">
        <f t="shared" ca="1" si="24"/>
        <v>38.318969851598176</v>
      </c>
      <c r="O307" s="101">
        <v>17</v>
      </c>
      <c r="P307" s="101">
        <v>7</v>
      </c>
      <c r="Q307" s="101">
        <v>1986</v>
      </c>
      <c r="R307" s="104" t="s">
        <v>697</v>
      </c>
      <c r="S307" s="114" t="s">
        <v>169</v>
      </c>
      <c r="T307" s="101" t="s">
        <v>706</v>
      </c>
      <c r="U307" s="101" t="s">
        <v>693</v>
      </c>
      <c r="V307" s="106" t="s">
        <v>718</v>
      </c>
      <c r="W307" s="104" t="s">
        <v>719</v>
      </c>
      <c r="X307" s="104" t="s">
        <v>713</v>
      </c>
      <c r="Y307" s="107">
        <v>38785</v>
      </c>
      <c r="Z307" s="108" t="s">
        <v>696</v>
      </c>
      <c r="AA307" s="109">
        <v>38785</v>
      </c>
    </row>
    <row r="308" spans="1:27" ht="15" hidden="1" customHeight="1" x14ac:dyDescent="0.35">
      <c r="A308" s="93">
        <f t="shared" si="21"/>
        <v>304</v>
      </c>
      <c r="B308" s="131">
        <v>20130508243</v>
      </c>
      <c r="C308" s="95" t="str">
        <f t="shared" si="22"/>
        <v>08-05-2013</v>
      </c>
      <c r="D308" s="96">
        <f t="shared" ca="1" si="23"/>
        <v>11</v>
      </c>
      <c r="E308" s="96">
        <f t="shared" ca="1" si="25"/>
        <v>5</v>
      </c>
      <c r="F308" s="114" t="s">
        <v>360</v>
      </c>
      <c r="G308" s="114" t="s">
        <v>62</v>
      </c>
      <c r="H308" s="116" t="s">
        <v>69</v>
      </c>
      <c r="I308" s="143" t="s">
        <v>605</v>
      </c>
      <c r="J308" s="113" t="s">
        <v>602</v>
      </c>
      <c r="K308" s="130" t="s">
        <v>519</v>
      </c>
      <c r="L308" s="101" t="s">
        <v>690</v>
      </c>
      <c r="M308" s="102">
        <v>32952</v>
      </c>
      <c r="N308" s="103">
        <f t="shared" ca="1" si="24"/>
        <v>34.642257522831052</v>
      </c>
      <c r="O308" s="101">
        <v>20</v>
      </c>
      <c r="P308" s="101">
        <v>3</v>
      </c>
      <c r="Q308" s="101">
        <v>1990</v>
      </c>
      <c r="R308" s="104" t="s">
        <v>697</v>
      </c>
      <c r="S308" s="114" t="s">
        <v>169</v>
      </c>
      <c r="T308" s="101" t="s">
        <v>706</v>
      </c>
      <c r="U308" s="101" t="s">
        <v>693</v>
      </c>
      <c r="V308" s="106" t="s">
        <v>718</v>
      </c>
      <c r="W308" s="104" t="s">
        <v>719</v>
      </c>
      <c r="X308" s="104" t="s">
        <v>713</v>
      </c>
      <c r="Y308" s="107">
        <v>41402</v>
      </c>
      <c r="Z308" s="108" t="s">
        <v>696</v>
      </c>
      <c r="AA308" s="109">
        <v>41402</v>
      </c>
    </row>
    <row r="309" spans="1:27" ht="15" hidden="1" customHeight="1" x14ac:dyDescent="0.35">
      <c r="A309" s="93">
        <f t="shared" si="21"/>
        <v>305</v>
      </c>
      <c r="B309" s="131">
        <v>20121017230</v>
      </c>
      <c r="C309" s="95" t="str">
        <f t="shared" si="22"/>
        <v>17-10-2012</v>
      </c>
      <c r="D309" s="96">
        <f t="shared" ca="1" si="23"/>
        <v>12</v>
      </c>
      <c r="E309" s="96">
        <f t="shared" ca="1" si="25"/>
        <v>0</v>
      </c>
      <c r="F309" s="114" t="s">
        <v>361</v>
      </c>
      <c r="G309" s="114" t="s">
        <v>62</v>
      </c>
      <c r="H309" s="116" t="s">
        <v>69</v>
      </c>
      <c r="I309" s="143" t="s">
        <v>605</v>
      </c>
      <c r="J309" s="113" t="s">
        <v>602</v>
      </c>
      <c r="K309" s="130" t="s">
        <v>519</v>
      </c>
      <c r="L309" s="101" t="s">
        <v>690</v>
      </c>
      <c r="M309" s="102">
        <v>33831</v>
      </c>
      <c r="N309" s="103">
        <f t="shared" ca="1" si="24"/>
        <v>32.234038344748861</v>
      </c>
      <c r="O309" s="101">
        <v>15</v>
      </c>
      <c r="P309" s="101">
        <v>8</v>
      </c>
      <c r="Q309" s="101">
        <v>1992</v>
      </c>
      <c r="R309" s="104" t="s">
        <v>697</v>
      </c>
      <c r="S309" s="114" t="s">
        <v>169</v>
      </c>
      <c r="T309" s="101" t="s">
        <v>706</v>
      </c>
      <c r="U309" s="101" t="s">
        <v>693</v>
      </c>
      <c r="V309" s="106" t="s">
        <v>718</v>
      </c>
      <c r="W309" s="104" t="s">
        <v>719</v>
      </c>
      <c r="X309" s="104" t="s">
        <v>713</v>
      </c>
      <c r="Y309" s="107">
        <v>41199</v>
      </c>
      <c r="Z309" s="108" t="s">
        <v>696</v>
      </c>
      <c r="AA309" s="109">
        <v>41199</v>
      </c>
    </row>
    <row r="310" spans="1:27" ht="15" hidden="1" customHeight="1" x14ac:dyDescent="0.35">
      <c r="A310" s="93">
        <f t="shared" si="21"/>
        <v>306</v>
      </c>
      <c r="B310" s="110">
        <v>20220509804</v>
      </c>
      <c r="C310" s="95" t="str">
        <f t="shared" si="22"/>
        <v>09-05-2022</v>
      </c>
      <c r="D310" s="101">
        <f t="shared" ca="1" si="23"/>
        <v>2</v>
      </c>
      <c r="E310" s="101">
        <f t="shared" ca="1" si="25"/>
        <v>5</v>
      </c>
      <c r="F310" s="212" t="s">
        <v>362</v>
      </c>
      <c r="G310" s="114" t="s">
        <v>62</v>
      </c>
      <c r="H310" s="114" t="s">
        <v>69</v>
      </c>
      <c r="I310" s="143" t="s">
        <v>605</v>
      </c>
      <c r="J310" s="113" t="s">
        <v>602</v>
      </c>
      <c r="K310" s="213" t="s">
        <v>519</v>
      </c>
      <c r="L310" s="158" t="s">
        <v>690</v>
      </c>
      <c r="M310" s="175">
        <v>36724</v>
      </c>
      <c r="N310" s="103">
        <f t="shared" ca="1" si="24"/>
        <v>24.308010947488587</v>
      </c>
      <c r="O310" s="212">
        <v>17</v>
      </c>
      <c r="P310" s="212">
        <v>7</v>
      </c>
      <c r="Q310" s="212">
        <v>2000</v>
      </c>
      <c r="R310" s="158" t="s">
        <v>697</v>
      </c>
      <c r="S310" s="114" t="s">
        <v>169</v>
      </c>
      <c r="T310" s="101" t="s">
        <v>706</v>
      </c>
      <c r="U310" s="101" t="s">
        <v>693</v>
      </c>
      <c r="V310" s="106" t="s">
        <v>718</v>
      </c>
      <c r="W310" s="104" t="s">
        <v>719</v>
      </c>
      <c r="X310" s="104" t="s">
        <v>713</v>
      </c>
      <c r="Y310" s="109">
        <v>44690</v>
      </c>
      <c r="Z310" s="108" t="s">
        <v>696</v>
      </c>
      <c r="AA310" s="109">
        <v>44690</v>
      </c>
    </row>
    <row r="311" spans="1:27" ht="15" hidden="1" customHeight="1" x14ac:dyDescent="0.35">
      <c r="A311" s="93">
        <f t="shared" si="21"/>
        <v>307</v>
      </c>
      <c r="B311" s="131">
        <v>19970318597</v>
      </c>
      <c r="C311" s="95" t="str">
        <f t="shared" si="22"/>
        <v>18-03-1997</v>
      </c>
      <c r="D311" s="96">
        <f t="shared" ca="1" si="23"/>
        <v>27</v>
      </c>
      <c r="E311" s="96">
        <f t="shared" ca="1" si="25"/>
        <v>7</v>
      </c>
      <c r="F311" s="114" t="s">
        <v>363</v>
      </c>
      <c r="G311" s="114" t="s">
        <v>62</v>
      </c>
      <c r="H311" s="116" t="s">
        <v>69</v>
      </c>
      <c r="I311" s="143" t="s">
        <v>605</v>
      </c>
      <c r="J311" s="113" t="s">
        <v>602</v>
      </c>
      <c r="K311" s="130" t="s">
        <v>519</v>
      </c>
      <c r="L311" s="101" t="s">
        <v>690</v>
      </c>
      <c r="M311" s="102">
        <v>28676</v>
      </c>
      <c r="N311" s="103">
        <f t="shared" ca="1" si="24"/>
        <v>46.357326015981741</v>
      </c>
      <c r="O311" s="101">
        <v>2</v>
      </c>
      <c r="P311" s="101">
        <v>7</v>
      </c>
      <c r="Q311" s="101">
        <v>1978</v>
      </c>
      <c r="R311" s="104" t="s">
        <v>697</v>
      </c>
      <c r="S311" s="114" t="s">
        <v>169</v>
      </c>
      <c r="T311" s="101" t="s">
        <v>706</v>
      </c>
      <c r="U311" s="101" t="s">
        <v>693</v>
      </c>
      <c r="V311" s="106" t="s">
        <v>718</v>
      </c>
      <c r="W311" s="104" t="s">
        <v>719</v>
      </c>
      <c r="X311" s="104" t="s">
        <v>713</v>
      </c>
      <c r="Y311" s="107">
        <v>35507</v>
      </c>
      <c r="Z311" s="108" t="s">
        <v>696</v>
      </c>
      <c r="AA311" s="109">
        <v>35507</v>
      </c>
    </row>
    <row r="312" spans="1:27" ht="15" hidden="1" customHeight="1" x14ac:dyDescent="0.35">
      <c r="A312" s="93">
        <f t="shared" si="21"/>
        <v>308</v>
      </c>
      <c r="B312" s="110">
        <v>20220509815</v>
      </c>
      <c r="C312" s="95" t="str">
        <f t="shared" si="22"/>
        <v>09-05-2022</v>
      </c>
      <c r="D312" s="96">
        <f t="shared" ca="1" si="23"/>
        <v>2</v>
      </c>
      <c r="E312" s="96">
        <f t="shared" ca="1" si="25"/>
        <v>5</v>
      </c>
      <c r="F312" s="145" t="s">
        <v>364</v>
      </c>
      <c r="G312" s="114" t="s">
        <v>62</v>
      </c>
      <c r="H312" s="114" t="s">
        <v>69</v>
      </c>
      <c r="I312" s="143" t="s">
        <v>605</v>
      </c>
      <c r="J312" s="113" t="s">
        <v>602</v>
      </c>
      <c r="K312" s="115" t="s">
        <v>519</v>
      </c>
      <c r="L312" s="145" t="s">
        <v>690</v>
      </c>
      <c r="M312" s="140">
        <v>34451</v>
      </c>
      <c r="N312" s="103">
        <f t="shared" ca="1" si="24"/>
        <v>30.535408207762561</v>
      </c>
      <c r="O312" s="145">
        <v>27</v>
      </c>
      <c r="P312" s="145">
        <v>4</v>
      </c>
      <c r="Q312" s="145">
        <v>1994</v>
      </c>
      <c r="R312" s="139" t="s">
        <v>697</v>
      </c>
      <c r="S312" s="114" t="s">
        <v>169</v>
      </c>
      <c r="T312" s="101" t="s">
        <v>706</v>
      </c>
      <c r="U312" s="101" t="s">
        <v>693</v>
      </c>
      <c r="V312" s="106" t="s">
        <v>718</v>
      </c>
      <c r="W312" s="104" t="s">
        <v>719</v>
      </c>
      <c r="X312" s="104" t="s">
        <v>713</v>
      </c>
      <c r="Y312" s="109">
        <v>44690</v>
      </c>
      <c r="Z312" s="108" t="s">
        <v>696</v>
      </c>
      <c r="AA312" s="109">
        <v>44690</v>
      </c>
    </row>
    <row r="313" spans="1:27" ht="15" hidden="1" customHeight="1" x14ac:dyDescent="0.35">
      <c r="A313" s="93">
        <f t="shared" si="21"/>
        <v>309</v>
      </c>
      <c r="B313" s="110">
        <v>20220509805</v>
      </c>
      <c r="C313" s="95" t="str">
        <f t="shared" si="22"/>
        <v>09-05-2022</v>
      </c>
      <c r="D313" s="96">
        <f t="shared" ca="1" si="23"/>
        <v>2</v>
      </c>
      <c r="E313" s="96">
        <f t="shared" ca="1" si="25"/>
        <v>5</v>
      </c>
      <c r="F313" s="145" t="s">
        <v>365</v>
      </c>
      <c r="G313" s="114" t="s">
        <v>62</v>
      </c>
      <c r="H313" s="114" t="s">
        <v>69</v>
      </c>
      <c r="I313" s="143" t="s">
        <v>605</v>
      </c>
      <c r="J313" s="113" t="s">
        <v>602</v>
      </c>
      <c r="K313" s="115" t="s">
        <v>519</v>
      </c>
      <c r="L313" s="145" t="s">
        <v>2</v>
      </c>
      <c r="M313" s="173">
        <v>36092</v>
      </c>
      <c r="N313" s="103">
        <f t="shared" ca="1" si="24"/>
        <v>26.039517796803658</v>
      </c>
      <c r="O313" s="145">
        <v>24</v>
      </c>
      <c r="P313" s="145">
        <v>10</v>
      </c>
      <c r="Q313" s="145">
        <v>1998</v>
      </c>
      <c r="R313" s="145" t="s">
        <v>697</v>
      </c>
      <c r="S313" s="114" t="s">
        <v>169</v>
      </c>
      <c r="T313" s="101" t="s">
        <v>706</v>
      </c>
      <c r="U313" s="101" t="s">
        <v>693</v>
      </c>
      <c r="V313" s="106" t="s">
        <v>718</v>
      </c>
      <c r="W313" s="104" t="s">
        <v>719</v>
      </c>
      <c r="X313" s="104" t="s">
        <v>713</v>
      </c>
      <c r="Y313" s="109">
        <v>44690</v>
      </c>
      <c r="Z313" s="108" t="s">
        <v>696</v>
      </c>
      <c r="AA313" s="109">
        <v>44690</v>
      </c>
    </row>
    <row r="314" spans="1:27" ht="15" hidden="1" customHeight="1" x14ac:dyDescent="0.35">
      <c r="A314" s="93">
        <f t="shared" si="21"/>
        <v>310</v>
      </c>
      <c r="B314" s="110">
        <v>20220509816</v>
      </c>
      <c r="C314" s="95" t="str">
        <f t="shared" si="22"/>
        <v>09-05-2022</v>
      </c>
      <c r="D314" s="96">
        <f t="shared" ca="1" si="23"/>
        <v>2</v>
      </c>
      <c r="E314" s="96">
        <f t="shared" ca="1" si="25"/>
        <v>5</v>
      </c>
      <c r="F314" s="145" t="s">
        <v>366</v>
      </c>
      <c r="G314" s="114" t="s">
        <v>62</v>
      </c>
      <c r="H314" s="114" t="s">
        <v>69</v>
      </c>
      <c r="I314" s="143" t="s">
        <v>605</v>
      </c>
      <c r="J314" s="113" t="s">
        <v>602</v>
      </c>
      <c r="K314" s="115" t="s">
        <v>519</v>
      </c>
      <c r="L314" s="145" t="s">
        <v>690</v>
      </c>
      <c r="M314" s="173">
        <v>35087</v>
      </c>
      <c r="N314" s="103">
        <f t="shared" ca="1" si="24"/>
        <v>28.792942454337904</v>
      </c>
      <c r="O314" s="145">
        <v>23</v>
      </c>
      <c r="P314" s="145">
        <v>1</v>
      </c>
      <c r="Q314" s="145">
        <v>1996</v>
      </c>
      <c r="R314" s="139" t="s">
        <v>697</v>
      </c>
      <c r="S314" s="114" t="s">
        <v>169</v>
      </c>
      <c r="T314" s="101" t="s">
        <v>706</v>
      </c>
      <c r="U314" s="101" t="s">
        <v>693</v>
      </c>
      <c r="V314" s="106" t="s">
        <v>718</v>
      </c>
      <c r="W314" s="104" t="s">
        <v>719</v>
      </c>
      <c r="X314" s="104" t="s">
        <v>713</v>
      </c>
      <c r="Y314" s="109">
        <v>44690</v>
      </c>
      <c r="Z314" s="108" t="s">
        <v>696</v>
      </c>
      <c r="AA314" s="109">
        <v>44690</v>
      </c>
    </row>
    <row r="315" spans="1:27" ht="15" hidden="1" customHeight="1" x14ac:dyDescent="0.35">
      <c r="A315" s="93">
        <f t="shared" si="21"/>
        <v>311</v>
      </c>
      <c r="B315" s="131">
        <v>20091109159</v>
      </c>
      <c r="C315" s="95" t="str">
        <f t="shared" si="22"/>
        <v>09-11-2009</v>
      </c>
      <c r="D315" s="96">
        <f t="shared" ca="1" si="23"/>
        <v>14</v>
      </c>
      <c r="E315" s="96">
        <f t="shared" ca="1" si="25"/>
        <v>11</v>
      </c>
      <c r="F315" s="114" t="s">
        <v>367</v>
      </c>
      <c r="G315" s="114" t="s">
        <v>62</v>
      </c>
      <c r="H315" s="116" t="s">
        <v>69</v>
      </c>
      <c r="I315" s="143" t="s">
        <v>605</v>
      </c>
      <c r="J315" s="113" t="s">
        <v>602</v>
      </c>
      <c r="K315" s="130" t="s">
        <v>519</v>
      </c>
      <c r="L315" s="101" t="s">
        <v>690</v>
      </c>
      <c r="M315" s="102">
        <v>31619</v>
      </c>
      <c r="N315" s="103">
        <f t="shared" ca="1" si="24"/>
        <v>38.294312317351604</v>
      </c>
      <c r="O315" s="101">
        <v>26</v>
      </c>
      <c r="P315" s="101">
        <v>7</v>
      </c>
      <c r="Q315" s="101">
        <v>1986</v>
      </c>
      <c r="R315" s="104" t="s">
        <v>697</v>
      </c>
      <c r="S315" s="114" t="s">
        <v>169</v>
      </c>
      <c r="T315" s="101" t="s">
        <v>706</v>
      </c>
      <c r="U315" s="101" t="s">
        <v>693</v>
      </c>
      <c r="V315" s="106" t="s">
        <v>718</v>
      </c>
      <c r="W315" s="104" t="s">
        <v>719</v>
      </c>
      <c r="X315" s="104" t="s">
        <v>713</v>
      </c>
      <c r="Y315" s="107">
        <v>40126</v>
      </c>
      <c r="Z315" s="108" t="s">
        <v>696</v>
      </c>
      <c r="AA315" s="109">
        <v>40126</v>
      </c>
    </row>
    <row r="316" spans="1:27" ht="15" hidden="1" customHeight="1" x14ac:dyDescent="0.35">
      <c r="A316" s="93">
        <f t="shared" si="21"/>
        <v>312</v>
      </c>
      <c r="B316" s="131">
        <v>20091109160</v>
      </c>
      <c r="C316" s="95" t="str">
        <f t="shared" si="22"/>
        <v>09-11-2009</v>
      </c>
      <c r="D316" s="96">
        <f t="shared" ca="1" si="23"/>
        <v>14</v>
      </c>
      <c r="E316" s="96">
        <f t="shared" ca="1" si="25"/>
        <v>11</v>
      </c>
      <c r="F316" s="114" t="s">
        <v>368</v>
      </c>
      <c r="G316" s="114" t="s">
        <v>62</v>
      </c>
      <c r="H316" s="116" t="s">
        <v>69</v>
      </c>
      <c r="I316" s="143" t="s">
        <v>605</v>
      </c>
      <c r="J316" s="113" t="s">
        <v>602</v>
      </c>
      <c r="K316" s="130" t="s">
        <v>519</v>
      </c>
      <c r="L316" s="101" t="s">
        <v>690</v>
      </c>
      <c r="M316" s="102">
        <v>30102</v>
      </c>
      <c r="N316" s="103">
        <f t="shared" ca="1" si="24"/>
        <v>42.450476700913242</v>
      </c>
      <c r="O316" s="101">
        <v>31</v>
      </c>
      <c r="P316" s="101">
        <v>5</v>
      </c>
      <c r="Q316" s="101">
        <v>1982</v>
      </c>
      <c r="R316" s="104" t="s">
        <v>697</v>
      </c>
      <c r="S316" s="114" t="s">
        <v>169</v>
      </c>
      <c r="T316" s="101" t="s">
        <v>706</v>
      </c>
      <c r="U316" s="101" t="s">
        <v>693</v>
      </c>
      <c r="V316" s="106" t="s">
        <v>718</v>
      </c>
      <c r="W316" s="104" t="s">
        <v>719</v>
      </c>
      <c r="X316" s="104" t="s">
        <v>713</v>
      </c>
      <c r="Y316" s="107">
        <v>40126</v>
      </c>
      <c r="Z316" s="108" t="s">
        <v>696</v>
      </c>
      <c r="AA316" s="109">
        <v>40126</v>
      </c>
    </row>
    <row r="317" spans="1:27" ht="15" hidden="1" customHeight="1" x14ac:dyDescent="0.35">
      <c r="A317" s="93">
        <f t="shared" si="21"/>
        <v>313</v>
      </c>
      <c r="B317" s="131">
        <v>20121107236</v>
      </c>
      <c r="C317" s="95" t="str">
        <f t="shared" si="22"/>
        <v>07-11-2012</v>
      </c>
      <c r="D317" s="96">
        <f t="shared" ca="1" si="23"/>
        <v>11</v>
      </c>
      <c r="E317" s="96">
        <f t="shared" ca="1" si="25"/>
        <v>11</v>
      </c>
      <c r="F317" s="114" t="s">
        <v>369</v>
      </c>
      <c r="G317" s="114" t="s">
        <v>62</v>
      </c>
      <c r="H317" s="116" t="s">
        <v>69</v>
      </c>
      <c r="I317" s="143" t="s">
        <v>605</v>
      </c>
      <c r="J317" s="113" t="s">
        <v>602</v>
      </c>
      <c r="K317" s="130" t="s">
        <v>519</v>
      </c>
      <c r="L317" s="101" t="s">
        <v>690</v>
      </c>
      <c r="M317" s="102">
        <v>34130</v>
      </c>
      <c r="N317" s="103">
        <f t="shared" ca="1" si="24"/>
        <v>31.414860262557081</v>
      </c>
      <c r="O317" s="101">
        <v>10</v>
      </c>
      <c r="P317" s="101">
        <v>6</v>
      </c>
      <c r="Q317" s="101">
        <v>1993</v>
      </c>
      <c r="R317" s="104" t="s">
        <v>697</v>
      </c>
      <c r="S317" s="114" t="s">
        <v>169</v>
      </c>
      <c r="T317" s="101" t="s">
        <v>706</v>
      </c>
      <c r="U317" s="101" t="s">
        <v>693</v>
      </c>
      <c r="V317" s="106" t="s">
        <v>718</v>
      </c>
      <c r="W317" s="104" t="s">
        <v>719</v>
      </c>
      <c r="X317" s="104" t="s">
        <v>713</v>
      </c>
      <c r="Y317" s="107">
        <v>41220</v>
      </c>
      <c r="Z317" s="108" t="s">
        <v>696</v>
      </c>
      <c r="AA317" s="109">
        <v>41220</v>
      </c>
    </row>
    <row r="318" spans="1:27" ht="15" hidden="1" customHeight="1" x14ac:dyDescent="0.35">
      <c r="A318" s="93">
        <f t="shared" si="21"/>
        <v>314</v>
      </c>
      <c r="B318" s="131">
        <v>20020102784</v>
      </c>
      <c r="C318" s="95" t="str">
        <f t="shared" si="22"/>
        <v>02-01-2002</v>
      </c>
      <c r="D318" s="96">
        <f t="shared" ca="1" si="23"/>
        <v>22</v>
      </c>
      <c r="E318" s="96">
        <f t="shared" ca="1" si="25"/>
        <v>9</v>
      </c>
      <c r="F318" s="114" t="s">
        <v>370</v>
      </c>
      <c r="G318" s="114" t="s">
        <v>62</v>
      </c>
      <c r="H318" s="116" t="s">
        <v>69</v>
      </c>
      <c r="I318" s="143" t="s">
        <v>605</v>
      </c>
      <c r="J318" s="113" t="s">
        <v>602</v>
      </c>
      <c r="K318" s="130" t="s">
        <v>519</v>
      </c>
      <c r="L318" s="101" t="s">
        <v>690</v>
      </c>
      <c r="M318" s="102">
        <v>30287</v>
      </c>
      <c r="N318" s="103">
        <f t="shared" ca="1" si="24"/>
        <v>41.943627385844749</v>
      </c>
      <c r="O318" s="101">
        <v>2</v>
      </c>
      <c r="P318" s="101">
        <v>12</v>
      </c>
      <c r="Q318" s="101">
        <v>1982</v>
      </c>
      <c r="R318" s="104" t="s">
        <v>697</v>
      </c>
      <c r="S318" s="114" t="s">
        <v>169</v>
      </c>
      <c r="T318" s="101" t="s">
        <v>706</v>
      </c>
      <c r="U318" s="101" t="s">
        <v>693</v>
      </c>
      <c r="V318" s="106" t="s">
        <v>718</v>
      </c>
      <c r="W318" s="104" t="s">
        <v>719</v>
      </c>
      <c r="X318" s="104" t="s">
        <v>713</v>
      </c>
      <c r="Y318" s="107">
        <v>37258</v>
      </c>
      <c r="Z318" s="108" t="s">
        <v>696</v>
      </c>
      <c r="AA318" s="109">
        <v>37258</v>
      </c>
    </row>
    <row r="319" spans="1:27" ht="15" hidden="1" customHeight="1" x14ac:dyDescent="0.35">
      <c r="A319" s="93">
        <f t="shared" si="21"/>
        <v>315</v>
      </c>
      <c r="B319" s="110">
        <v>20220509818</v>
      </c>
      <c r="C319" s="95" t="str">
        <f t="shared" si="22"/>
        <v>09-05-2022</v>
      </c>
      <c r="D319" s="135">
        <f t="shared" ca="1" si="23"/>
        <v>2</v>
      </c>
      <c r="E319" s="135">
        <f t="shared" ca="1" si="25"/>
        <v>5</v>
      </c>
      <c r="F319" s="115" t="s">
        <v>371</v>
      </c>
      <c r="G319" s="114" t="s">
        <v>62</v>
      </c>
      <c r="H319" s="114" t="s">
        <v>69</v>
      </c>
      <c r="I319" s="143" t="s">
        <v>605</v>
      </c>
      <c r="J319" s="113" t="s">
        <v>602</v>
      </c>
      <c r="K319" s="130" t="s">
        <v>519</v>
      </c>
      <c r="L319" s="101" t="s">
        <v>690</v>
      </c>
      <c r="M319" s="144">
        <v>35047</v>
      </c>
      <c r="N319" s="103">
        <f t="shared" ca="1" si="24"/>
        <v>28.902531495433795</v>
      </c>
      <c r="O319" s="101">
        <v>14</v>
      </c>
      <c r="P319" s="101">
        <v>12</v>
      </c>
      <c r="Q319" s="101">
        <v>1995</v>
      </c>
      <c r="R319" s="104" t="s">
        <v>697</v>
      </c>
      <c r="S319" s="114" t="s">
        <v>169</v>
      </c>
      <c r="T319" s="101" t="s">
        <v>706</v>
      </c>
      <c r="U319" s="101" t="s">
        <v>693</v>
      </c>
      <c r="V319" s="106" t="s">
        <v>718</v>
      </c>
      <c r="W319" s="104" t="s">
        <v>719</v>
      </c>
      <c r="X319" s="104" t="s">
        <v>713</v>
      </c>
      <c r="Y319" s="109">
        <v>44690</v>
      </c>
      <c r="Z319" s="108" t="s">
        <v>696</v>
      </c>
      <c r="AA319" s="109">
        <v>44690</v>
      </c>
    </row>
    <row r="320" spans="1:27" ht="15" hidden="1" customHeight="1" x14ac:dyDescent="0.35">
      <c r="A320" s="93">
        <f t="shared" si="21"/>
        <v>316</v>
      </c>
      <c r="B320" s="110">
        <v>20220509819</v>
      </c>
      <c r="C320" s="95" t="str">
        <f t="shared" si="22"/>
        <v>09-05-2022</v>
      </c>
      <c r="D320" s="96">
        <f t="shared" ca="1" si="23"/>
        <v>2</v>
      </c>
      <c r="E320" s="96">
        <f t="shared" ca="1" si="25"/>
        <v>5</v>
      </c>
      <c r="F320" s="145" t="s">
        <v>372</v>
      </c>
      <c r="G320" s="114" t="s">
        <v>62</v>
      </c>
      <c r="H320" s="114" t="s">
        <v>69</v>
      </c>
      <c r="I320" s="143" t="s">
        <v>605</v>
      </c>
      <c r="J320" s="113" t="s">
        <v>602</v>
      </c>
      <c r="K320" s="115" t="s">
        <v>519</v>
      </c>
      <c r="L320" s="145" t="s">
        <v>690</v>
      </c>
      <c r="M320" s="140">
        <v>34914</v>
      </c>
      <c r="N320" s="103">
        <f t="shared" ca="1" si="24"/>
        <v>29.266915057077629</v>
      </c>
      <c r="O320" s="145">
        <v>3</v>
      </c>
      <c r="P320" s="145">
        <v>8</v>
      </c>
      <c r="Q320" s="145">
        <v>1995</v>
      </c>
      <c r="R320" s="139" t="s">
        <v>697</v>
      </c>
      <c r="S320" s="114" t="s">
        <v>169</v>
      </c>
      <c r="T320" s="101" t="s">
        <v>706</v>
      </c>
      <c r="U320" s="101" t="s">
        <v>693</v>
      </c>
      <c r="V320" s="106" t="s">
        <v>718</v>
      </c>
      <c r="W320" s="104" t="s">
        <v>719</v>
      </c>
      <c r="X320" s="104" t="s">
        <v>713</v>
      </c>
      <c r="Y320" s="109">
        <v>44690</v>
      </c>
      <c r="Z320" s="108" t="s">
        <v>696</v>
      </c>
      <c r="AA320" s="109">
        <v>44690</v>
      </c>
    </row>
    <row r="321" spans="1:27" ht="15" hidden="1" customHeight="1" x14ac:dyDescent="0.35">
      <c r="A321" s="93">
        <f t="shared" si="21"/>
        <v>317</v>
      </c>
      <c r="B321" s="131">
        <v>20051013075</v>
      </c>
      <c r="C321" s="95" t="str">
        <f t="shared" si="22"/>
        <v>13-10-2005</v>
      </c>
      <c r="D321" s="96">
        <f t="shared" ca="1" si="23"/>
        <v>19</v>
      </c>
      <c r="E321" s="96">
        <f t="shared" ca="1" si="25"/>
        <v>0</v>
      </c>
      <c r="F321" s="114" t="s">
        <v>373</v>
      </c>
      <c r="G321" s="114" t="s">
        <v>62</v>
      </c>
      <c r="H321" s="116" t="s">
        <v>69</v>
      </c>
      <c r="I321" s="143" t="s">
        <v>605</v>
      </c>
      <c r="J321" s="113" t="s">
        <v>602</v>
      </c>
      <c r="K321" s="130" t="s">
        <v>519</v>
      </c>
      <c r="L321" s="101" t="s">
        <v>690</v>
      </c>
      <c r="M321" s="102">
        <v>29221</v>
      </c>
      <c r="N321" s="103">
        <f t="shared" ca="1" si="24"/>
        <v>44.864175331050234</v>
      </c>
      <c r="O321" s="101">
        <v>1</v>
      </c>
      <c r="P321" s="101">
        <v>1</v>
      </c>
      <c r="Q321" s="101">
        <v>1980</v>
      </c>
      <c r="R321" s="104" t="s">
        <v>697</v>
      </c>
      <c r="S321" s="114" t="s">
        <v>169</v>
      </c>
      <c r="T321" s="101" t="s">
        <v>706</v>
      </c>
      <c r="U321" s="101" t="s">
        <v>693</v>
      </c>
      <c r="V321" s="106" t="s">
        <v>718</v>
      </c>
      <c r="W321" s="104" t="s">
        <v>719</v>
      </c>
      <c r="X321" s="104" t="s">
        <v>713</v>
      </c>
      <c r="Y321" s="107">
        <v>38638</v>
      </c>
      <c r="Z321" s="108" t="s">
        <v>696</v>
      </c>
      <c r="AA321" s="109">
        <v>38638</v>
      </c>
    </row>
    <row r="322" spans="1:27" ht="15" hidden="1" customHeight="1" x14ac:dyDescent="0.35">
      <c r="A322" s="93">
        <f t="shared" si="21"/>
        <v>318</v>
      </c>
      <c r="B322" s="110">
        <v>20220509820</v>
      </c>
      <c r="C322" s="95" t="str">
        <f t="shared" si="22"/>
        <v>09-05-2022</v>
      </c>
      <c r="D322" s="96">
        <f t="shared" ca="1" si="23"/>
        <v>2</v>
      </c>
      <c r="E322" s="96">
        <f t="shared" ca="1" si="25"/>
        <v>5</v>
      </c>
      <c r="F322" s="145" t="s">
        <v>374</v>
      </c>
      <c r="G322" s="114" t="s">
        <v>62</v>
      </c>
      <c r="H322" s="114" t="s">
        <v>69</v>
      </c>
      <c r="I322" s="143" t="s">
        <v>605</v>
      </c>
      <c r="J322" s="113" t="s">
        <v>602</v>
      </c>
      <c r="K322" s="130" t="s">
        <v>519</v>
      </c>
      <c r="L322" s="158" t="s">
        <v>690</v>
      </c>
      <c r="M322" s="102">
        <v>35023</v>
      </c>
      <c r="N322" s="103">
        <f t="shared" ca="1" si="24"/>
        <v>28.968284920091328</v>
      </c>
      <c r="O322" s="101">
        <v>20</v>
      </c>
      <c r="P322" s="101">
        <v>11</v>
      </c>
      <c r="Q322" s="101">
        <v>1995</v>
      </c>
      <c r="R322" s="104" t="s">
        <v>697</v>
      </c>
      <c r="S322" s="114" t="s">
        <v>169</v>
      </c>
      <c r="T322" s="101" t="s">
        <v>706</v>
      </c>
      <c r="U322" s="101" t="s">
        <v>693</v>
      </c>
      <c r="V322" s="106" t="s">
        <v>718</v>
      </c>
      <c r="W322" s="104" t="s">
        <v>719</v>
      </c>
      <c r="X322" s="104" t="s">
        <v>713</v>
      </c>
      <c r="Y322" s="109">
        <v>44690</v>
      </c>
      <c r="Z322" s="108" t="s">
        <v>696</v>
      </c>
      <c r="AA322" s="109">
        <v>44690</v>
      </c>
    </row>
    <row r="323" spans="1:27" ht="15" hidden="1" customHeight="1" x14ac:dyDescent="0.35">
      <c r="A323" s="93">
        <f t="shared" si="21"/>
        <v>319</v>
      </c>
      <c r="B323" s="110">
        <v>20220509801</v>
      </c>
      <c r="C323" s="95" t="str">
        <f t="shared" si="22"/>
        <v>09-05-2022</v>
      </c>
      <c r="D323" s="96">
        <f t="shared" ca="1" si="23"/>
        <v>2</v>
      </c>
      <c r="E323" s="96">
        <f t="shared" ca="1" si="25"/>
        <v>5</v>
      </c>
      <c r="F323" s="145" t="s">
        <v>375</v>
      </c>
      <c r="G323" s="114" t="s">
        <v>62</v>
      </c>
      <c r="H323" s="114" t="s">
        <v>69</v>
      </c>
      <c r="I323" s="143" t="s">
        <v>605</v>
      </c>
      <c r="J323" s="113" t="s">
        <v>602</v>
      </c>
      <c r="K323" s="130" t="s">
        <v>519</v>
      </c>
      <c r="L323" s="101" t="s">
        <v>690</v>
      </c>
      <c r="M323" s="144">
        <v>31344</v>
      </c>
      <c r="N323" s="103">
        <f t="shared" ca="1" si="24"/>
        <v>39.047736974885851</v>
      </c>
      <c r="O323" s="101">
        <v>24</v>
      </c>
      <c r="P323" s="101">
        <v>10</v>
      </c>
      <c r="Q323" s="101">
        <v>1985</v>
      </c>
      <c r="R323" s="104" t="s">
        <v>697</v>
      </c>
      <c r="S323" s="114" t="s">
        <v>169</v>
      </c>
      <c r="T323" s="101" t="s">
        <v>706</v>
      </c>
      <c r="U323" s="101" t="s">
        <v>693</v>
      </c>
      <c r="V323" s="106" t="s">
        <v>718</v>
      </c>
      <c r="W323" s="104" t="s">
        <v>719</v>
      </c>
      <c r="X323" s="104" t="s">
        <v>713</v>
      </c>
      <c r="Y323" s="109">
        <v>44690</v>
      </c>
      <c r="Z323" s="108" t="s">
        <v>696</v>
      </c>
      <c r="AA323" s="109">
        <v>44690</v>
      </c>
    </row>
    <row r="324" spans="1:27" ht="15" hidden="1" customHeight="1" x14ac:dyDescent="0.35">
      <c r="A324" s="93">
        <f t="shared" si="21"/>
        <v>320</v>
      </c>
      <c r="B324" s="110">
        <v>20220509809</v>
      </c>
      <c r="C324" s="95" t="str">
        <f t="shared" si="22"/>
        <v>09-05-2022</v>
      </c>
      <c r="D324" s="96">
        <f t="shared" ca="1" si="23"/>
        <v>2</v>
      </c>
      <c r="E324" s="96">
        <f t="shared" ca="1" si="25"/>
        <v>5</v>
      </c>
      <c r="F324" s="145" t="s">
        <v>376</v>
      </c>
      <c r="G324" s="114" t="s">
        <v>62</v>
      </c>
      <c r="H324" s="114" t="s">
        <v>69</v>
      </c>
      <c r="I324" s="143" t="s">
        <v>605</v>
      </c>
      <c r="J324" s="113" t="s">
        <v>602</v>
      </c>
      <c r="K324" s="130" t="s">
        <v>519</v>
      </c>
      <c r="L324" s="158" t="s">
        <v>690</v>
      </c>
      <c r="M324" s="102">
        <v>36300</v>
      </c>
      <c r="N324" s="103">
        <f t="shared" ca="1" si="24"/>
        <v>25.469654783105025</v>
      </c>
      <c r="O324" s="101">
        <v>20</v>
      </c>
      <c r="P324" s="101">
        <v>5</v>
      </c>
      <c r="Q324" s="101">
        <v>1999</v>
      </c>
      <c r="R324" s="104" t="s">
        <v>697</v>
      </c>
      <c r="S324" s="114" t="s">
        <v>169</v>
      </c>
      <c r="T324" s="101" t="s">
        <v>706</v>
      </c>
      <c r="U324" s="101" t="s">
        <v>693</v>
      </c>
      <c r="V324" s="106" t="s">
        <v>718</v>
      </c>
      <c r="W324" s="104" t="s">
        <v>719</v>
      </c>
      <c r="X324" s="104" t="s">
        <v>713</v>
      </c>
      <c r="Y324" s="109">
        <v>44690</v>
      </c>
      <c r="Z324" s="108" t="s">
        <v>696</v>
      </c>
      <c r="AA324" s="109">
        <v>44690</v>
      </c>
    </row>
    <row r="325" spans="1:27" ht="15" hidden="1" customHeight="1" x14ac:dyDescent="0.35">
      <c r="A325" s="93">
        <f t="shared" ref="A325:A388" si="26">A324+1</f>
        <v>321</v>
      </c>
      <c r="B325" s="110">
        <v>20220509822</v>
      </c>
      <c r="C325" s="95" t="str">
        <f t="shared" ref="C325:C388" si="27">IF(VALUE(MID($B325,7,1))&lt;4,MID($B325,7,2)&amp;"-"&amp;MID($B325,5,2)&amp;"-"&amp;MID($B325,1,4))</f>
        <v>09-05-2022</v>
      </c>
      <c r="D325" s="96">
        <f t="shared" ref="D325:D388" ca="1" si="28">IF(INT(MID(B325,5,2))&lt;=MONTH(NOW()),YEAR(NOW())-INT(LEFT(B325,4)),YEAR(NOW())-INT(LEFT(B325,4))-1)</f>
        <v>2</v>
      </c>
      <c r="E325" s="96">
        <f t="shared" ca="1" si="25"/>
        <v>5</v>
      </c>
      <c r="F325" s="145" t="s">
        <v>377</v>
      </c>
      <c r="G325" s="114" t="s">
        <v>62</v>
      </c>
      <c r="H325" s="114" t="s">
        <v>69</v>
      </c>
      <c r="I325" s="143" t="s">
        <v>605</v>
      </c>
      <c r="J325" s="113" t="s">
        <v>602</v>
      </c>
      <c r="K325" s="130" t="s">
        <v>519</v>
      </c>
      <c r="L325" s="163" t="s">
        <v>690</v>
      </c>
      <c r="M325" s="102">
        <v>36536</v>
      </c>
      <c r="N325" s="103">
        <f t="shared" ref="N325:N388" ca="1" si="29">(NOW()-M325)/365</f>
        <v>24.823079440639273</v>
      </c>
      <c r="O325" s="101">
        <v>11</v>
      </c>
      <c r="P325" s="101">
        <v>1</v>
      </c>
      <c r="Q325" s="101">
        <v>2000</v>
      </c>
      <c r="R325" s="104" t="s">
        <v>697</v>
      </c>
      <c r="S325" s="114" t="s">
        <v>169</v>
      </c>
      <c r="T325" s="101" t="s">
        <v>706</v>
      </c>
      <c r="U325" s="101" t="s">
        <v>693</v>
      </c>
      <c r="V325" s="106" t="s">
        <v>718</v>
      </c>
      <c r="W325" s="104" t="s">
        <v>719</v>
      </c>
      <c r="X325" s="104" t="s">
        <v>713</v>
      </c>
      <c r="Y325" s="109">
        <v>44690</v>
      </c>
      <c r="Z325" s="108" t="s">
        <v>696</v>
      </c>
      <c r="AA325" s="109">
        <v>44690</v>
      </c>
    </row>
    <row r="326" spans="1:27" ht="15" hidden="1" customHeight="1" x14ac:dyDescent="0.35">
      <c r="A326" s="93">
        <f t="shared" si="26"/>
        <v>322</v>
      </c>
      <c r="B326" s="131">
        <v>20111102197</v>
      </c>
      <c r="C326" s="95" t="str">
        <f t="shared" si="27"/>
        <v>02-11-2011</v>
      </c>
      <c r="D326" s="96">
        <f t="shared" ca="1" si="28"/>
        <v>12</v>
      </c>
      <c r="E326" s="96">
        <f t="shared" ca="1" si="25"/>
        <v>11</v>
      </c>
      <c r="F326" s="114" t="s">
        <v>378</v>
      </c>
      <c r="G326" s="114" t="s">
        <v>62</v>
      </c>
      <c r="H326" s="116" t="s">
        <v>69</v>
      </c>
      <c r="I326" s="143" t="s">
        <v>605</v>
      </c>
      <c r="J326" s="113" t="s">
        <v>602</v>
      </c>
      <c r="K326" s="130" t="s">
        <v>519</v>
      </c>
      <c r="L326" s="101" t="s">
        <v>690</v>
      </c>
      <c r="M326" s="102">
        <v>33316</v>
      </c>
      <c r="N326" s="103">
        <f t="shared" ca="1" si="29"/>
        <v>33.644997248858452</v>
      </c>
      <c r="O326" s="101">
        <v>19</v>
      </c>
      <c r="P326" s="101">
        <v>3</v>
      </c>
      <c r="Q326" s="101">
        <v>1991</v>
      </c>
      <c r="R326" s="104" t="s">
        <v>697</v>
      </c>
      <c r="S326" s="114" t="s">
        <v>169</v>
      </c>
      <c r="T326" s="101" t="s">
        <v>706</v>
      </c>
      <c r="U326" s="101" t="s">
        <v>693</v>
      </c>
      <c r="V326" s="106" t="s">
        <v>718</v>
      </c>
      <c r="W326" s="104" t="s">
        <v>719</v>
      </c>
      <c r="X326" s="104" t="s">
        <v>713</v>
      </c>
      <c r="Y326" s="107">
        <v>40849</v>
      </c>
      <c r="Z326" s="108" t="s">
        <v>696</v>
      </c>
      <c r="AA326" s="109">
        <v>40849</v>
      </c>
    </row>
    <row r="327" spans="1:27" ht="15" hidden="1" customHeight="1" x14ac:dyDescent="0.35">
      <c r="A327" s="93">
        <f t="shared" si="26"/>
        <v>323</v>
      </c>
      <c r="B327" s="131">
        <v>20010108708</v>
      </c>
      <c r="C327" s="95" t="str">
        <f t="shared" si="27"/>
        <v>08-01-2001</v>
      </c>
      <c r="D327" s="96">
        <f t="shared" ca="1" si="28"/>
        <v>23</v>
      </c>
      <c r="E327" s="96">
        <f t="shared" ca="1" si="25"/>
        <v>9</v>
      </c>
      <c r="F327" s="114" t="s">
        <v>379</v>
      </c>
      <c r="G327" s="114" t="s">
        <v>62</v>
      </c>
      <c r="H327" s="116" t="s">
        <v>69</v>
      </c>
      <c r="I327" s="143" t="s">
        <v>605</v>
      </c>
      <c r="J327" s="113" t="s">
        <v>602</v>
      </c>
      <c r="K327" s="130" t="s">
        <v>519</v>
      </c>
      <c r="L327" s="101" t="s">
        <v>690</v>
      </c>
      <c r="M327" s="102">
        <v>29726</v>
      </c>
      <c r="N327" s="103">
        <f t="shared" ca="1" si="29"/>
        <v>43.480613687214614</v>
      </c>
      <c r="O327" s="101">
        <v>20</v>
      </c>
      <c r="P327" s="101">
        <v>5</v>
      </c>
      <c r="Q327" s="101">
        <v>1981</v>
      </c>
      <c r="R327" s="104" t="s">
        <v>697</v>
      </c>
      <c r="S327" s="114" t="s">
        <v>169</v>
      </c>
      <c r="T327" s="101" t="s">
        <v>706</v>
      </c>
      <c r="U327" s="101" t="s">
        <v>693</v>
      </c>
      <c r="V327" s="106" t="s">
        <v>718</v>
      </c>
      <c r="W327" s="104" t="s">
        <v>719</v>
      </c>
      <c r="X327" s="104" t="s">
        <v>713</v>
      </c>
      <c r="Y327" s="107">
        <v>36899</v>
      </c>
      <c r="Z327" s="108" t="s">
        <v>696</v>
      </c>
      <c r="AA327" s="109">
        <v>36899</v>
      </c>
    </row>
    <row r="328" spans="1:27" ht="15" hidden="1" customHeight="1" x14ac:dyDescent="0.35">
      <c r="A328" s="93">
        <f t="shared" si="26"/>
        <v>324</v>
      </c>
      <c r="B328" s="110">
        <v>20220509803</v>
      </c>
      <c r="C328" s="95" t="str">
        <f t="shared" si="27"/>
        <v>09-05-2022</v>
      </c>
      <c r="D328" s="96">
        <f t="shared" ca="1" si="28"/>
        <v>2</v>
      </c>
      <c r="E328" s="96">
        <f t="shared" ca="1" si="25"/>
        <v>5</v>
      </c>
      <c r="F328" s="214" t="s">
        <v>380</v>
      </c>
      <c r="G328" s="114" t="s">
        <v>62</v>
      </c>
      <c r="H328" s="114" t="s">
        <v>69</v>
      </c>
      <c r="I328" s="143" t="s">
        <v>605</v>
      </c>
      <c r="J328" s="113" t="s">
        <v>602</v>
      </c>
      <c r="K328" s="130" t="s">
        <v>519</v>
      </c>
      <c r="L328" s="101" t="s">
        <v>690</v>
      </c>
      <c r="M328" s="144">
        <v>35942</v>
      </c>
      <c r="N328" s="103">
        <f t="shared" ca="1" si="29"/>
        <v>26.450476700913246</v>
      </c>
      <c r="O328" s="101">
        <v>27</v>
      </c>
      <c r="P328" s="101">
        <v>6</v>
      </c>
      <c r="Q328" s="101">
        <v>1998</v>
      </c>
      <c r="R328" s="158" t="s">
        <v>697</v>
      </c>
      <c r="S328" s="114" t="s">
        <v>169</v>
      </c>
      <c r="T328" s="101" t="s">
        <v>706</v>
      </c>
      <c r="U328" s="101" t="s">
        <v>693</v>
      </c>
      <c r="V328" s="106" t="s">
        <v>718</v>
      </c>
      <c r="W328" s="104" t="s">
        <v>719</v>
      </c>
      <c r="X328" s="104" t="s">
        <v>713</v>
      </c>
      <c r="Y328" s="109">
        <v>44690</v>
      </c>
      <c r="Z328" s="108" t="s">
        <v>696</v>
      </c>
      <c r="AA328" s="109">
        <v>44690</v>
      </c>
    </row>
    <row r="329" spans="1:27" ht="15" hidden="1" customHeight="1" x14ac:dyDescent="0.35">
      <c r="A329" s="93">
        <f t="shared" si="26"/>
        <v>325</v>
      </c>
      <c r="B329" s="131">
        <v>19951106490</v>
      </c>
      <c r="C329" s="95" t="str">
        <f t="shared" si="27"/>
        <v>06-11-1995</v>
      </c>
      <c r="D329" s="96">
        <f t="shared" ca="1" si="28"/>
        <v>28</v>
      </c>
      <c r="E329" s="96">
        <f t="shared" ca="1" si="25"/>
        <v>11</v>
      </c>
      <c r="F329" s="114" t="s">
        <v>109</v>
      </c>
      <c r="G329" s="114" t="s">
        <v>62</v>
      </c>
      <c r="H329" s="116" t="s">
        <v>69</v>
      </c>
      <c r="I329" s="143" t="s">
        <v>605</v>
      </c>
      <c r="J329" s="113" t="s">
        <v>602</v>
      </c>
      <c r="K329" s="130" t="s">
        <v>519</v>
      </c>
      <c r="L329" s="101" t="s">
        <v>690</v>
      </c>
      <c r="M329" s="102">
        <v>27744</v>
      </c>
      <c r="N329" s="103">
        <f t="shared" ca="1" si="29"/>
        <v>48.910750673515984</v>
      </c>
      <c r="O329" s="101">
        <v>16</v>
      </c>
      <c r="P329" s="101">
        <v>12</v>
      </c>
      <c r="Q329" s="101">
        <v>1975</v>
      </c>
      <c r="R329" s="104" t="s">
        <v>697</v>
      </c>
      <c r="S329" s="114" t="s">
        <v>169</v>
      </c>
      <c r="T329" s="101" t="s">
        <v>706</v>
      </c>
      <c r="U329" s="101" t="s">
        <v>693</v>
      </c>
      <c r="V329" s="106" t="s">
        <v>718</v>
      </c>
      <c r="W329" s="104" t="s">
        <v>719</v>
      </c>
      <c r="X329" s="104" t="s">
        <v>695</v>
      </c>
      <c r="Y329" s="107">
        <v>35009</v>
      </c>
      <c r="Z329" s="108" t="s">
        <v>696</v>
      </c>
      <c r="AA329" s="109">
        <v>35009</v>
      </c>
    </row>
    <row r="330" spans="1:27" ht="15" hidden="1" customHeight="1" x14ac:dyDescent="0.35">
      <c r="A330" s="93">
        <f t="shared" si="26"/>
        <v>326</v>
      </c>
      <c r="B330" s="131">
        <v>20110316186</v>
      </c>
      <c r="C330" s="95" t="str">
        <f t="shared" si="27"/>
        <v>16-03-2011</v>
      </c>
      <c r="D330" s="96">
        <f t="shared" ca="1" si="28"/>
        <v>13</v>
      </c>
      <c r="E330" s="96">
        <f t="shared" ca="1" si="25"/>
        <v>7</v>
      </c>
      <c r="F330" s="114" t="s">
        <v>381</v>
      </c>
      <c r="G330" s="114" t="s">
        <v>62</v>
      </c>
      <c r="H330" s="116" t="s">
        <v>69</v>
      </c>
      <c r="I330" s="143" t="s">
        <v>605</v>
      </c>
      <c r="J330" s="113" t="s">
        <v>602</v>
      </c>
      <c r="K330" s="130" t="s">
        <v>519</v>
      </c>
      <c r="L330" s="101" t="s">
        <v>690</v>
      </c>
      <c r="M330" s="102">
        <v>28560</v>
      </c>
      <c r="N330" s="103">
        <f t="shared" ca="1" si="29"/>
        <v>46.675134235159824</v>
      </c>
      <c r="O330" s="101">
        <v>11</v>
      </c>
      <c r="P330" s="101">
        <v>3</v>
      </c>
      <c r="Q330" s="101">
        <v>1978</v>
      </c>
      <c r="R330" s="104" t="s">
        <v>697</v>
      </c>
      <c r="S330" s="114" t="s">
        <v>169</v>
      </c>
      <c r="T330" s="101" t="s">
        <v>706</v>
      </c>
      <c r="U330" s="101" t="s">
        <v>693</v>
      </c>
      <c r="V330" s="106" t="s">
        <v>718</v>
      </c>
      <c r="W330" s="104" t="s">
        <v>719</v>
      </c>
      <c r="X330" s="177" t="s">
        <v>713</v>
      </c>
      <c r="Y330" s="107">
        <v>40618</v>
      </c>
      <c r="Z330" s="108" t="s">
        <v>696</v>
      </c>
      <c r="AA330" s="109">
        <v>40618</v>
      </c>
    </row>
    <row r="331" spans="1:27" ht="15" hidden="1" customHeight="1" x14ac:dyDescent="0.35">
      <c r="A331" s="93">
        <f t="shared" si="26"/>
        <v>327</v>
      </c>
      <c r="B331" s="110">
        <v>20220509810</v>
      </c>
      <c r="C331" s="95" t="str">
        <f t="shared" si="27"/>
        <v>09-05-2022</v>
      </c>
      <c r="D331" s="96">
        <f t="shared" ca="1" si="28"/>
        <v>2</v>
      </c>
      <c r="E331" s="96">
        <f t="shared" ca="1" si="25"/>
        <v>5</v>
      </c>
      <c r="F331" s="145" t="s">
        <v>382</v>
      </c>
      <c r="G331" s="114" t="s">
        <v>62</v>
      </c>
      <c r="H331" s="114" t="s">
        <v>69</v>
      </c>
      <c r="I331" s="143" t="s">
        <v>605</v>
      </c>
      <c r="J331" s="113" t="s">
        <v>602</v>
      </c>
      <c r="K331" s="130" t="s">
        <v>519</v>
      </c>
      <c r="L331" s="101" t="s">
        <v>2</v>
      </c>
      <c r="M331" s="144">
        <v>35293</v>
      </c>
      <c r="N331" s="103">
        <f t="shared" ca="1" si="29"/>
        <v>28.228558892694068</v>
      </c>
      <c r="O331" s="101">
        <v>16</v>
      </c>
      <c r="P331" s="101">
        <v>8</v>
      </c>
      <c r="Q331" s="101">
        <v>1996</v>
      </c>
      <c r="R331" s="104" t="s">
        <v>697</v>
      </c>
      <c r="S331" s="114" t="s">
        <v>169</v>
      </c>
      <c r="T331" s="101" t="s">
        <v>706</v>
      </c>
      <c r="U331" s="101" t="s">
        <v>693</v>
      </c>
      <c r="V331" s="106" t="s">
        <v>718</v>
      </c>
      <c r="W331" s="104" t="s">
        <v>719</v>
      </c>
      <c r="X331" s="104" t="s">
        <v>713</v>
      </c>
      <c r="Y331" s="109">
        <v>44690</v>
      </c>
      <c r="Z331" s="108" t="s">
        <v>696</v>
      </c>
      <c r="AA331" s="109">
        <v>44690</v>
      </c>
    </row>
    <row r="332" spans="1:27" ht="15" hidden="1" customHeight="1" x14ac:dyDescent="0.35">
      <c r="A332" s="93">
        <f t="shared" si="26"/>
        <v>328</v>
      </c>
      <c r="B332" s="131">
        <v>20010102680</v>
      </c>
      <c r="C332" s="95" t="str">
        <f t="shared" si="27"/>
        <v>02-01-2001</v>
      </c>
      <c r="D332" s="96">
        <f t="shared" ca="1" si="28"/>
        <v>23</v>
      </c>
      <c r="E332" s="96">
        <f t="shared" ca="1" si="25"/>
        <v>9</v>
      </c>
      <c r="F332" s="215" t="s">
        <v>383</v>
      </c>
      <c r="G332" s="114" t="s">
        <v>62</v>
      </c>
      <c r="H332" s="116" t="s">
        <v>69</v>
      </c>
      <c r="I332" s="143" t="s">
        <v>605</v>
      </c>
      <c r="J332" s="113" t="s">
        <v>602</v>
      </c>
      <c r="K332" s="130" t="s">
        <v>519</v>
      </c>
      <c r="L332" s="101" t="s">
        <v>690</v>
      </c>
      <c r="M332" s="102">
        <v>29991</v>
      </c>
      <c r="N332" s="103">
        <f t="shared" ca="1" si="29"/>
        <v>42.754586289954339</v>
      </c>
      <c r="O332" s="101">
        <v>9</v>
      </c>
      <c r="P332" s="101">
        <v>2</v>
      </c>
      <c r="Q332" s="101">
        <v>1982</v>
      </c>
      <c r="R332" s="104" t="s">
        <v>697</v>
      </c>
      <c r="S332" s="114" t="s">
        <v>169</v>
      </c>
      <c r="T332" s="101" t="s">
        <v>706</v>
      </c>
      <c r="U332" s="101" t="s">
        <v>693</v>
      </c>
      <c r="V332" s="106" t="s">
        <v>718</v>
      </c>
      <c r="W332" s="104" t="s">
        <v>719</v>
      </c>
      <c r="X332" s="104" t="s">
        <v>713</v>
      </c>
      <c r="Y332" s="107">
        <v>36893</v>
      </c>
      <c r="Z332" s="108" t="s">
        <v>696</v>
      </c>
      <c r="AA332" s="109">
        <v>36893</v>
      </c>
    </row>
    <row r="333" spans="1:27" ht="15" hidden="1" customHeight="1" x14ac:dyDescent="0.35">
      <c r="A333" s="93">
        <f t="shared" si="26"/>
        <v>329</v>
      </c>
      <c r="B333" s="131">
        <v>20020102791</v>
      </c>
      <c r="C333" s="95" t="str">
        <f t="shared" si="27"/>
        <v>02-01-2002</v>
      </c>
      <c r="D333" s="96">
        <f t="shared" ca="1" si="28"/>
        <v>22</v>
      </c>
      <c r="E333" s="96">
        <f t="shared" ca="1" si="25"/>
        <v>9</v>
      </c>
      <c r="F333" s="215" t="s">
        <v>384</v>
      </c>
      <c r="G333" s="114" t="s">
        <v>62</v>
      </c>
      <c r="H333" s="116" t="s">
        <v>69</v>
      </c>
      <c r="I333" s="143" t="s">
        <v>605</v>
      </c>
      <c r="J333" s="113" t="s">
        <v>602</v>
      </c>
      <c r="K333" s="130" t="s">
        <v>519</v>
      </c>
      <c r="L333" s="101" t="s">
        <v>690</v>
      </c>
      <c r="M333" s="102">
        <v>29216</v>
      </c>
      <c r="N333" s="103">
        <f t="shared" ca="1" si="29"/>
        <v>44.87787396118722</v>
      </c>
      <c r="O333" s="101">
        <v>27</v>
      </c>
      <c r="P333" s="101">
        <v>12</v>
      </c>
      <c r="Q333" s="101">
        <v>1979</v>
      </c>
      <c r="R333" s="104" t="s">
        <v>697</v>
      </c>
      <c r="S333" s="114" t="s">
        <v>169</v>
      </c>
      <c r="T333" s="101" t="s">
        <v>706</v>
      </c>
      <c r="U333" s="101" t="s">
        <v>693</v>
      </c>
      <c r="V333" s="106" t="s">
        <v>718</v>
      </c>
      <c r="W333" s="104" t="s">
        <v>719</v>
      </c>
      <c r="X333" s="104" t="s">
        <v>713</v>
      </c>
      <c r="Y333" s="107">
        <v>37258</v>
      </c>
      <c r="Z333" s="108" t="s">
        <v>696</v>
      </c>
      <c r="AA333" s="109">
        <v>37258</v>
      </c>
    </row>
    <row r="334" spans="1:27" ht="15" hidden="1" customHeight="1" x14ac:dyDescent="0.35">
      <c r="A334" s="93">
        <f t="shared" si="26"/>
        <v>330</v>
      </c>
      <c r="B334" s="131">
        <v>19971103619</v>
      </c>
      <c r="C334" s="95" t="str">
        <f t="shared" si="27"/>
        <v>03-11-1997</v>
      </c>
      <c r="D334" s="96">
        <f t="shared" ca="1" si="28"/>
        <v>26</v>
      </c>
      <c r="E334" s="96">
        <f t="shared" ca="1" si="25"/>
        <v>11</v>
      </c>
      <c r="F334" s="114" t="s">
        <v>385</v>
      </c>
      <c r="G334" s="114" t="s">
        <v>62</v>
      </c>
      <c r="H334" s="116" t="s">
        <v>69</v>
      </c>
      <c r="I334" s="143" t="s">
        <v>605</v>
      </c>
      <c r="J334" s="113" t="s">
        <v>602</v>
      </c>
      <c r="K334" s="130" t="s">
        <v>519</v>
      </c>
      <c r="L334" s="101" t="s">
        <v>690</v>
      </c>
      <c r="M334" s="102">
        <v>26657</v>
      </c>
      <c r="N334" s="103">
        <f t="shared" ca="1" si="29"/>
        <v>51.888832865296806</v>
      </c>
      <c r="O334" s="101">
        <v>24</v>
      </c>
      <c r="P334" s="101">
        <v>12</v>
      </c>
      <c r="Q334" s="101">
        <v>1972</v>
      </c>
      <c r="R334" s="104" t="s">
        <v>697</v>
      </c>
      <c r="S334" s="114" t="s">
        <v>169</v>
      </c>
      <c r="T334" s="101" t="s">
        <v>706</v>
      </c>
      <c r="U334" s="101" t="s">
        <v>693</v>
      </c>
      <c r="V334" s="106" t="s">
        <v>718</v>
      </c>
      <c r="W334" s="104" t="s">
        <v>719</v>
      </c>
      <c r="X334" s="104" t="s">
        <v>713</v>
      </c>
      <c r="Y334" s="107">
        <v>35737</v>
      </c>
      <c r="Z334" s="108" t="s">
        <v>696</v>
      </c>
      <c r="AA334" s="109">
        <v>35737</v>
      </c>
    </row>
    <row r="335" spans="1:27" ht="15" hidden="1" customHeight="1" x14ac:dyDescent="0.35">
      <c r="A335" s="93">
        <f t="shared" si="26"/>
        <v>331</v>
      </c>
      <c r="B335" s="110">
        <v>20220509813</v>
      </c>
      <c r="C335" s="95" t="str">
        <f t="shared" si="27"/>
        <v>09-05-2022</v>
      </c>
      <c r="D335" s="96">
        <f t="shared" ca="1" si="28"/>
        <v>2</v>
      </c>
      <c r="E335" s="96">
        <f t="shared" ca="1" si="25"/>
        <v>5</v>
      </c>
      <c r="F335" s="115" t="s">
        <v>386</v>
      </c>
      <c r="G335" s="114" t="s">
        <v>62</v>
      </c>
      <c r="H335" s="114" t="s">
        <v>69</v>
      </c>
      <c r="I335" s="143" t="s">
        <v>605</v>
      </c>
      <c r="J335" s="113" t="s">
        <v>602</v>
      </c>
      <c r="K335" s="130" t="s">
        <v>519</v>
      </c>
      <c r="L335" s="101" t="s">
        <v>690</v>
      </c>
      <c r="M335" s="144">
        <v>36329</v>
      </c>
      <c r="N335" s="103">
        <f t="shared" ca="1" si="29"/>
        <v>25.390202728310506</v>
      </c>
      <c r="O335" s="101">
        <v>18</v>
      </c>
      <c r="P335" s="101">
        <v>6</v>
      </c>
      <c r="Q335" s="101">
        <v>1999</v>
      </c>
      <c r="R335" s="104" t="s">
        <v>697</v>
      </c>
      <c r="S335" s="114" t="s">
        <v>169</v>
      </c>
      <c r="T335" s="101" t="s">
        <v>706</v>
      </c>
      <c r="U335" s="101" t="s">
        <v>693</v>
      </c>
      <c r="V335" s="106" t="s">
        <v>718</v>
      </c>
      <c r="W335" s="104" t="s">
        <v>719</v>
      </c>
      <c r="X335" s="104" t="s">
        <v>713</v>
      </c>
      <c r="Y335" s="109">
        <v>44690</v>
      </c>
      <c r="Z335" s="108" t="s">
        <v>696</v>
      </c>
      <c r="AA335" s="109">
        <v>44690</v>
      </c>
    </row>
    <row r="336" spans="1:27" ht="15" hidden="1" customHeight="1" x14ac:dyDescent="0.35">
      <c r="A336" s="93">
        <f t="shared" si="26"/>
        <v>332</v>
      </c>
      <c r="B336" s="110">
        <v>20220509814</v>
      </c>
      <c r="C336" s="95" t="str">
        <f t="shared" si="27"/>
        <v>09-05-2022</v>
      </c>
      <c r="D336" s="96">
        <f t="shared" ca="1" si="28"/>
        <v>2</v>
      </c>
      <c r="E336" s="96">
        <f t="shared" ca="1" si="25"/>
        <v>5</v>
      </c>
      <c r="F336" s="115" t="s">
        <v>387</v>
      </c>
      <c r="G336" s="114" t="s">
        <v>62</v>
      </c>
      <c r="H336" s="114" t="s">
        <v>69</v>
      </c>
      <c r="I336" s="143" t="s">
        <v>605</v>
      </c>
      <c r="J336" s="113" t="s">
        <v>602</v>
      </c>
      <c r="K336" s="130" t="s">
        <v>519</v>
      </c>
      <c r="L336" s="163" t="s">
        <v>2</v>
      </c>
      <c r="M336" s="102">
        <v>36825</v>
      </c>
      <c r="N336" s="103">
        <f t="shared" ca="1" si="29"/>
        <v>24.031298618721465</v>
      </c>
      <c r="O336" s="101">
        <v>18</v>
      </c>
      <c r="P336" s="101">
        <v>3</v>
      </c>
      <c r="Q336" s="101">
        <v>2000</v>
      </c>
      <c r="R336" s="104" t="s">
        <v>697</v>
      </c>
      <c r="S336" s="114" t="s">
        <v>169</v>
      </c>
      <c r="T336" s="101" t="s">
        <v>706</v>
      </c>
      <c r="U336" s="101" t="s">
        <v>693</v>
      </c>
      <c r="V336" s="106" t="s">
        <v>718</v>
      </c>
      <c r="W336" s="104" t="s">
        <v>719</v>
      </c>
      <c r="X336" s="104" t="s">
        <v>713</v>
      </c>
      <c r="Y336" s="109">
        <v>44690</v>
      </c>
      <c r="Z336" s="108" t="s">
        <v>696</v>
      </c>
      <c r="AA336" s="109">
        <v>44690</v>
      </c>
    </row>
    <row r="337" spans="1:27" ht="15" hidden="1" customHeight="1" x14ac:dyDescent="0.35">
      <c r="A337" s="93">
        <f t="shared" si="26"/>
        <v>333</v>
      </c>
      <c r="B337" s="131">
        <v>20111102198</v>
      </c>
      <c r="C337" s="95" t="str">
        <f t="shared" si="27"/>
        <v>02-11-2011</v>
      </c>
      <c r="D337" s="96">
        <f t="shared" ca="1" si="28"/>
        <v>12</v>
      </c>
      <c r="E337" s="96">
        <f t="shared" ca="1" si="25"/>
        <v>11</v>
      </c>
      <c r="F337" s="97" t="s">
        <v>388</v>
      </c>
      <c r="G337" s="114" t="s">
        <v>62</v>
      </c>
      <c r="H337" s="116" t="s">
        <v>69</v>
      </c>
      <c r="I337" s="143" t="s">
        <v>605</v>
      </c>
      <c r="J337" s="113" t="s">
        <v>602</v>
      </c>
      <c r="K337" s="130" t="s">
        <v>519</v>
      </c>
      <c r="L337" s="101" t="s">
        <v>690</v>
      </c>
      <c r="M337" s="102">
        <v>31367</v>
      </c>
      <c r="N337" s="103">
        <f t="shared" ca="1" si="29"/>
        <v>38.984723276255714</v>
      </c>
      <c r="O337" s="101">
        <v>16</v>
      </c>
      <c r="P337" s="101">
        <v>11</v>
      </c>
      <c r="Q337" s="101">
        <v>1985</v>
      </c>
      <c r="R337" s="104" t="s">
        <v>697</v>
      </c>
      <c r="S337" s="114" t="s">
        <v>169</v>
      </c>
      <c r="T337" s="101" t="s">
        <v>706</v>
      </c>
      <c r="U337" s="101" t="s">
        <v>693</v>
      </c>
      <c r="V337" s="106" t="s">
        <v>718</v>
      </c>
      <c r="W337" s="104" t="s">
        <v>719</v>
      </c>
      <c r="X337" s="104" t="s">
        <v>713</v>
      </c>
      <c r="Y337" s="107">
        <v>40849</v>
      </c>
      <c r="Z337" s="108" t="s">
        <v>696</v>
      </c>
      <c r="AA337" s="109">
        <v>40849</v>
      </c>
    </row>
    <row r="338" spans="1:27" ht="15" hidden="1" customHeight="1" x14ac:dyDescent="0.35">
      <c r="A338" s="93">
        <f t="shared" si="26"/>
        <v>334</v>
      </c>
      <c r="B338" s="131">
        <v>20020916883</v>
      </c>
      <c r="C338" s="95" t="str">
        <f t="shared" si="27"/>
        <v>16-09-2002</v>
      </c>
      <c r="D338" s="96">
        <f t="shared" ca="1" si="28"/>
        <v>22</v>
      </c>
      <c r="E338" s="96">
        <f t="shared" ca="1" si="25"/>
        <v>1</v>
      </c>
      <c r="F338" s="97" t="s">
        <v>389</v>
      </c>
      <c r="G338" s="114" t="s">
        <v>62</v>
      </c>
      <c r="H338" s="116" t="s">
        <v>69</v>
      </c>
      <c r="I338" s="143" t="s">
        <v>605</v>
      </c>
      <c r="J338" s="113" t="s">
        <v>602</v>
      </c>
      <c r="K338" s="130" t="s">
        <v>519</v>
      </c>
      <c r="L338" s="101" t="s">
        <v>690</v>
      </c>
      <c r="M338" s="102">
        <v>30098</v>
      </c>
      <c r="N338" s="103">
        <f t="shared" ca="1" si="29"/>
        <v>42.461435605022835</v>
      </c>
      <c r="O338" s="101">
        <v>27</v>
      </c>
      <c r="P338" s="101">
        <v>5</v>
      </c>
      <c r="Q338" s="101">
        <v>1982</v>
      </c>
      <c r="R338" s="104" t="s">
        <v>697</v>
      </c>
      <c r="S338" s="114" t="s">
        <v>169</v>
      </c>
      <c r="T338" s="101" t="s">
        <v>706</v>
      </c>
      <c r="U338" s="101" t="s">
        <v>693</v>
      </c>
      <c r="V338" s="106" t="s">
        <v>718</v>
      </c>
      <c r="W338" s="104" t="s">
        <v>719</v>
      </c>
      <c r="X338" s="104" t="s">
        <v>713</v>
      </c>
      <c r="Y338" s="107">
        <v>37515</v>
      </c>
      <c r="Z338" s="108" t="s">
        <v>696</v>
      </c>
      <c r="AA338" s="109">
        <v>37515</v>
      </c>
    </row>
    <row r="339" spans="1:27" s="216" customFormat="1" ht="15" hidden="1" customHeight="1" x14ac:dyDescent="0.35">
      <c r="A339" s="93">
        <f t="shared" si="26"/>
        <v>335</v>
      </c>
      <c r="B339" s="94">
        <v>20170512337</v>
      </c>
      <c r="C339" s="95" t="str">
        <f t="shared" si="27"/>
        <v>12-05-2017</v>
      </c>
      <c r="D339" s="96">
        <f t="shared" ca="1" si="28"/>
        <v>7</v>
      </c>
      <c r="E339" s="96">
        <f t="shared" ca="1" si="25"/>
        <v>5</v>
      </c>
      <c r="F339" s="97" t="s">
        <v>390</v>
      </c>
      <c r="G339" s="114" t="s">
        <v>62</v>
      </c>
      <c r="H339" s="116" t="s">
        <v>69</v>
      </c>
      <c r="I339" s="151" t="s">
        <v>605</v>
      </c>
      <c r="J339" s="113" t="s">
        <v>602</v>
      </c>
      <c r="K339" s="130" t="s">
        <v>519</v>
      </c>
      <c r="L339" s="101" t="s">
        <v>2</v>
      </c>
      <c r="M339" s="102">
        <v>35844</v>
      </c>
      <c r="N339" s="103">
        <f t="shared" ca="1" si="29"/>
        <v>26.718969851598178</v>
      </c>
      <c r="O339" s="101">
        <v>18</v>
      </c>
      <c r="P339" s="101">
        <v>2</v>
      </c>
      <c r="Q339" s="101">
        <v>1998</v>
      </c>
      <c r="R339" s="104" t="s">
        <v>697</v>
      </c>
      <c r="S339" s="114" t="s">
        <v>169</v>
      </c>
      <c r="T339" s="101" t="s">
        <v>706</v>
      </c>
      <c r="U339" s="101" t="s">
        <v>693</v>
      </c>
      <c r="V339" s="106" t="s">
        <v>718</v>
      </c>
      <c r="W339" s="104" t="s">
        <v>719</v>
      </c>
      <c r="X339" s="104" t="s">
        <v>713</v>
      </c>
      <c r="Y339" s="107">
        <v>42867</v>
      </c>
      <c r="Z339" s="108" t="s">
        <v>696</v>
      </c>
      <c r="AA339" s="109">
        <v>42867</v>
      </c>
    </row>
    <row r="340" spans="1:27" ht="15" hidden="1" customHeight="1" x14ac:dyDescent="0.35">
      <c r="A340" s="93">
        <f t="shared" si="26"/>
        <v>336</v>
      </c>
      <c r="B340" s="110">
        <v>20220509823</v>
      </c>
      <c r="C340" s="95" t="str">
        <f t="shared" si="27"/>
        <v>09-05-2022</v>
      </c>
      <c r="D340" s="96">
        <f t="shared" ca="1" si="28"/>
        <v>2</v>
      </c>
      <c r="E340" s="96">
        <f t="shared" ca="1" si="25"/>
        <v>5</v>
      </c>
      <c r="F340" s="115" t="s">
        <v>391</v>
      </c>
      <c r="G340" s="114" t="s">
        <v>62</v>
      </c>
      <c r="H340" s="159" t="s">
        <v>69</v>
      </c>
      <c r="I340" s="143" t="s">
        <v>605</v>
      </c>
      <c r="J340" s="113" t="s">
        <v>602</v>
      </c>
      <c r="K340" s="115" t="s">
        <v>519</v>
      </c>
      <c r="L340" s="145" t="s">
        <v>690</v>
      </c>
      <c r="M340" s="173">
        <v>36765</v>
      </c>
      <c r="N340" s="103">
        <f t="shared" ca="1" si="29"/>
        <v>24.195682180365299</v>
      </c>
      <c r="O340" s="145">
        <v>27</v>
      </c>
      <c r="P340" s="145">
        <v>8</v>
      </c>
      <c r="Q340" s="145">
        <v>2000</v>
      </c>
      <c r="R340" s="139" t="s">
        <v>697</v>
      </c>
      <c r="S340" s="114" t="s">
        <v>169</v>
      </c>
      <c r="T340" s="101" t="s">
        <v>706</v>
      </c>
      <c r="U340" s="101" t="s">
        <v>693</v>
      </c>
      <c r="V340" s="106" t="s">
        <v>718</v>
      </c>
      <c r="W340" s="104" t="s">
        <v>719</v>
      </c>
      <c r="X340" s="104" t="s">
        <v>713</v>
      </c>
      <c r="Y340" s="109">
        <v>44690</v>
      </c>
      <c r="Z340" s="108" t="s">
        <v>696</v>
      </c>
      <c r="AA340" s="109">
        <v>44690</v>
      </c>
    </row>
    <row r="341" spans="1:27" ht="15" hidden="1" customHeight="1" x14ac:dyDescent="0.35">
      <c r="A341" s="93">
        <f t="shared" si="26"/>
        <v>337</v>
      </c>
      <c r="B341" s="110">
        <v>20220509817</v>
      </c>
      <c r="C341" s="95" t="str">
        <f t="shared" si="27"/>
        <v>09-05-2022</v>
      </c>
      <c r="D341" s="96">
        <f t="shared" ca="1" si="28"/>
        <v>2</v>
      </c>
      <c r="E341" s="96">
        <f t="shared" ca="1" si="25"/>
        <v>5</v>
      </c>
      <c r="F341" s="115" t="s">
        <v>392</v>
      </c>
      <c r="G341" s="159" t="s">
        <v>62</v>
      </c>
      <c r="H341" s="19" t="s">
        <v>69</v>
      </c>
      <c r="I341" s="143" t="s">
        <v>605</v>
      </c>
      <c r="J341" s="113" t="s">
        <v>602</v>
      </c>
      <c r="K341" s="130" t="s">
        <v>519</v>
      </c>
      <c r="L341" s="101" t="s">
        <v>690</v>
      </c>
      <c r="M341" s="102">
        <v>36523</v>
      </c>
      <c r="N341" s="103">
        <f t="shared" ca="1" si="29"/>
        <v>24.858695878995437</v>
      </c>
      <c r="O341" s="101">
        <v>29</v>
      </c>
      <c r="P341" s="101">
        <v>12</v>
      </c>
      <c r="Q341" s="176">
        <v>1999</v>
      </c>
      <c r="R341" s="144" t="s">
        <v>697</v>
      </c>
      <c r="S341" s="114" t="s">
        <v>169</v>
      </c>
      <c r="T341" s="101" t="s">
        <v>706</v>
      </c>
      <c r="U341" s="101" t="s">
        <v>693</v>
      </c>
      <c r="V341" s="106" t="s">
        <v>718</v>
      </c>
      <c r="W341" s="104" t="s">
        <v>719</v>
      </c>
      <c r="X341" s="104" t="s">
        <v>713</v>
      </c>
      <c r="Y341" s="109">
        <v>44690</v>
      </c>
      <c r="Z341" s="108" t="s">
        <v>721</v>
      </c>
      <c r="AA341" s="109">
        <v>44690</v>
      </c>
    </row>
    <row r="342" spans="1:27" ht="15" hidden="1" customHeight="1" x14ac:dyDescent="0.35">
      <c r="A342" s="93">
        <f t="shared" si="26"/>
        <v>338</v>
      </c>
      <c r="B342" s="110">
        <v>20220509821</v>
      </c>
      <c r="C342" s="95" t="str">
        <f t="shared" si="27"/>
        <v>09-05-2022</v>
      </c>
      <c r="D342" s="96">
        <f t="shared" ca="1" si="28"/>
        <v>2</v>
      </c>
      <c r="E342" s="96">
        <f t="shared" ca="1" si="25"/>
        <v>5</v>
      </c>
      <c r="F342" s="112" t="s">
        <v>393</v>
      </c>
      <c r="G342" s="160" t="s">
        <v>65</v>
      </c>
      <c r="H342" s="160" t="s">
        <v>69</v>
      </c>
      <c r="I342" s="143" t="s">
        <v>605</v>
      </c>
      <c r="J342" s="113" t="s">
        <v>602</v>
      </c>
      <c r="K342" s="130" t="s">
        <v>519</v>
      </c>
      <c r="L342" s="101" t="s">
        <v>2</v>
      </c>
      <c r="M342" s="144">
        <v>37222</v>
      </c>
      <c r="N342" s="103">
        <f t="shared" ca="1" si="29"/>
        <v>22.943627385844753</v>
      </c>
      <c r="O342" s="101">
        <v>27</v>
      </c>
      <c r="P342" s="101">
        <v>11</v>
      </c>
      <c r="Q342" s="101">
        <v>2001</v>
      </c>
      <c r="R342" s="104" t="s">
        <v>697</v>
      </c>
      <c r="S342" s="114" t="s">
        <v>169</v>
      </c>
      <c r="T342" s="101" t="s">
        <v>706</v>
      </c>
      <c r="U342" s="101" t="s">
        <v>700</v>
      </c>
      <c r="V342" s="106" t="s">
        <v>718</v>
      </c>
      <c r="W342" s="104" t="s">
        <v>719</v>
      </c>
      <c r="X342" s="104" t="s">
        <v>713</v>
      </c>
      <c r="Y342" s="109">
        <v>44690</v>
      </c>
      <c r="Z342" s="170">
        <v>45512</v>
      </c>
      <c r="AA342" s="109">
        <v>44690</v>
      </c>
    </row>
    <row r="343" spans="1:27" ht="15" hidden="1" customHeight="1" x14ac:dyDescent="0.35">
      <c r="A343" s="93">
        <f t="shared" si="26"/>
        <v>339</v>
      </c>
      <c r="B343" s="131">
        <v>20030821989</v>
      </c>
      <c r="C343" s="95" t="str">
        <f t="shared" si="27"/>
        <v>21-08-2003</v>
      </c>
      <c r="D343" s="96">
        <f t="shared" ca="1" si="28"/>
        <v>21</v>
      </c>
      <c r="E343" s="96">
        <f t="shared" ca="1" si="25"/>
        <v>2</v>
      </c>
      <c r="F343" s="97" t="s">
        <v>394</v>
      </c>
      <c r="G343" s="97" t="s">
        <v>60</v>
      </c>
      <c r="H343" s="114" t="s">
        <v>67</v>
      </c>
      <c r="I343" s="151" t="s">
        <v>606</v>
      </c>
      <c r="J343" s="113" t="s">
        <v>602</v>
      </c>
      <c r="K343" s="130" t="s">
        <v>519</v>
      </c>
      <c r="L343" s="101" t="s">
        <v>690</v>
      </c>
      <c r="M343" s="102">
        <v>29271</v>
      </c>
      <c r="N343" s="103">
        <f t="shared" ca="1" si="29"/>
        <v>44.727189029680368</v>
      </c>
      <c r="O343" s="101">
        <v>20</v>
      </c>
      <c r="P343" s="101">
        <v>2</v>
      </c>
      <c r="Q343" s="101">
        <v>1980</v>
      </c>
      <c r="R343" s="104" t="s">
        <v>697</v>
      </c>
      <c r="S343" s="114" t="s">
        <v>169</v>
      </c>
      <c r="T343" s="101" t="s">
        <v>706</v>
      </c>
      <c r="U343" s="101" t="s">
        <v>693</v>
      </c>
      <c r="V343" s="106" t="s">
        <v>718</v>
      </c>
      <c r="W343" s="104" t="s">
        <v>719</v>
      </c>
      <c r="X343" s="104" t="s">
        <v>695</v>
      </c>
      <c r="Y343" s="107">
        <v>37854</v>
      </c>
      <c r="Z343" s="108" t="s">
        <v>696</v>
      </c>
      <c r="AA343" s="109">
        <v>37854</v>
      </c>
    </row>
    <row r="344" spans="1:27" ht="15" hidden="1" customHeight="1" x14ac:dyDescent="0.35">
      <c r="A344" s="93">
        <f t="shared" si="26"/>
        <v>340</v>
      </c>
      <c r="B344" s="131">
        <v>20030305911</v>
      </c>
      <c r="C344" s="95" t="str">
        <f t="shared" si="27"/>
        <v>05-03-2003</v>
      </c>
      <c r="D344" s="96">
        <f t="shared" ca="1" si="28"/>
        <v>21</v>
      </c>
      <c r="E344" s="96">
        <f t="shared" ca="1" si="25"/>
        <v>7</v>
      </c>
      <c r="F344" s="97" t="s">
        <v>395</v>
      </c>
      <c r="G344" s="114" t="s">
        <v>60</v>
      </c>
      <c r="H344" s="114" t="s">
        <v>67</v>
      </c>
      <c r="I344" s="151" t="s">
        <v>606</v>
      </c>
      <c r="J344" s="113" t="s">
        <v>602</v>
      </c>
      <c r="K344" s="130" t="s">
        <v>519</v>
      </c>
      <c r="L344" s="101" t="s">
        <v>690</v>
      </c>
      <c r="M344" s="102">
        <v>30105</v>
      </c>
      <c r="N344" s="103">
        <f t="shared" ca="1" si="29"/>
        <v>42.442257522831056</v>
      </c>
      <c r="O344" s="101">
        <v>3</v>
      </c>
      <c r="P344" s="101">
        <v>6</v>
      </c>
      <c r="Q344" s="101">
        <v>1982</v>
      </c>
      <c r="R344" s="104" t="s">
        <v>697</v>
      </c>
      <c r="S344" s="114" t="s">
        <v>169</v>
      </c>
      <c r="T344" s="101" t="s">
        <v>706</v>
      </c>
      <c r="U344" s="101" t="s">
        <v>693</v>
      </c>
      <c r="V344" s="106" t="s">
        <v>718</v>
      </c>
      <c r="W344" s="104" t="s">
        <v>719</v>
      </c>
      <c r="X344" s="104" t="s">
        <v>695</v>
      </c>
      <c r="Y344" s="107">
        <v>37685</v>
      </c>
      <c r="Z344" s="108" t="s">
        <v>696</v>
      </c>
      <c r="AA344" s="109">
        <v>37685</v>
      </c>
    </row>
    <row r="345" spans="1:27" ht="15" hidden="1" customHeight="1" x14ac:dyDescent="0.35">
      <c r="A345" s="93">
        <f t="shared" si="26"/>
        <v>341</v>
      </c>
      <c r="B345" s="131">
        <v>20160919319</v>
      </c>
      <c r="C345" s="95" t="str">
        <f t="shared" si="27"/>
        <v>19-09-2016</v>
      </c>
      <c r="D345" s="96">
        <f t="shared" ca="1" si="28"/>
        <v>8</v>
      </c>
      <c r="E345" s="96">
        <f t="shared" ca="1" si="25"/>
        <v>1</v>
      </c>
      <c r="F345" s="97" t="s">
        <v>396</v>
      </c>
      <c r="G345" s="114" t="s">
        <v>62</v>
      </c>
      <c r="H345" s="116" t="s">
        <v>69</v>
      </c>
      <c r="I345" s="151" t="s">
        <v>606</v>
      </c>
      <c r="J345" s="113" t="s">
        <v>602</v>
      </c>
      <c r="K345" s="130" t="s">
        <v>519</v>
      </c>
      <c r="L345" s="101" t="s">
        <v>690</v>
      </c>
      <c r="M345" s="102">
        <v>33627</v>
      </c>
      <c r="N345" s="103">
        <f t="shared" ca="1" si="29"/>
        <v>32.792942454337904</v>
      </c>
      <c r="O345" s="101">
        <v>24</v>
      </c>
      <c r="P345" s="101">
        <v>1</v>
      </c>
      <c r="Q345" s="101">
        <v>1992</v>
      </c>
      <c r="R345" s="104" t="s">
        <v>697</v>
      </c>
      <c r="S345" s="114" t="s">
        <v>169</v>
      </c>
      <c r="T345" s="101" t="s">
        <v>706</v>
      </c>
      <c r="U345" s="101" t="s">
        <v>693</v>
      </c>
      <c r="V345" s="106" t="s">
        <v>718</v>
      </c>
      <c r="W345" s="104" t="s">
        <v>719</v>
      </c>
      <c r="X345" s="104" t="s">
        <v>695</v>
      </c>
      <c r="Y345" s="107">
        <v>42632</v>
      </c>
      <c r="Z345" s="108" t="s">
        <v>696</v>
      </c>
      <c r="AA345" s="109">
        <v>42632</v>
      </c>
    </row>
    <row r="346" spans="1:27" ht="15.75" hidden="1" customHeight="1" x14ac:dyDescent="0.35">
      <c r="A346" s="93">
        <f t="shared" si="26"/>
        <v>342</v>
      </c>
      <c r="B346" s="131">
        <v>20160919320</v>
      </c>
      <c r="C346" s="95" t="str">
        <f t="shared" si="27"/>
        <v>19-09-2016</v>
      </c>
      <c r="D346" s="96">
        <f t="shared" ca="1" si="28"/>
        <v>8</v>
      </c>
      <c r="E346" s="96">
        <f t="shared" ca="1" si="25"/>
        <v>1</v>
      </c>
      <c r="F346" s="114" t="s">
        <v>397</v>
      </c>
      <c r="G346" s="114" t="s">
        <v>62</v>
      </c>
      <c r="H346" s="116" t="s">
        <v>69</v>
      </c>
      <c r="I346" s="151" t="s">
        <v>606</v>
      </c>
      <c r="J346" s="113" t="s">
        <v>602</v>
      </c>
      <c r="K346" s="130" t="s">
        <v>519</v>
      </c>
      <c r="L346" s="101" t="s">
        <v>690</v>
      </c>
      <c r="M346" s="102">
        <v>35773</v>
      </c>
      <c r="N346" s="103">
        <f t="shared" ca="1" si="29"/>
        <v>26.913490399543381</v>
      </c>
      <c r="O346" s="101">
        <v>9</v>
      </c>
      <c r="P346" s="101">
        <v>12</v>
      </c>
      <c r="Q346" s="101">
        <v>1997</v>
      </c>
      <c r="R346" s="104" t="s">
        <v>697</v>
      </c>
      <c r="S346" s="114" t="s">
        <v>169</v>
      </c>
      <c r="T346" s="101" t="s">
        <v>706</v>
      </c>
      <c r="U346" s="101" t="s">
        <v>693</v>
      </c>
      <c r="V346" s="106" t="s">
        <v>718</v>
      </c>
      <c r="W346" s="104" t="s">
        <v>719</v>
      </c>
      <c r="X346" s="104" t="s">
        <v>695</v>
      </c>
      <c r="Y346" s="107">
        <v>42632</v>
      </c>
      <c r="Z346" s="108" t="s">
        <v>696</v>
      </c>
      <c r="AA346" s="109">
        <v>42632</v>
      </c>
    </row>
    <row r="347" spans="1:27" ht="15" hidden="1" customHeight="1" x14ac:dyDescent="0.35">
      <c r="A347" s="93">
        <f t="shared" si="26"/>
        <v>343</v>
      </c>
      <c r="B347" s="94">
        <v>20170512338</v>
      </c>
      <c r="C347" s="95" t="str">
        <f t="shared" si="27"/>
        <v>12-05-2017</v>
      </c>
      <c r="D347" s="96">
        <f t="shared" ca="1" si="28"/>
        <v>7</v>
      </c>
      <c r="E347" s="96">
        <f t="shared" ca="1" si="25"/>
        <v>5</v>
      </c>
      <c r="F347" s="114" t="s">
        <v>398</v>
      </c>
      <c r="G347" s="114" t="s">
        <v>62</v>
      </c>
      <c r="H347" s="116" t="s">
        <v>69</v>
      </c>
      <c r="I347" s="151" t="s">
        <v>606</v>
      </c>
      <c r="J347" s="113" t="s">
        <v>602</v>
      </c>
      <c r="K347" s="130" t="s">
        <v>519</v>
      </c>
      <c r="L347" s="101" t="s">
        <v>690</v>
      </c>
      <c r="M347" s="102">
        <v>33579</v>
      </c>
      <c r="N347" s="103">
        <f t="shared" ca="1" si="29"/>
        <v>32.92444930365297</v>
      </c>
      <c r="O347" s="101">
        <v>7</v>
      </c>
      <c r="P347" s="101">
        <v>12</v>
      </c>
      <c r="Q347" s="101">
        <v>1991</v>
      </c>
      <c r="R347" s="104" t="s">
        <v>697</v>
      </c>
      <c r="S347" s="114" t="s">
        <v>169</v>
      </c>
      <c r="T347" s="101" t="s">
        <v>706</v>
      </c>
      <c r="U347" s="101" t="s">
        <v>693</v>
      </c>
      <c r="V347" s="106" t="s">
        <v>718</v>
      </c>
      <c r="W347" s="104" t="s">
        <v>719</v>
      </c>
      <c r="X347" s="104" t="s">
        <v>695</v>
      </c>
      <c r="Y347" s="107">
        <v>42867</v>
      </c>
      <c r="Z347" s="108" t="s">
        <v>696</v>
      </c>
      <c r="AA347" s="109">
        <v>42867</v>
      </c>
    </row>
    <row r="348" spans="1:27" ht="15" hidden="1" customHeight="1" x14ac:dyDescent="0.35">
      <c r="A348" s="93">
        <f t="shared" si="26"/>
        <v>344</v>
      </c>
      <c r="B348" s="106">
        <v>20180102411</v>
      </c>
      <c r="C348" s="95" t="str">
        <f t="shared" si="27"/>
        <v>02-01-2018</v>
      </c>
      <c r="D348" s="96">
        <f t="shared" ca="1" si="28"/>
        <v>6</v>
      </c>
      <c r="E348" s="96">
        <f t="shared" ca="1" si="25"/>
        <v>9</v>
      </c>
      <c r="F348" s="145" t="s">
        <v>399</v>
      </c>
      <c r="G348" s="114" t="s">
        <v>62</v>
      </c>
      <c r="H348" s="116" t="s">
        <v>69</v>
      </c>
      <c r="I348" s="151" t="s">
        <v>606</v>
      </c>
      <c r="J348" s="113" t="s">
        <v>602</v>
      </c>
      <c r="K348" s="130" t="s">
        <v>519</v>
      </c>
      <c r="L348" s="101" t="s">
        <v>690</v>
      </c>
      <c r="M348" s="102">
        <v>33253</v>
      </c>
      <c r="N348" s="103">
        <f t="shared" ca="1" si="29"/>
        <v>33.817599988584476</v>
      </c>
      <c r="O348" s="101">
        <v>15</v>
      </c>
      <c r="P348" s="101">
        <v>1</v>
      </c>
      <c r="Q348" s="101">
        <v>1991</v>
      </c>
      <c r="R348" s="104" t="s">
        <v>697</v>
      </c>
      <c r="S348" s="114" t="s">
        <v>169</v>
      </c>
      <c r="T348" s="101" t="s">
        <v>706</v>
      </c>
      <c r="U348" s="101" t="s">
        <v>693</v>
      </c>
      <c r="V348" s="106" t="s">
        <v>718</v>
      </c>
      <c r="W348" s="104" t="s">
        <v>719</v>
      </c>
      <c r="X348" s="104" t="s">
        <v>695</v>
      </c>
      <c r="Y348" s="107">
        <v>43102</v>
      </c>
      <c r="Z348" s="108" t="s">
        <v>696</v>
      </c>
      <c r="AA348" s="109">
        <v>43102</v>
      </c>
    </row>
    <row r="349" spans="1:27" ht="15" hidden="1" customHeight="1" x14ac:dyDescent="0.35">
      <c r="A349" s="93">
        <f t="shared" si="26"/>
        <v>345</v>
      </c>
      <c r="B349" s="106">
        <v>20180102407</v>
      </c>
      <c r="C349" s="95" t="str">
        <f t="shared" si="27"/>
        <v>02-01-2018</v>
      </c>
      <c r="D349" s="96">
        <f t="shared" ca="1" si="28"/>
        <v>6</v>
      </c>
      <c r="E349" s="96">
        <f t="shared" ca="1" si="25"/>
        <v>9</v>
      </c>
      <c r="F349" s="145" t="s">
        <v>400</v>
      </c>
      <c r="G349" s="114" t="s">
        <v>62</v>
      </c>
      <c r="H349" s="116" t="s">
        <v>69</v>
      </c>
      <c r="I349" s="151" t="s">
        <v>606</v>
      </c>
      <c r="J349" s="113" t="s">
        <v>602</v>
      </c>
      <c r="K349" s="130" t="s">
        <v>519</v>
      </c>
      <c r="L349" s="101" t="s">
        <v>690</v>
      </c>
      <c r="M349" s="102">
        <v>33675</v>
      </c>
      <c r="N349" s="103">
        <f t="shared" ca="1" si="29"/>
        <v>32.661435605022838</v>
      </c>
      <c r="O349" s="101">
        <v>12</v>
      </c>
      <c r="P349" s="101">
        <v>3</v>
      </c>
      <c r="Q349" s="101">
        <v>1992</v>
      </c>
      <c r="R349" s="104" t="s">
        <v>697</v>
      </c>
      <c r="S349" s="114" t="s">
        <v>169</v>
      </c>
      <c r="T349" s="101" t="s">
        <v>706</v>
      </c>
      <c r="U349" s="101" t="s">
        <v>693</v>
      </c>
      <c r="V349" s="106" t="s">
        <v>718</v>
      </c>
      <c r="W349" s="104" t="s">
        <v>719</v>
      </c>
      <c r="X349" s="104" t="s">
        <v>695</v>
      </c>
      <c r="Y349" s="107">
        <v>43102</v>
      </c>
      <c r="Z349" s="108" t="s">
        <v>696</v>
      </c>
      <c r="AA349" s="109">
        <v>43102</v>
      </c>
    </row>
    <row r="350" spans="1:27" ht="15" hidden="1" customHeight="1" x14ac:dyDescent="0.35">
      <c r="A350" s="93">
        <f t="shared" si="26"/>
        <v>346</v>
      </c>
      <c r="B350" s="94">
        <v>20170512339</v>
      </c>
      <c r="C350" s="95" t="str">
        <f t="shared" si="27"/>
        <v>12-05-2017</v>
      </c>
      <c r="D350" s="96">
        <f t="shared" ca="1" si="28"/>
        <v>7</v>
      </c>
      <c r="E350" s="96">
        <f t="shared" ca="1" si="25"/>
        <v>5</v>
      </c>
      <c r="F350" s="114" t="s">
        <v>401</v>
      </c>
      <c r="G350" s="114" t="s">
        <v>62</v>
      </c>
      <c r="H350" s="116" t="s">
        <v>69</v>
      </c>
      <c r="I350" s="151" t="s">
        <v>606</v>
      </c>
      <c r="J350" s="113" t="s">
        <v>602</v>
      </c>
      <c r="K350" s="130" t="s">
        <v>519</v>
      </c>
      <c r="L350" s="101" t="s">
        <v>690</v>
      </c>
      <c r="M350" s="102">
        <v>35573</v>
      </c>
      <c r="N350" s="103">
        <f t="shared" ca="1" si="29"/>
        <v>27.461435605022835</v>
      </c>
      <c r="O350" s="101">
        <v>23</v>
      </c>
      <c r="P350" s="101">
        <v>5</v>
      </c>
      <c r="Q350" s="101">
        <v>1997</v>
      </c>
      <c r="R350" s="104" t="s">
        <v>697</v>
      </c>
      <c r="S350" s="114" t="s">
        <v>169</v>
      </c>
      <c r="T350" s="101" t="s">
        <v>706</v>
      </c>
      <c r="U350" s="101" t="s">
        <v>693</v>
      </c>
      <c r="V350" s="106" t="s">
        <v>718</v>
      </c>
      <c r="W350" s="104" t="s">
        <v>719</v>
      </c>
      <c r="X350" s="104" t="s">
        <v>695</v>
      </c>
      <c r="Y350" s="107">
        <v>42867</v>
      </c>
      <c r="Z350" s="108" t="s">
        <v>696</v>
      </c>
      <c r="AA350" s="109">
        <v>42867</v>
      </c>
    </row>
    <row r="351" spans="1:27" ht="15" hidden="1" customHeight="1" x14ac:dyDescent="0.35">
      <c r="A351" s="93">
        <f t="shared" si="26"/>
        <v>347</v>
      </c>
      <c r="B351" s="131">
        <v>20160919323</v>
      </c>
      <c r="C351" s="95" t="str">
        <f t="shared" si="27"/>
        <v>19-09-2016</v>
      </c>
      <c r="D351" s="96">
        <f t="shared" ca="1" si="28"/>
        <v>8</v>
      </c>
      <c r="E351" s="96">
        <f t="shared" ca="1" si="25"/>
        <v>1</v>
      </c>
      <c r="F351" s="114" t="s">
        <v>402</v>
      </c>
      <c r="G351" s="114" t="s">
        <v>62</v>
      </c>
      <c r="H351" s="116" t="s">
        <v>69</v>
      </c>
      <c r="I351" s="151" t="s">
        <v>606</v>
      </c>
      <c r="J351" s="113" t="s">
        <v>602</v>
      </c>
      <c r="K351" s="101" t="s">
        <v>518</v>
      </c>
      <c r="L351" s="101" t="s">
        <v>690</v>
      </c>
      <c r="M351" s="102">
        <v>32440</v>
      </c>
      <c r="N351" s="103">
        <f t="shared" ca="1" si="29"/>
        <v>36.044997248858451</v>
      </c>
      <c r="O351" s="101">
        <v>24</v>
      </c>
      <c r="P351" s="101">
        <v>10</v>
      </c>
      <c r="Q351" s="101">
        <v>1988</v>
      </c>
      <c r="R351" s="104" t="s">
        <v>697</v>
      </c>
      <c r="S351" s="114" t="s">
        <v>169</v>
      </c>
      <c r="T351" s="101" t="s">
        <v>706</v>
      </c>
      <c r="U351" s="101" t="s">
        <v>693</v>
      </c>
      <c r="V351" s="106" t="s">
        <v>718</v>
      </c>
      <c r="W351" s="104" t="s">
        <v>719</v>
      </c>
      <c r="X351" s="104" t="s">
        <v>695</v>
      </c>
      <c r="Y351" s="107">
        <v>42632</v>
      </c>
      <c r="Z351" s="108" t="s">
        <v>696</v>
      </c>
      <c r="AA351" s="109">
        <v>42632</v>
      </c>
    </row>
    <row r="352" spans="1:27" ht="15" hidden="1" customHeight="1" x14ac:dyDescent="0.35">
      <c r="A352" s="93">
        <f t="shared" si="26"/>
        <v>348</v>
      </c>
      <c r="B352" s="94">
        <v>20170512340</v>
      </c>
      <c r="C352" s="95" t="str">
        <f t="shared" si="27"/>
        <v>12-05-2017</v>
      </c>
      <c r="D352" s="96">
        <f t="shared" ca="1" si="28"/>
        <v>7</v>
      </c>
      <c r="E352" s="96">
        <f t="shared" ca="1" si="25"/>
        <v>5</v>
      </c>
      <c r="F352" s="114" t="s">
        <v>403</v>
      </c>
      <c r="G352" s="114" t="s">
        <v>62</v>
      </c>
      <c r="H352" s="116" t="s">
        <v>69</v>
      </c>
      <c r="I352" s="151" t="s">
        <v>606</v>
      </c>
      <c r="J352" s="113" t="s">
        <v>602</v>
      </c>
      <c r="K352" s="130" t="s">
        <v>519</v>
      </c>
      <c r="L352" s="101" t="s">
        <v>690</v>
      </c>
      <c r="M352" s="102">
        <v>34876</v>
      </c>
      <c r="N352" s="103">
        <f t="shared" ca="1" si="29"/>
        <v>29.371024646118727</v>
      </c>
      <c r="O352" s="101">
        <v>26</v>
      </c>
      <c r="P352" s="101">
        <v>8</v>
      </c>
      <c r="Q352" s="101">
        <v>1995</v>
      </c>
      <c r="R352" s="104" t="s">
        <v>697</v>
      </c>
      <c r="S352" s="114" t="s">
        <v>169</v>
      </c>
      <c r="T352" s="101" t="s">
        <v>706</v>
      </c>
      <c r="U352" s="101" t="s">
        <v>693</v>
      </c>
      <c r="V352" s="106" t="s">
        <v>718</v>
      </c>
      <c r="W352" s="104" t="s">
        <v>719</v>
      </c>
      <c r="X352" s="104" t="s">
        <v>695</v>
      </c>
      <c r="Y352" s="107">
        <v>42867</v>
      </c>
      <c r="Z352" s="108" t="s">
        <v>696</v>
      </c>
      <c r="AA352" s="109">
        <v>42867</v>
      </c>
    </row>
    <row r="353" spans="1:27" ht="15" hidden="1" customHeight="1" x14ac:dyDescent="0.35">
      <c r="A353" s="93">
        <f t="shared" si="26"/>
        <v>349</v>
      </c>
      <c r="B353" s="94">
        <v>20180102408</v>
      </c>
      <c r="C353" s="95" t="str">
        <f t="shared" si="27"/>
        <v>02-01-2018</v>
      </c>
      <c r="D353" s="96">
        <f t="shared" ca="1" si="28"/>
        <v>6</v>
      </c>
      <c r="E353" s="96">
        <f t="shared" ca="1" si="25"/>
        <v>9</v>
      </c>
      <c r="F353" s="114" t="s">
        <v>404</v>
      </c>
      <c r="G353" s="114" t="s">
        <v>62</v>
      </c>
      <c r="H353" s="116" t="s">
        <v>69</v>
      </c>
      <c r="I353" s="151" t="s">
        <v>606</v>
      </c>
      <c r="J353" s="113" t="s">
        <v>602</v>
      </c>
      <c r="K353" s="130" t="s">
        <v>519</v>
      </c>
      <c r="L353" s="101" t="s">
        <v>2</v>
      </c>
      <c r="M353" s="102">
        <v>35698</v>
      </c>
      <c r="N353" s="103">
        <f t="shared" ca="1" si="29"/>
        <v>27.118969851598177</v>
      </c>
      <c r="O353" s="101">
        <v>25</v>
      </c>
      <c r="P353" s="101">
        <v>9</v>
      </c>
      <c r="Q353" s="101">
        <v>1997</v>
      </c>
      <c r="R353" s="104" t="s">
        <v>697</v>
      </c>
      <c r="S353" s="114" t="s">
        <v>169</v>
      </c>
      <c r="T353" s="101" t="s">
        <v>706</v>
      </c>
      <c r="U353" s="101" t="s">
        <v>693</v>
      </c>
      <c r="V353" s="106" t="s">
        <v>718</v>
      </c>
      <c r="W353" s="104" t="s">
        <v>719</v>
      </c>
      <c r="X353" s="104" t="s">
        <v>695</v>
      </c>
      <c r="Y353" s="107">
        <v>43102</v>
      </c>
      <c r="Z353" s="108" t="s">
        <v>696</v>
      </c>
      <c r="AA353" s="109">
        <v>43102</v>
      </c>
    </row>
    <row r="354" spans="1:27" ht="15" hidden="1" customHeight="1" x14ac:dyDescent="0.35">
      <c r="A354" s="93">
        <f t="shared" si="26"/>
        <v>350</v>
      </c>
      <c r="B354" s="94">
        <v>20170512341</v>
      </c>
      <c r="C354" s="95" t="str">
        <f t="shared" si="27"/>
        <v>12-05-2017</v>
      </c>
      <c r="D354" s="96">
        <f t="shared" ca="1" si="28"/>
        <v>7</v>
      </c>
      <c r="E354" s="96">
        <f t="shared" ca="1" si="25"/>
        <v>5</v>
      </c>
      <c r="F354" s="114" t="s">
        <v>405</v>
      </c>
      <c r="G354" s="114" t="s">
        <v>62</v>
      </c>
      <c r="H354" s="116" t="s">
        <v>69</v>
      </c>
      <c r="I354" s="151" t="s">
        <v>606</v>
      </c>
      <c r="J354" s="113" t="s">
        <v>602</v>
      </c>
      <c r="K354" s="130" t="s">
        <v>519</v>
      </c>
      <c r="L354" s="101" t="s">
        <v>690</v>
      </c>
      <c r="M354" s="102">
        <v>34788</v>
      </c>
      <c r="N354" s="103">
        <f t="shared" ca="1" si="29"/>
        <v>29.612120536529684</v>
      </c>
      <c r="O354" s="101">
        <v>30</v>
      </c>
      <c r="P354" s="101">
        <v>3</v>
      </c>
      <c r="Q354" s="101">
        <v>1995</v>
      </c>
      <c r="R354" s="104" t="s">
        <v>697</v>
      </c>
      <c r="S354" s="114" t="s">
        <v>169</v>
      </c>
      <c r="T354" s="101" t="s">
        <v>706</v>
      </c>
      <c r="U354" s="101" t="s">
        <v>693</v>
      </c>
      <c r="V354" s="106" t="s">
        <v>718</v>
      </c>
      <c r="W354" s="104" t="s">
        <v>719</v>
      </c>
      <c r="X354" s="104" t="s">
        <v>695</v>
      </c>
      <c r="Y354" s="107">
        <v>42867</v>
      </c>
      <c r="Z354" s="108" t="s">
        <v>696</v>
      </c>
      <c r="AA354" s="109">
        <v>42867</v>
      </c>
    </row>
    <row r="355" spans="1:27" ht="15" hidden="1" customHeight="1" x14ac:dyDescent="0.35">
      <c r="A355" s="93">
        <f t="shared" si="26"/>
        <v>351</v>
      </c>
      <c r="B355" s="94">
        <v>20170512342</v>
      </c>
      <c r="C355" s="95" t="str">
        <f t="shared" si="27"/>
        <v>12-05-2017</v>
      </c>
      <c r="D355" s="96">
        <f t="shared" ca="1" si="28"/>
        <v>7</v>
      </c>
      <c r="E355" s="96">
        <f t="shared" ca="1" si="25"/>
        <v>5</v>
      </c>
      <c r="F355" s="114" t="s">
        <v>406</v>
      </c>
      <c r="G355" s="114" t="s">
        <v>62</v>
      </c>
      <c r="H355" s="116" t="s">
        <v>69</v>
      </c>
      <c r="I355" s="151" t="s">
        <v>606</v>
      </c>
      <c r="J355" s="113" t="s">
        <v>602</v>
      </c>
      <c r="K355" s="130" t="s">
        <v>519</v>
      </c>
      <c r="L355" s="101" t="s">
        <v>690</v>
      </c>
      <c r="M355" s="102">
        <v>32005</v>
      </c>
      <c r="N355" s="103">
        <f t="shared" ca="1" si="29"/>
        <v>37.236778070776261</v>
      </c>
      <c r="O355" s="101">
        <v>16</v>
      </c>
      <c r="P355" s="101">
        <v>8</v>
      </c>
      <c r="Q355" s="101">
        <v>1987</v>
      </c>
      <c r="R355" s="104" t="s">
        <v>697</v>
      </c>
      <c r="S355" s="114" t="s">
        <v>169</v>
      </c>
      <c r="T355" s="101" t="s">
        <v>706</v>
      </c>
      <c r="U355" s="101" t="s">
        <v>693</v>
      </c>
      <c r="V355" s="106" t="s">
        <v>718</v>
      </c>
      <c r="W355" s="104" t="s">
        <v>719</v>
      </c>
      <c r="X355" s="104" t="s">
        <v>695</v>
      </c>
      <c r="Y355" s="107">
        <v>42867</v>
      </c>
      <c r="Z355" s="108" t="s">
        <v>696</v>
      </c>
      <c r="AA355" s="109">
        <v>42867</v>
      </c>
    </row>
    <row r="356" spans="1:27" ht="15" hidden="1" customHeight="1" x14ac:dyDescent="0.35">
      <c r="A356" s="93">
        <f t="shared" si="26"/>
        <v>352</v>
      </c>
      <c r="B356" s="131">
        <v>20040401039</v>
      </c>
      <c r="C356" s="95" t="str">
        <f t="shared" si="27"/>
        <v>01-04-2004</v>
      </c>
      <c r="D356" s="96">
        <f t="shared" ca="1" si="28"/>
        <v>20</v>
      </c>
      <c r="E356" s="96">
        <f t="shared" ca="1" si="25"/>
        <v>6</v>
      </c>
      <c r="F356" s="114" t="s">
        <v>407</v>
      </c>
      <c r="G356" s="114" t="s">
        <v>62</v>
      </c>
      <c r="H356" s="116" t="s">
        <v>69</v>
      </c>
      <c r="I356" s="151" t="s">
        <v>606</v>
      </c>
      <c r="J356" s="113" t="s">
        <v>602</v>
      </c>
      <c r="K356" s="130" t="s">
        <v>519</v>
      </c>
      <c r="L356" s="101" t="s">
        <v>690</v>
      </c>
      <c r="M356" s="102">
        <v>29698</v>
      </c>
      <c r="N356" s="103">
        <f t="shared" ca="1" si="29"/>
        <v>43.557326015981737</v>
      </c>
      <c r="O356" s="101">
        <v>22</v>
      </c>
      <c r="P356" s="101">
        <v>4</v>
      </c>
      <c r="Q356" s="101">
        <v>1981</v>
      </c>
      <c r="R356" s="104" t="s">
        <v>697</v>
      </c>
      <c r="S356" s="114" t="s">
        <v>169</v>
      </c>
      <c r="T356" s="101" t="s">
        <v>706</v>
      </c>
      <c r="U356" s="101" t="s">
        <v>693</v>
      </c>
      <c r="V356" s="106" t="s">
        <v>718</v>
      </c>
      <c r="W356" s="104" t="s">
        <v>719</v>
      </c>
      <c r="X356" s="104" t="s">
        <v>695</v>
      </c>
      <c r="Y356" s="107">
        <v>38078</v>
      </c>
      <c r="Z356" s="108" t="s">
        <v>696</v>
      </c>
      <c r="AA356" s="109">
        <v>38078</v>
      </c>
    </row>
    <row r="357" spans="1:27" ht="15" hidden="1" customHeight="1" x14ac:dyDescent="0.35">
      <c r="A357" s="93">
        <f t="shared" si="26"/>
        <v>353</v>
      </c>
      <c r="B357" s="106">
        <v>20190516572</v>
      </c>
      <c r="C357" s="95" t="str">
        <f t="shared" si="27"/>
        <v>16-05-2019</v>
      </c>
      <c r="D357" s="145">
        <f t="shared" ca="1" si="28"/>
        <v>5</v>
      </c>
      <c r="E357" s="145">
        <f t="shared" ca="1" si="25"/>
        <v>5</v>
      </c>
      <c r="F357" s="145" t="s">
        <v>408</v>
      </c>
      <c r="G357" s="114" t="s">
        <v>62</v>
      </c>
      <c r="H357" s="116" t="s">
        <v>69</v>
      </c>
      <c r="I357" s="151" t="s">
        <v>606</v>
      </c>
      <c r="J357" s="113" t="s">
        <v>602</v>
      </c>
      <c r="K357" s="130" t="s">
        <v>519</v>
      </c>
      <c r="L357" s="101" t="s">
        <v>2</v>
      </c>
      <c r="M357" s="144">
        <v>34214</v>
      </c>
      <c r="N357" s="103">
        <f t="shared" ca="1" si="29"/>
        <v>31.18472327625571</v>
      </c>
      <c r="O357" s="101">
        <v>2</v>
      </c>
      <c r="P357" s="101">
        <v>9</v>
      </c>
      <c r="Q357" s="101">
        <v>1993</v>
      </c>
      <c r="R357" s="104" t="s">
        <v>697</v>
      </c>
      <c r="S357" s="114" t="s">
        <v>169</v>
      </c>
      <c r="T357" s="101" t="s">
        <v>706</v>
      </c>
      <c r="U357" s="101" t="s">
        <v>693</v>
      </c>
      <c r="V357" s="106" t="s">
        <v>718</v>
      </c>
      <c r="W357" s="104" t="s">
        <v>719</v>
      </c>
      <c r="X357" s="104" t="s">
        <v>695</v>
      </c>
      <c r="Y357" s="107">
        <v>43601</v>
      </c>
      <c r="Z357" s="108" t="s">
        <v>696</v>
      </c>
      <c r="AA357" s="109">
        <v>43601</v>
      </c>
    </row>
    <row r="358" spans="1:27" ht="15" hidden="1" customHeight="1" x14ac:dyDescent="0.35">
      <c r="A358" s="93">
        <f t="shared" si="26"/>
        <v>354</v>
      </c>
      <c r="B358" s="94">
        <v>20020121813</v>
      </c>
      <c r="C358" s="95" t="str">
        <f t="shared" si="27"/>
        <v>21-01-2002</v>
      </c>
      <c r="D358" s="96">
        <f t="shared" ca="1" si="28"/>
        <v>22</v>
      </c>
      <c r="E358" s="96">
        <f t="shared" ca="1" si="25"/>
        <v>9</v>
      </c>
      <c r="F358" s="97" t="s">
        <v>409</v>
      </c>
      <c r="G358" s="114" t="s">
        <v>49</v>
      </c>
      <c r="H358" s="116" t="s">
        <v>36</v>
      </c>
      <c r="I358" s="151" t="s">
        <v>607</v>
      </c>
      <c r="J358" s="113" t="s">
        <v>602</v>
      </c>
      <c r="K358" s="130" t="s">
        <v>519</v>
      </c>
      <c r="L358" s="101" t="s">
        <v>690</v>
      </c>
      <c r="M358" s="102">
        <v>28083</v>
      </c>
      <c r="N358" s="103">
        <f t="shared" ca="1" si="29"/>
        <v>47.981983550228314</v>
      </c>
      <c r="O358" s="101">
        <v>19</v>
      </c>
      <c r="P358" s="101">
        <v>11</v>
      </c>
      <c r="Q358" s="101">
        <v>1976</v>
      </c>
      <c r="R358" s="104" t="s">
        <v>697</v>
      </c>
      <c r="S358" s="114" t="s">
        <v>169</v>
      </c>
      <c r="T358" s="101" t="s">
        <v>698</v>
      </c>
      <c r="U358" s="101" t="s">
        <v>693</v>
      </c>
      <c r="V358" s="106" t="s">
        <v>718</v>
      </c>
      <c r="W358" s="104" t="s">
        <v>719</v>
      </c>
      <c r="X358" s="104" t="s">
        <v>695</v>
      </c>
      <c r="Y358" s="107">
        <v>37277</v>
      </c>
      <c r="Z358" s="108" t="s">
        <v>696</v>
      </c>
      <c r="AA358" s="109">
        <v>37277</v>
      </c>
    </row>
    <row r="359" spans="1:27" ht="15" hidden="1" customHeight="1" x14ac:dyDescent="0.35">
      <c r="A359" s="93">
        <f t="shared" si="26"/>
        <v>355</v>
      </c>
      <c r="B359" s="131">
        <v>19940718411</v>
      </c>
      <c r="C359" s="95" t="str">
        <f t="shared" si="27"/>
        <v>18-07-1994</v>
      </c>
      <c r="D359" s="96">
        <f t="shared" ca="1" si="28"/>
        <v>30</v>
      </c>
      <c r="E359" s="96">
        <f t="shared" ca="1" si="25"/>
        <v>3</v>
      </c>
      <c r="F359" s="97" t="s">
        <v>410</v>
      </c>
      <c r="G359" s="116" t="s">
        <v>56</v>
      </c>
      <c r="H359" s="116" t="s">
        <v>64</v>
      </c>
      <c r="I359" s="151" t="s">
        <v>607</v>
      </c>
      <c r="J359" s="113" t="s">
        <v>602</v>
      </c>
      <c r="K359" s="130" t="s">
        <v>519</v>
      </c>
      <c r="L359" s="101" t="s">
        <v>690</v>
      </c>
      <c r="M359" s="102">
        <v>25933</v>
      </c>
      <c r="N359" s="103">
        <f t="shared" ca="1" si="29"/>
        <v>53.872394509132427</v>
      </c>
      <c r="O359" s="101">
        <v>31</v>
      </c>
      <c r="P359" s="101">
        <v>12</v>
      </c>
      <c r="Q359" s="101">
        <v>1970</v>
      </c>
      <c r="R359" s="104" t="s">
        <v>697</v>
      </c>
      <c r="S359" s="114" t="s">
        <v>169</v>
      </c>
      <c r="T359" s="101" t="s">
        <v>706</v>
      </c>
      <c r="U359" s="101" t="s">
        <v>693</v>
      </c>
      <c r="V359" s="106" t="s">
        <v>718</v>
      </c>
      <c r="W359" s="104" t="s">
        <v>722</v>
      </c>
      <c r="X359" s="104" t="s">
        <v>695</v>
      </c>
      <c r="Y359" s="107">
        <v>34533</v>
      </c>
      <c r="Z359" s="108" t="s">
        <v>696</v>
      </c>
      <c r="AA359" s="109">
        <v>34533</v>
      </c>
    </row>
    <row r="360" spans="1:27" ht="15" hidden="1" customHeight="1" x14ac:dyDescent="0.35">
      <c r="A360" s="93">
        <f t="shared" si="26"/>
        <v>356</v>
      </c>
      <c r="B360" s="131">
        <v>19960320513</v>
      </c>
      <c r="C360" s="95" t="str">
        <f t="shared" si="27"/>
        <v>20-03-1996</v>
      </c>
      <c r="D360" s="96">
        <f t="shared" ca="1" si="28"/>
        <v>28</v>
      </c>
      <c r="E360" s="96">
        <f t="shared" ca="1" si="25"/>
        <v>7</v>
      </c>
      <c r="F360" s="97" t="s">
        <v>411</v>
      </c>
      <c r="G360" s="114" t="s">
        <v>58</v>
      </c>
      <c r="H360" s="116" t="s">
        <v>100</v>
      </c>
      <c r="I360" s="151" t="s">
        <v>607</v>
      </c>
      <c r="J360" s="113" t="s">
        <v>602</v>
      </c>
      <c r="K360" s="130" t="s">
        <v>519</v>
      </c>
      <c r="L360" s="101" t="s">
        <v>690</v>
      </c>
      <c r="M360" s="102">
        <v>27946</v>
      </c>
      <c r="N360" s="103">
        <f t="shared" ca="1" si="29"/>
        <v>48.357326015981741</v>
      </c>
      <c r="O360" s="101">
        <v>5</v>
      </c>
      <c r="P360" s="101">
        <v>7</v>
      </c>
      <c r="Q360" s="101">
        <v>1976</v>
      </c>
      <c r="R360" s="104" t="s">
        <v>697</v>
      </c>
      <c r="S360" s="114" t="s">
        <v>169</v>
      </c>
      <c r="T360" s="101" t="s">
        <v>706</v>
      </c>
      <c r="U360" s="101" t="s">
        <v>693</v>
      </c>
      <c r="V360" s="106" t="s">
        <v>718</v>
      </c>
      <c r="W360" s="104" t="s">
        <v>719</v>
      </c>
      <c r="X360" s="104" t="s">
        <v>695</v>
      </c>
      <c r="Y360" s="107">
        <v>35144</v>
      </c>
      <c r="Z360" s="108" t="s">
        <v>696</v>
      </c>
      <c r="AA360" s="109">
        <v>35144</v>
      </c>
    </row>
    <row r="361" spans="1:27" ht="15" hidden="1" customHeight="1" x14ac:dyDescent="0.35">
      <c r="A361" s="93">
        <f t="shared" si="26"/>
        <v>357</v>
      </c>
      <c r="B361" s="131">
        <v>20010102695</v>
      </c>
      <c r="C361" s="95" t="str">
        <f t="shared" si="27"/>
        <v>02-01-2001</v>
      </c>
      <c r="D361" s="96">
        <f t="shared" ca="1" si="28"/>
        <v>23</v>
      </c>
      <c r="E361" s="96">
        <f t="shared" ca="1" si="25"/>
        <v>9</v>
      </c>
      <c r="F361" s="97" t="s">
        <v>412</v>
      </c>
      <c r="G361" s="114" t="s">
        <v>60</v>
      </c>
      <c r="H361" s="114" t="s">
        <v>67</v>
      </c>
      <c r="I361" s="151" t="s">
        <v>607</v>
      </c>
      <c r="J361" s="160" t="s">
        <v>602</v>
      </c>
      <c r="K361" s="130" t="s">
        <v>519</v>
      </c>
      <c r="L361" s="101" t="s">
        <v>690</v>
      </c>
      <c r="M361" s="102">
        <v>29077</v>
      </c>
      <c r="N361" s="103">
        <f t="shared" ca="1" si="29"/>
        <v>45.258695878995439</v>
      </c>
      <c r="O361" s="101">
        <v>10</v>
      </c>
      <c r="P361" s="101">
        <v>8</v>
      </c>
      <c r="Q361" s="101">
        <v>1979</v>
      </c>
      <c r="R361" s="104" t="s">
        <v>697</v>
      </c>
      <c r="S361" s="114" t="s">
        <v>169</v>
      </c>
      <c r="T361" s="101" t="s">
        <v>706</v>
      </c>
      <c r="U361" s="101" t="s">
        <v>693</v>
      </c>
      <c r="V361" s="106" t="s">
        <v>718</v>
      </c>
      <c r="W361" s="104" t="s">
        <v>722</v>
      </c>
      <c r="X361" s="104" t="s">
        <v>695</v>
      </c>
      <c r="Y361" s="107">
        <v>36893</v>
      </c>
      <c r="Z361" s="108" t="s">
        <v>696</v>
      </c>
      <c r="AA361" s="109">
        <v>36893</v>
      </c>
    </row>
    <row r="362" spans="1:27" ht="15" hidden="1" customHeight="1" x14ac:dyDescent="0.35">
      <c r="A362" s="93">
        <f t="shared" si="26"/>
        <v>358</v>
      </c>
      <c r="B362" s="106">
        <v>20180702438</v>
      </c>
      <c r="C362" s="95" t="str">
        <f t="shared" si="27"/>
        <v>02-07-2018</v>
      </c>
      <c r="D362" s="135">
        <f t="shared" ca="1" si="28"/>
        <v>6</v>
      </c>
      <c r="E362" s="135">
        <f t="shared" ca="1" si="25"/>
        <v>3</v>
      </c>
      <c r="F362" s="145" t="s">
        <v>413</v>
      </c>
      <c r="G362" s="114" t="s">
        <v>62</v>
      </c>
      <c r="H362" s="116" t="s">
        <v>69</v>
      </c>
      <c r="I362" s="151" t="s">
        <v>607</v>
      </c>
      <c r="J362" s="113" t="s">
        <v>602</v>
      </c>
      <c r="K362" s="130" t="s">
        <v>519</v>
      </c>
      <c r="L362" s="101" t="s">
        <v>2</v>
      </c>
      <c r="M362" s="136">
        <v>35711</v>
      </c>
      <c r="N362" s="103">
        <f t="shared" ca="1" si="29"/>
        <v>27.083353413242012</v>
      </c>
      <c r="O362" s="101">
        <v>8</v>
      </c>
      <c r="P362" s="101">
        <v>10</v>
      </c>
      <c r="Q362" s="101">
        <v>1997</v>
      </c>
      <c r="R362" s="104" t="s">
        <v>697</v>
      </c>
      <c r="S362" s="114" t="s">
        <v>169</v>
      </c>
      <c r="T362" s="101" t="s">
        <v>706</v>
      </c>
      <c r="U362" s="101" t="s">
        <v>693</v>
      </c>
      <c r="V362" s="106" t="s">
        <v>718</v>
      </c>
      <c r="W362" s="104" t="s">
        <v>719</v>
      </c>
      <c r="X362" s="104" t="s">
        <v>695</v>
      </c>
      <c r="Y362" s="107">
        <v>43283</v>
      </c>
      <c r="Z362" s="108" t="s">
        <v>696</v>
      </c>
      <c r="AA362" s="109">
        <v>43283</v>
      </c>
    </row>
    <row r="363" spans="1:27" ht="15" hidden="1" customHeight="1" x14ac:dyDescent="0.35">
      <c r="A363" s="93">
        <f t="shared" si="26"/>
        <v>359</v>
      </c>
      <c r="B363" s="106">
        <v>20180102409</v>
      </c>
      <c r="C363" s="95" t="str">
        <f t="shared" si="27"/>
        <v>02-01-2018</v>
      </c>
      <c r="D363" s="96">
        <f t="shared" ca="1" si="28"/>
        <v>6</v>
      </c>
      <c r="E363" s="96">
        <f t="shared" ca="1" si="25"/>
        <v>9</v>
      </c>
      <c r="F363" s="145" t="s">
        <v>414</v>
      </c>
      <c r="G363" s="114" t="s">
        <v>62</v>
      </c>
      <c r="H363" s="116" t="s">
        <v>69</v>
      </c>
      <c r="I363" s="151" t="s">
        <v>607</v>
      </c>
      <c r="J363" s="113" t="s">
        <v>602</v>
      </c>
      <c r="K363" s="130" t="s">
        <v>519</v>
      </c>
      <c r="L363" s="101" t="s">
        <v>690</v>
      </c>
      <c r="M363" s="102">
        <v>34878</v>
      </c>
      <c r="N363" s="103">
        <f t="shared" ca="1" si="29"/>
        <v>29.36554519406393</v>
      </c>
      <c r="O363" s="101">
        <v>28</v>
      </c>
      <c r="P363" s="101">
        <v>6</v>
      </c>
      <c r="Q363" s="101">
        <v>1995</v>
      </c>
      <c r="R363" s="104" t="s">
        <v>697</v>
      </c>
      <c r="S363" s="114" t="s">
        <v>169</v>
      </c>
      <c r="T363" s="101" t="s">
        <v>706</v>
      </c>
      <c r="U363" s="101" t="s">
        <v>693</v>
      </c>
      <c r="V363" s="106" t="s">
        <v>718</v>
      </c>
      <c r="W363" s="104" t="s">
        <v>719</v>
      </c>
      <c r="X363" s="104" t="s">
        <v>695</v>
      </c>
      <c r="Y363" s="107">
        <v>43102</v>
      </c>
      <c r="Z363" s="108" t="s">
        <v>696</v>
      </c>
      <c r="AA363" s="109">
        <v>43102</v>
      </c>
    </row>
    <row r="364" spans="1:27" ht="15" hidden="1" customHeight="1" x14ac:dyDescent="0.35">
      <c r="A364" s="93">
        <f t="shared" si="26"/>
        <v>360</v>
      </c>
      <c r="B364" s="131">
        <v>20040324032</v>
      </c>
      <c r="C364" s="95" t="str">
        <f t="shared" si="27"/>
        <v>24-03-2004</v>
      </c>
      <c r="D364" s="96">
        <f t="shared" ca="1" si="28"/>
        <v>20</v>
      </c>
      <c r="E364" s="96">
        <f t="shared" ca="1" si="25"/>
        <v>7</v>
      </c>
      <c r="F364" s="114" t="s">
        <v>415</v>
      </c>
      <c r="G364" s="159" t="s">
        <v>62</v>
      </c>
      <c r="H364" s="121" t="s">
        <v>69</v>
      </c>
      <c r="I364" s="151" t="s">
        <v>607</v>
      </c>
      <c r="J364" s="113" t="s">
        <v>602</v>
      </c>
      <c r="K364" s="130" t="s">
        <v>519</v>
      </c>
      <c r="L364" s="101" t="s">
        <v>690</v>
      </c>
      <c r="M364" s="102">
        <v>29776</v>
      </c>
      <c r="N364" s="103">
        <f t="shared" ca="1" si="29"/>
        <v>43.343627385844755</v>
      </c>
      <c r="O364" s="101">
        <v>9</v>
      </c>
      <c r="P364" s="101">
        <v>7</v>
      </c>
      <c r="Q364" s="101">
        <v>1981</v>
      </c>
      <c r="R364" s="104" t="s">
        <v>697</v>
      </c>
      <c r="S364" s="114" t="s">
        <v>169</v>
      </c>
      <c r="T364" s="101" t="s">
        <v>706</v>
      </c>
      <c r="U364" s="101" t="s">
        <v>693</v>
      </c>
      <c r="V364" s="106" t="s">
        <v>718</v>
      </c>
      <c r="W364" s="104" t="s">
        <v>719</v>
      </c>
      <c r="X364" s="104" t="s">
        <v>695</v>
      </c>
      <c r="Y364" s="107">
        <v>38070</v>
      </c>
      <c r="Z364" s="108" t="s">
        <v>696</v>
      </c>
      <c r="AA364" s="109">
        <v>38070</v>
      </c>
    </row>
    <row r="365" spans="1:27" ht="15" hidden="1" customHeight="1" x14ac:dyDescent="0.35">
      <c r="A365" s="93">
        <f t="shared" si="26"/>
        <v>361</v>
      </c>
      <c r="B365" s="94">
        <v>20180102410</v>
      </c>
      <c r="C365" s="95" t="str">
        <f t="shared" si="27"/>
        <v>02-01-2018</v>
      </c>
      <c r="D365" s="96">
        <f t="shared" ca="1" si="28"/>
        <v>6</v>
      </c>
      <c r="E365" s="96">
        <f t="shared" ca="1" si="25"/>
        <v>9</v>
      </c>
      <c r="F365" s="97" t="s">
        <v>416</v>
      </c>
      <c r="G365" s="114" t="s">
        <v>62</v>
      </c>
      <c r="H365" s="116" t="s">
        <v>69</v>
      </c>
      <c r="I365" s="151" t="s">
        <v>607</v>
      </c>
      <c r="J365" s="113" t="s">
        <v>602</v>
      </c>
      <c r="K365" s="101" t="s">
        <v>517</v>
      </c>
      <c r="L365" s="101" t="s">
        <v>690</v>
      </c>
      <c r="M365" s="102">
        <v>34218</v>
      </c>
      <c r="N365" s="103">
        <f t="shared" ca="1" si="29"/>
        <v>31.173764372146124</v>
      </c>
      <c r="O365" s="101">
        <v>6</v>
      </c>
      <c r="P365" s="101">
        <v>9</v>
      </c>
      <c r="Q365" s="101">
        <v>1993</v>
      </c>
      <c r="R365" s="104" t="s">
        <v>697</v>
      </c>
      <c r="S365" s="114" t="s">
        <v>169</v>
      </c>
      <c r="T365" s="101" t="s">
        <v>706</v>
      </c>
      <c r="U365" s="101" t="s">
        <v>693</v>
      </c>
      <c r="V365" s="106" t="s">
        <v>718</v>
      </c>
      <c r="W365" s="104" t="s">
        <v>719</v>
      </c>
      <c r="X365" s="104" t="s">
        <v>695</v>
      </c>
      <c r="Y365" s="107">
        <v>43102</v>
      </c>
      <c r="Z365" s="108" t="s">
        <v>696</v>
      </c>
      <c r="AA365" s="109">
        <v>43102</v>
      </c>
    </row>
    <row r="366" spans="1:27" ht="15" hidden="1" customHeight="1" x14ac:dyDescent="0.35">
      <c r="A366" s="93">
        <f t="shared" si="26"/>
        <v>362</v>
      </c>
      <c r="B366" s="131">
        <v>20160425311</v>
      </c>
      <c r="C366" s="95" t="str">
        <f t="shared" si="27"/>
        <v>25-04-2016</v>
      </c>
      <c r="D366" s="96">
        <f t="shared" ca="1" si="28"/>
        <v>8</v>
      </c>
      <c r="E366" s="96">
        <f t="shared" ca="1" si="25"/>
        <v>6</v>
      </c>
      <c r="F366" s="97" t="s">
        <v>417</v>
      </c>
      <c r="G366" s="114" t="s">
        <v>62</v>
      </c>
      <c r="H366" s="116" t="s">
        <v>69</v>
      </c>
      <c r="I366" s="151" t="s">
        <v>607</v>
      </c>
      <c r="J366" s="113" t="s">
        <v>602</v>
      </c>
      <c r="K366" s="130" t="s">
        <v>519</v>
      </c>
      <c r="L366" s="101" t="s">
        <v>690</v>
      </c>
      <c r="M366" s="102">
        <v>35027</v>
      </c>
      <c r="N366" s="103">
        <f t="shared" ca="1" si="29"/>
        <v>28.957326015981739</v>
      </c>
      <c r="O366" s="101">
        <v>24</v>
      </c>
      <c r="P366" s="101">
        <v>11</v>
      </c>
      <c r="Q366" s="101">
        <v>1995</v>
      </c>
      <c r="R366" s="104" t="s">
        <v>697</v>
      </c>
      <c r="S366" s="114" t="s">
        <v>169</v>
      </c>
      <c r="T366" s="101" t="s">
        <v>706</v>
      </c>
      <c r="U366" s="101" t="s">
        <v>693</v>
      </c>
      <c r="V366" s="106" t="s">
        <v>718</v>
      </c>
      <c r="W366" s="104" t="s">
        <v>722</v>
      </c>
      <c r="X366" s="104" t="s">
        <v>695</v>
      </c>
      <c r="Y366" s="107">
        <v>42485</v>
      </c>
      <c r="Z366" s="108" t="s">
        <v>696</v>
      </c>
      <c r="AA366" s="109">
        <v>42485</v>
      </c>
    </row>
    <row r="367" spans="1:27" ht="15" hidden="1" customHeight="1" x14ac:dyDescent="0.35">
      <c r="A367" s="93">
        <f t="shared" si="26"/>
        <v>363</v>
      </c>
      <c r="B367" s="110">
        <v>20220509825</v>
      </c>
      <c r="C367" s="95" t="str">
        <f t="shared" si="27"/>
        <v>09-05-2022</v>
      </c>
      <c r="D367" s="96">
        <f t="shared" ca="1" si="28"/>
        <v>2</v>
      </c>
      <c r="E367" s="96">
        <f t="shared" ca="1" si="25"/>
        <v>5</v>
      </c>
      <c r="F367" s="112" t="s">
        <v>418</v>
      </c>
      <c r="G367" s="160" t="s">
        <v>65</v>
      </c>
      <c r="H367" s="160" t="s">
        <v>69</v>
      </c>
      <c r="I367" s="151" t="s">
        <v>607</v>
      </c>
      <c r="J367" s="113" t="s">
        <v>602</v>
      </c>
      <c r="K367" s="130" t="s">
        <v>519</v>
      </c>
      <c r="L367" s="101" t="s">
        <v>690</v>
      </c>
      <c r="M367" s="144">
        <v>37050</v>
      </c>
      <c r="N367" s="103">
        <f t="shared" ca="1" si="29"/>
        <v>23.414860262557081</v>
      </c>
      <c r="O367" s="101">
        <v>8</v>
      </c>
      <c r="P367" s="101">
        <v>6</v>
      </c>
      <c r="Q367" s="101">
        <v>2001</v>
      </c>
      <c r="R367" s="104" t="s">
        <v>697</v>
      </c>
      <c r="S367" s="114" t="s">
        <v>169</v>
      </c>
      <c r="T367" s="101" t="s">
        <v>706</v>
      </c>
      <c r="U367" s="101" t="s">
        <v>700</v>
      </c>
      <c r="V367" s="106" t="s">
        <v>718</v>
      </c>
      <c r="W367" s="104" t="s">
        <v>719</v>
      </c>
      <c r="X367" s="104" t="s">
        <v>695</v>
      </c>
      <c r="Y367" s="109">
        <v>44690</v>
      </c>
      <c r="Z367" s="170">
        <v>45512</v>
      </c>
      <c r="AA367" s="109">
        <v>44690</v>
      </c>
    </row>
    <row r="368" spans="1:27" ht="15" hidden="1" customHeight="1" x14ac:dyDescent="0.35">
      <c r="A368" s="93">
        <f t="shared" si="26"/>
        <v>364</v>
      </c>
      <c r="B368" s="131">
        <v>20020102793</v>
      </c>
      <c r="C368" s="95" t="str">
        <f t="shared" si="27"/>
        <v>02-01-2002</v>
      </c>
      <c r="D368" s="96">
        <f t="shared" ca="1" si="28"/>
        <v>22</v>
      </c>
      <c r="E368" s="96">
        <f t="shared" ca="1" si="25"/>
        <v>9</v>
      </c>
      <c r="F368" s="97" t="s">
        <v>419</v>
      </c>
      <c r="G368" s="116" t="s">
        <v>51</v>
      </c>
      <c r="H368" s="116" t="s">
        <v>75</v>
      </c>
      <c r="I368" s="160" t="s">
        <v>608</v>
      </c>
      <c r="J368" s="151" t="s">
        <v>723</v>
      </c>
      <c r="K368" s="132" t="s">
        <v>519</v>
      </c>
      <c r="L368" s="101" t="s">
        <v>690</v>
      </c>
      <c r="M368" s="102">
        <v>29479</v>
      </c>
      <c r="N368" s="103">
        <f t="shared" ca="1" si="29"/>
        <v>44.157326015981738</v>
      </c>
      <c r="O368" s="101">
        <v>15</v>
      </c>
      <c r="P368" s="101">
        <v>9</v>
      </c>
      <c r="Q368" s="101">
        <v>1980</v>
      </c>
      <c r="R368" s="104" t="s">
        <v>697</v>
      </c>
      <c r="S368" s="114" t="s">
        <v>516</v>
      </c>
      <c r="T368" s="101" t="s">
        <v>698</v>
      </c>
      <c r="U368" s="101" t="s">
        <v>693</v>
      </c>
      <c r="V368" s="106" t="s">
        <v>718</v>
      </c>
      <c r="W368" s="104" t="s">
        <v>722</v>
      </c>
      <c r="X368" s="104" t="s">
        <v>695</v>
      </c>
      <c r="Y368" s="107">
        <v>37258</v>
      </c>
      <c r="Z368" s="108" t="s">
        <v>696</v>
      </c>
      <c r="AA368" s="109">
        <v>37258</v>
      </c>
    </row>
    <row r="369" spans="1:27" ht="15" hidden="1" customHeight="1" x14ac:dyDescent="0.35">
      <c r="A369" s="93">
        <f t="shared" si="26"/>
        <v>365</v>
      </c>
      <c r="B369" s="106">
        <v>20200929611</v>
      </c>
      <c r="C369" s="95" t="str">
        <f t="shared" si="27"/>
        <v>29-09-2020</v>
      </c>
      <c r="D369" s="101">
        <f t="shared" ca="1" si="28"/>
        <v>4</v>
      </c>
      <c r="E369" s="101">
        <f t="shared" ref="E369:E432" ca="1" si="30">IF(INT(MID(B369,5,2))&lt;=MONTH(NOW()),MONTH(NOW())-INT(MID(B369,5,2)),12-(INT(MID(B369,5,2))-MONTH(NOW())))</f>
        <v>1</v>
      </c>
      <c r="F369" s="130" t="s">
        <v>420</v>
      </c>
      <c r="G369" s="116" t="s">
        <v>51</v>
      </c>
      <c r="H369" s="116" t="s">
        <v>75</v>
      </c>
      <c r="I369" s="160" t="s">
        <v>608</v>
      </c>
      <c r="J369" s="151" t="s">
        <v>723</v>
      </c>
      <c r="K369" s="101" t="s">
        <v>518</v>
      </c>
      <c r="L369" s="101" t="s">
        <v>690</v>
      </c>
      <c r="M369" s="102">
        <v>35100</v>
      </c>
      <c r="N369" s="103">
        <f t="shared" ca="1" si="29"/>
        <v>28.757326015981739</v>
      </c>
      <c r="O369" s="101">
        <v>15</v>
      </c>
      <c r="P369" s="101">
        <v>2</v>
      </c>
      <c r="Q369" s="101">
        <v>1996</v>
      </c>
      <c r="R369" s="104" t="s">
        <v>697</v>
      </c>
      <c r="S369" s="114" t="s">
        <v>516</v>
      </c>
      <c r="T369" s="101" t="s">
        <v>698</v>
      </c>
      <c r="U369" s="101" t="s">
        <v>693</v>
      </c>
      <c r="V369" s="106" t="s">
        <v>718</v>
      </c>
      <c r="W369" s="104" t="s">
        <v>722</v>
      </c>
      <c r="X369" s="104" t="s">
        <v>695</v>
      </c>
      <c r="Y369" s="107">
        <v>44103</v>
      </c>
      <c r="Z369" s="108" t="s">
        <v>696</v>
      </c>
      <c r="AA369" s="109">
        <v>44103</v>
      </c>
    </row>
    <row r="370" spans="1:27" ht="15" hidden="1" customHeight="1" x14ac:dyDescent="0.35">
      <c r="A370" s="93">
        <f t="shared" si="26"/>
        <v>366</v>
      </c>
      <c r="B370" s="131">
        <v>19970318589</v>
      </c>
      <c r="C370" s="95" t="str">
        <f t="shared" si="27"/>
        <v>18-03-1997</v>
      </c>
      <c r="D370" s="96">
        <f t="shared" ca="1" si="28"/>
        <v>27</v>
      </c>
      <c r="E370" s="96">
        <f t="shared" ca="1" si="30"/>
        <v>7</v>
      </c>
      <c r="F370" s="97" t="s">
        <v>421</v>
      </c>
      <c r="G370" s="160" t="s">
        <v>153</v>
      </c>
      <c r="H370" s="97" t="s">
        <v>75</v>
      </c>
      <c r="I370" s="160" t="s">
        <v>608</v>
      </c>
      <c r="J370" s="151" t="s">
        <v>723</v>
      </c>
      <c r="K370" s="130" t="s">
        <v>519</v>
      </c>
      <c r="L370" s="101" t="s">
        <v>690</v>
      </c>
      <c r="M370" s="102">
        <v>27597</v>
      </c>
      <c r="N370" s="103">
        <f t="shared" ca="1" si="29"/>
        <v>49.313490399543383</v>
      </c>
      <c r="O370" s="101">
        <v>22</v>
      </c>
      <c r="P370" s="101">
        <v>7</v>
      </c>
      <c r="Q370" s="101">
        <v>1975</v>
      </c>
      <c r="R370" s="104" t="s">
        <v>697</v>
      </c>
      <c r="S370" s="114" t="s">
        <v>516</v>
      </c>
      <c r="T370" s="101" t="s">
        <v>706</v>
      </c>
      <c r="U370" s="101" t="s">
        <v>693</v>
      </c>
      <c r="V370" s="106" t="s">
        <v>718</v>
      </c>
      <c r="W370" s="104" t="s">
        <v>722</v>
      </c>
      <c r="X370" s="104" t="s">
        <v>695</v>
      </c>
      <c r="Y370" s="107">
        <v>35507</v>
      </c>
      <c r="Z370" s="108" t="s">
        <v>696</v>
      </c>
      <c r="AA370" s="109">
        <v>35507</v>
      </c>
    </row>
    <row r="371" spans="1:27" ht="15" hidden="1" customHeight="1" x14ac:dyDescent="0.35">
      <c r="A371" s="93">
        <f t="shared" si="26"/>
        <v>367</v>
      </c>
      <c r="B371" s="131">
        <v>19971103621</v>
      </c>
      <c r="C371" s="95" t="str">
        <f t="shared" si="27"/>
        <v>03-11-1997</v>
      </c>
      <c r="D371" s="96">
        <f t="shared" ca="1" si="28"/>
        <v>26</v>
      </c>
      <c r="E371" s="96">
        <f t="shared" ca="1" si="30"/>
        <v>11</v>
      </c>
      <c r="F371" s="97" t="s">
        <v>422</v>
      </c>
      <c r="G371" s="159" t="s">
        <v>153</v>
      </c>
      <c r="H371" s="116" t="s">
        <v>89</v>
      </c>
      <c r="I371" s="19" t="s">
        <v>608</v>
      </c>
      <c r="J371" s="151" t="s">
        <v>723</v>
      </c>
      <c r="K371" s="130" t="s">
        <v>519</v>
      </c>
      <c r="L371" s="101" t="s">
        <v>690</v>
      </c>
      <c r="M371" s="102">
        <v>25515</v>
      </c>
      <c r="N371" s="103">
        <f t="shared" ca="1" si="29"/>
        <v>55.017599988584479</v>
      </c>
      <c r="O371" s="101">
        <v>8</v>
      </c>
      <c r="P371" s="101">
        <v>11</v>
      </c>
      <c r="Q371" s="101">
        <v>1969</v>
      </c>
      <c r="R371" s="104" t="s">
        <v>697</v>
      </c>
      <c r="S371" s="114" t="s">
        <v>516</v>
      </c>
      <c r="T371" s="101" t="s">
        <v>706</v>
      </c>
      <c r="U371" s="101" t="s">
        <v>693</v>
      </c>
      <c r="V371" s="106" t="s">
        <v>718</v>
      </c>
      <c r="W371" s="104" t="s">
        <v>722</v>
      </c>
      <c r="X371" s="104" t="s">
        <v>695</v>
      </c>
      <c r="Y371" s="107">
        <v>35737</v>
      </c>
      <c r="Z371" s="108" t="s">
        <v>696</v>
      </c>
      <c r="AA371" s="109">
        <v>35737</v>
      </c>
    </row>
    <row r="372" spans="1:27" ht="15" hidden="1" customHeight="1" x14ac:dyDescent="0.35">
      <c r="A372" s="93">
        <f t="shared" si="26"/>
        <v>368</v>
      </c>
      <c r="B372" s="131">
        <v>19930405379</v>
      </c>
      <c r="C372" s="95" t="str">
        <f t="shared" si="27"/>
        <v>05-04-1993</v>
      </c>
      <c r="D372" s="96">
        <f t="shared" ca="1" si="28"/>
        <v>31</v>
      </c>
      <c r="E372" s="96">
        <f t="shared" ca="1" si="30"/>
        <v>6</v>
      </c>
      <c r="F372" s="97" t="s">
        <v>423</v>
      </c>
      <c r="G372" s="114" t="s">
        <v>153</v>
      </c>
      <c r="H372" s="116" t="s">
        <v>89</v>
      </c>
      <c r="I372" s="19" t="s">
        <v>608</v>
      </c>
      <c r="J372" s="151" t="s">
        <v>723</v>
      </c>
      <c r="K372" s="130" t="s">
        <v>519</v>
      </c>
      <c r="L372" s="101" t="s">
        <v>690</v>
      </c>
      <c r="M372" s="102">
        <v>25540</v>
      </c>
      <c r="N372" s="103">
        <f t="shared" ca="1" si="29"/>
        <v>54.949106837899549</v>
      </c>
      <c r="O372" s="101">
        <v>3</v>
      </c>
      <c r="P372" s="101">
        <v>12</v>
      </c>
      <c r="Q372" s="101">
        <v>1969</v>
      </c>
      <c r="R372" s="104" t="s">
        <v>697</v>
      </c>
      <c r="S372" s="114" t="s">
        <v>516</v>
      </c>
      <c r="T372" s="101" t="s">
        <v>706</v>
      </c>
      <c r="U372" s="101" t="s">
        <v>693</v>
      </c>
      <c r="V372" s="106" t="s">
        <v>718</v>
      </c>
      <c r="W372" s="104" t="s">
        <v>722</v>
      </c>
      <c r="X372" s="104" t="s">
        <v>695</v>
      </c>
      <c r="Y372" s="107">
        <v>34064</v>
      </c>
      <c r="Z372" s="108" t="s">
        <v>696</v>
      </c>
      <c r="AA372" s="109">
        <v>34064</v>
      </c>
    </row>
    <row r="373" spans="1:27" ht="15" hidden="1" customHeight="1" x14ac:dyDescent="0.35">
      <c r="A373" s="93">
        <f t="shared" si="26"/>
        <v>369</v>
      </c>
      <c r="B373" s="131">
        <v>20040324027</v>
      </c>
      <c r="C373" s="95" t="str">
        <f t="shared" si="27"/>
        <v>24-03-2004</v>
      </c>
      <c r="D373" s="96">
        <f t="shared" ca="1" si="28"/>
        <v>20</v>
      </c>
      <c r="E373" s="96">
        <f t="shared" ca="1" si="30"/>
        <v>7</v>
      </c>
      <c r="F373" s="97" t="s">
        <v>424</v>
      </c>
      <c r="G373" s="114" t="s">
        <v>58</v>
      </c>
      <c r="H373" s="116" t="s">
        <v>100</v>
      </c>
      <c r="I373" s="19" t="s">
        <v>608</v>
      </c>
      <c r="J373" s="151" t="s">
        <v>723</v>
      </c>
      <c r="K373" s="130" t="s">
        <v>519</v>
      </c>
      <c r="L373" s="101" t="s">
        <v>690</v>
      </c>
      <c r="M373" s="102">
        <v>29184</v>
      </c>
      <c r="N373" s="103">
        <f t="shared" ca="1" si="29"/>
        <v>44.965545194063928</v>
      </c>
      <c r="O373" s="101">
        <v>25</v>
      </c>
      <c r="P373" s="101">
        <v>11</v>
      </c>
      <c r="Q373" s="101">
        <v>1979</v>
      </c>
      <c r="R373" s="104" t="s">
        <v>697</v>
      </c>
      <c r="S373" s="114" t="s">
        <v>516</v>
      </c>
      <c r="T373" s="101" t="s">
        <v>706</v>
      </c>
      <c r="U373" s="101" t="s">
        <v>693</v>
      </c>
      <c r="V373" s="106" t="s">
        <v>718</v>
      </c>
      <c r="W373" s="104" t="s">
        <v>722</v>
      </c>
      <c r="X373" s="104" t="s">
        <v>713</v>
      </c>
      <c r="Y373" s="107">
        <v>38070</v>
      </c>
      <c r="Z373" s="108" t="s">
        <v>696</v>
      </c>
      <c r="AA373" s="109">
        <v>38070</v>
      </c>
    </row>
    <row r="374" spans="1:27" ht="15" hidden="1" customHeight="1" x14ac:dyDescent="0.35">
      <c r="A374" s="93">
        <f t="shared" si="26"/>
        <v>370</v>
      </c>
      <c r="B374" s="131">
        <v>20030820986</v>
      </c>
      <c r="C374" s="95" t="str">
        <f t="shared" si="27"/>
        <v>20-08-2003</v>
      </c>
      <c r="D374" s="96">
        <f t="shared" ca="1" si="28"/>
        <v>21</v>
      </c>
      <c r="E374" s="96">
        <f t="shared" ca="1" si="30"/>
        <v>2</v>
      </c>
      <c r="F374" s="97" t="s">
        <v>425</v>
      </c>
      <c r="G374" s="114" t="s">
        <v>60</v>
      </c>
      <c r="H374" s="114" t="s">
        <v>67</v>
      </c>
      <c r="I374" s="19" t="s">
        <v>608</v>
      </c>
      <c r="J374" s="151" t="s">
        <v>723</v>
      </c>
      <c r="K374" s="130" t="s">
        <v>519</v>
      </c>
      <c r="L374" s="101" t="s">
        <v>690</v>
      </c>
      <c r="M374" s="102">
        <v>31097</v>
      </c>
      <c r="N374" s="103">
        <f t="shared" ca="1" si="29"/>
        <v>39.724449303652975</v>
      </c>
      <c r="O374" s="101">
        <v>19</v>
      </c>
      <c r="P374" s="101">
        <v>2</v>
      </c>
      <c r="Q374" s="101">
        <v>1985</v>
      </c>
      <c r="R374" s="104" t="s">
        <v>697</v>
      </c>
      <c r="S374" s="114" t="s">
        <v>516</v>
      </c>
      <c r="T374" s="101" t="s">
        <v>706</v>
      </c>
      <c r="U374" s="101" t="s">
        <v>693</v>
      </c>
      <c r="V374" s="106" t="s">
        <v>718</v>
      </c>
      <c r="W374" s="104" t="s">
        <v>722</v>
      </c>
      <c r="X374" s="104" t="s">
        <v>695</v>
      </c>
      <c r="Y374" s="107">
        <v>37853</v>
      </c>
      <c r="Z374" s="108" t="s">
        <v>696</v>
      </c>
      <c r="AA374" s="109">
        <v>37853</v>
      </c>
    </row>
    <row r="375" spans="1:27" ht="15" hidden="1" customHeight="1" x14ac:dyDescent="0.35">
      <c r="A375" s="93">
        <f t="shared" si="26"/>
        <v>371</v>
      </c>
      <c r="B375" s="131">
        <v>20050926062</v>
      </c>
      <c r="C375" s="95" t="str">
        <f t="shared" si="27"/>
        <v>26-09-2005</v>
      </c>
      <c r="D375" s="96">
        <f t="shared" ca="1" si="28"/>
        <v>19</v>
      </c>
      <c r="E375" s="96">
        <f t="shared" ca="1" si="30"/>
        <v>1</v>
      </c>
      <c r="F375" s="97" t="s">
        <v>426</v>
      </c>
      <c r="G375" s="114" t="s">
        <v>60</v>
      </c>
      <c r="H375" s="114" t="s">
        <v>67</v>
      </c>
      <c r="I375" s="19" t="s">
        <v>608</v>
      </c>
      <c r="J375" s="151" t="s">
        <v>723</v>
      </c>
      <c r="K375" s="130" t="s">
        <v>519</v>
      </c>
      <c r="L375" s="101" t="s">
        <v>690</v>
      </c>
      <c r="M375" s="102">
        <v>29990</v>
      </c>
      <c r="N375" s="103">
        <f t="shared" ca="1" si="29"/>
        <v>42.757326015981739</v>
      </c>
      <c r="O375" s="101">
        <v>8</v>
      </c>
      <c r="P375" s="101">
        <v>2</v>
      </c>
      <c r="Q375" s="101">
        <v>1982</v>
      </c>
      <c r="R375" s="104" t="s">
        <v>697</v>
      </c>
      <c r="S375" s="114" t="s">
        <v>516</v>
      </c>
      <c r="T375" s="101" t="s">
        <v>706</v>
      </c>
      <c r="U375" s="101" t="s">
        <v>693</v>
      </c>
      <c r="V375" s="106" t="s">
        <v>718</v>
      </c>
      <c r="W375" s="104" t="s">
        <v>722</v>
      </c>
      <c r="X375" s="104" t="s">
        <v>695</v>
      </c>
      <c r="Y375" s="107">
        <v>38621</v>
      </c>
      <c r="Z375" s="108" t="s">
        <v>696</v>
      </c>
      <c r="AA375" s="109">
        <v>38621</v>
      </c>
    </row>
    <row r="376" spans="1:27" ht="15" hidden="1" customHeight="1" x14ac:dyDescent="0.35">
      <c r="A376" s="93">
        <f t="shared" si="26"/>
        <v>372</v>
      </c>
      <c r="B376" s="131">
        <v>20040324016</v>
      </c>
      <c r="C376" s="95" t="str">
        <f t="shared" si="27"/>
        <v>24-03-2004</v>
      </c>
      <c r="D376" s="96">
        <f t="shared" ca="1" si="28"/>
        <v>20</v>
      </c>
      <c r="E376" s="96">
        <f t="shared" ca="1" si="30"/>
        <v>7</v>
      </c>
      <c r="F376" s="97" t="s">
        <v>427</v>
      </c>
      <c r="G376" s="114" t="s">
        <v>62</v>
      </c>
      <c r="H376" s="116" t="s">
        <v>69</v>
      </c>
      <c r="I376" s="19" t="s">
        <v>608</v>
      </c>
      <c r="J376" s="151" t="s">
        <v>723</v>
      </c>
      <c r="K376" s="130" t="s">
        <v>519</v>
      </c>
      <c r="L376" s="101" t="s">
        <v>690</v>
      </c>
      <c r="M376" s="102">
        <v>29863</v>
      </c>
      <c r="N376" s="103">
        <f t="shared" ca="1" si="29"/>
        <v>43.105271221461187</v>
      </c>
      <c r="O376" s="101">
        <v>4</v>
      </c>
      <c r="P376" s="101">
        <v>10</v>
      </c>
      <c r="Q376" s="101">
        <v>1981</v>
      </c>
      <c r="R376" s="104" t="s">
        <v>697</v>
      </c>
      <c r="S376" s="114" t="s">
        <v>516</v>
      </c>
      <c r="T376" s="101" t="s">
        <v>706</v>
      </c>
      <c r="U376" s="101" t="s">
        <v>693</v>
      </c>
      <c r="V376" s="106" t="s">
        <v>718</v>
      </c>
      <c r="W376" s="104" t="s">
        <v>722</v>
      </c>
      <c r="X376" s="104" t="s">
        <v>695</v>
      </c>
      <c r="Y376" s="107">
        <v>38070</v>
      </c>
      <c r="Z376" s="108" t="s">
        <v>696</v>
      </c>
      <c r="AA376" s="109">
        <v>38070</v>
      </c>
    </row>
    <row r="377" spans="1:27" ht="15" hidden="1" customHeight="1" x14ac:dyDescent="0.35">
      <c r="A377" s="93">
        <f t="shared" si="26"/>
        <v>373</v>
      </c>
      <c r="B377" s="94">
        <v>20180503433</v>
      </c>
      <c r="C377" s="95" t="str">
        <f t="shared" si="27"/>
        <v>03-05-2018</v>
      </c>
      <c r="D377" s="96">
        <f t="shared" ca="1" si="28"/>
        <v>6</v>
      </c>
      <c r="E377" s="96">
        <f t="shared" ca="1" si="30"/>
        <v>5</v>
      </c>
      <c r="F377" s="97" t="s">
        <v>428</v>
      </c>
      <c r="G377" s="114" t="s">
        <v>62</v>
      </c>
      <c r="H377" s="116" t="s">
        <v>69</v>
      </c>
      <c r="I377" s="19" t="s">
        <v>608</v>
      </c>
      <c r="J377" s="151" t="s">
        <v>723</v>
      </c>
      <c r="K377" s="101" t="s">
        <v>517</v>
      </c>
      <c r="L377" s="101" t="s">
        <v>690</v>
      </c>
      <c r="M377" s="102">
        <v>35361</v>
      </c>
      <c r="N377" s="103">
        <f t="shared" ca="1" si="29"/>
        <v>28.042257522831054</v>
      </c>
      <c r="O377" s="101">
        <v>23</v>
      </c>
      <c r="P377" s="101">
        <v>10</v>
      </c>
      <c r="Q377" s="101">
        <v>1996</v>
      </c>
      <c r="R377" s="104" t="s">
        <v>697</v>
      </c>
      <c r="S377" s="114" t="s">
        <v>516</v>
      </c>
      <c r="T377" s="101" t="s">
        <v>706</v>
      </c>
      <c r="U377" s="101" t="s">
        <v>693</v>
      </c>
      <c r="V377" s="106" t="s">
        <v>718</v>
      </c>
      <c r="W377" s="104" t="s">
        <v>722</v>
      </c>
      <c r="X377" s="104" t="s">
        <v>695</v>
      </c>
      <c r="Y377" s="107">
        <v>43223</v>
      </c>
      <c r="Z377" s="108" t="s">
        <v>696</v>
      </c>
      <c r="AA377" s="109">
        <v>43223</v>
      </c>
    </row>
    <row r="378" spans="1:27" ht="15" hidden="1" customHeight="1" x14ac:dyDescent="0.35">
      <c r="A378" s="93">
        <f t="shared" si="26"/>
        <v>374</v>
      </c>
      <c r="B378" s="131">
        <v>20010214717</v>
      </c>
      <c r="C378" s="95" t="str">
        <f t="shared" si="27"/>
        <v>14-02-2001</v>
      </c>
      <c r="D378" s="96">
        <f t="shared" ca="1" si="28"/>
        <v>23</v>
      </c>
      <c r="E378" s="96">
        <f t="shared" ca="1" si="30"/>
        <v>8</v>
      </c>
      <c r="F378" s="97" t="s">
        <v>429</v>
      </c>
      <c r="G378" s="116" t="s">
        <v>35</v>
      </c>
      <c r="H378" s="116" t="s">
        <v>36</v>
      </c>
      <c r="I378" s="19" t="s">
        <v>609</v>
      </c>
      <c r="J378" s="151" t="s">
        <v>723</v>
      </c>
      <c r="K378" s="130" t="s">
        <v>519</v>
      </c>
      <c r="L378" s="101" t="s">
        <v>690</v>
      </c>
      <c r="M378" s="102">
        <v>28651</v>
      </c>
      <c r="N378" s="103">
        <f t="shared" ca="1" si="29"/>
        <v>46.42581916666667</v>
      </c>
      <c r="O378" s="101">
        <v>10</v>
      </c>
      <c r="P378" s="101">
        <v>6</v>
      </c>
      <c r="Q378" s="101">
        <v>1978</v>
      </c>
      <c r="R378" s="104" t="s">
        <v>697</v>
      </c>
      <c r="S378" s="114" t="s">
        <v>516</v>
      </c>
      <c r="T378" s="101" t="s">
        <v>698</v>
      </c>
      <c r="U378" s="101" t="s">
        <v>693</v>
      </c>
      <c r="V378" s="106" t="s">
        <v>718</v>
      </c>
      <c r="W378" s="104" t="s">
        <v>722</v>
      </c>
      <c r="X378" s="104" t="s">
        <v>695</v>
      </c>
      <c r="Y378" s="107">
        <v>36936</v>
      </c>
      <c r="Z378" s="108" t="s">
        <v>696</v>
      </c>
      <c r="AA378" s="109">
        <v>36936</v>
      </c>
    </row>
    <row r="379" spans="1:27" ht="15" hidden="1" customHeight="1" x14ac:dyDescent="0.35">
      <c r="A379" s="93">
        <f t="shared" si="26"/>
        <v>375</v>
      </c>
      <c r="B379" s="94">
        <v>19971103617</v>
      </c>
      <c r="C379" s="95" t="str">
        <f t="shared" si="27"/>
        <v>03-11-1997</v>
      </c>
      <c r="D379" s="96">
        <f t="shared" ca="1" si="28"/>
        <v>26</v>
      </c>
      <c r="E379" s="96">
        <f t="shared" ca="1" si="30"/>
        <v>11</v>
      </c>
      <c r="F379" s="97" t="s">
        <v>430</v>
      </c>
      <c r="G379" s="116" t="s">
        <v>35</v>
      </c>
      <c r="H379" s="116" t="s">
        <v>36</v>
      </c>
      <c r="I379" s="19" t="s">
        <v>609</v>
      </c>
      <c r="J379" s="151" t="s">
        <v>723</v>
      </c>
      <c r="K379" s="101" t="s">
        <v>517</v>
      </c>
      <c r="L379" s="101" t="s">
        <v>690</v>
      </c>
      <c r="M379" s="102">
        <v>26688</v>
      </c>
      <c r="N379" s="103">
        <f t="shared" ca="1" si="29"/>
        <v>51.80390135844749</v>
      </c>
      <c r="O379" s="101">
        <v>24</v>
      </c>
      <c r="P379" s="101">
        <v>1</v>
      </c>
      <c r="Q379" s="101">
        <v>1973</v>
      </c>
      <c r="R379" s="104" t="s">
        <v>697</v>
      </c>
      <c r="S379" s="114" t="s">
        <v>516</v>
      </c>
      <c r="T379" s="101" t="s">
        <v>698</v>
      </c>
      <c r="U379" s="101" t="s">
        <v>693</v>
      </c>
      <c r="V379" s="106" t="s">
        <v>718</v>
      </c>
      <c r="W379" s="104" t="s">
        <v>722</v>
      </c>
      <c r="X379" s="104" t="s">
        <v>695</v>
      </c>
      <c r="Y379" s="107">
        <v>35737</v>
      </c>
      <c r="Z379" s="108" t="s">
        <v>696</v>
      </c>
      <c r="AA379" s="109">
        <v>35737</v>
      </c>
    </row>
    <row r="380" spans="1:27" ht="15" hidden="1" customHeight="1" x14ac:dyDescent="0.35">
      <c r="A380" s="93">
        <f t="shared" si="26"/>
        <v>376</v>
      </c>
      <c r="B380" s="131">
        <v>20000112658</v>
      </c>
      <c r="C380" s="95" t="str">
        <f t="shared" si="27"/>
        <v>12-01-2000</v>
      </c>
      <c r="D380" s="96">
        <f t="shared" ca="1" si="28"/>
        <v>24</v>
      </c>
      <c r="E380" s="96">
        <f t="shared" ca="1" si="30"/>
        <v>9</v>
      </c>
      <c r="F380" s="97" t="s">
        <v>431</v>
      </c>
      <c r="G380" s="114" t="s">
        <v>58</v>
      </c>
      <c r="H380" s="116" t="s">
        <v>100</v>
      </c>
      <c r="I380" s="19" t="s">
        <v>609</v>
      </c>
      <c r="J380" s="151" t="s">
        <v>723</v>
      </c>
      <c r="K380" s="130" t="s">
        <v>519</v>
      </c>
      <c r="L380" s="101" t="s">
        <v>690</v>
      </c>
      <c r="M380" s="102">
        <v>28478</v>
      </c>
      <c r="N380" s="103">
        <f t="shared" ca="1" si="29"/>
        <v>46.899791769406399</v>
      </c>
      <c r="O380" s="101">
        <v>19</v>
      </c>
      <c r="P380" s="101">
        <v>12</v>
      </c>
      <c r="Q380" s="101">
        <v>1977</v>
      </c>
      <c r="R380" s="104" t="s">
        <v>697</v>
      </c>
      <c r="S380" s="114" t="s">
        <v>516</v>
      </c>
      <c r="T380" s="101" t="s">
        <v>706</v>
      </c>
      <c r="U380" s="101" t="s">
        <v>693</v>
      </c>
      <c r="V380" s="106" t="s">
        <v>718</v>
      </c>
      <c r="W380" s="104" t="s">
        <v>722</v>
      </c>
      <c r="X380" s="104" t="s">
        <v>695</v>
      </c>
      <c r="Y380" s="107">
        <v>36537</v>
      </c>
      <c r="Z380" s="108" t="s">
        <v>696</v>
      </c>
      <c r="AA380" s="109">
        <v>36537</v>
      </c>
    </row>
    <row r="381" spans="1:27" ht="15" hidden="1" customHeight="1" x14ac:dyDescent="0.35">
      <c r="A381" s="93">
        <f t="shared" si="26"/>
        <v>377</v>
      </c>
      <c r="B381" s="131">
        <v>20030811974</v>
      </c>
      <c r="C381" s="95" t="str">
        <f t="shared" si="27"/>
        <v>11-08-2003</v>
      </c>
      <c r="D381" s="96">
        <f t="shared" ca="1" si="28"/>
        <v>21</v>
      </c>
      <c r="E381" s="96">
        <f t="shared" ca="1" si="30"/>
        <v>2</v>
      </c>
      <c r="F381" s="97" t="s">
        <v>432</v>
      </c>
      <c r="G381" s="114" t="s">
        <v>58</v>
      </c>
      <c r="H381" s="116" t="s">
        <v>100</v>
      </c>
      <c r="I381" s="19" t="s">
        <v>609</v>
      </c>
      <c r="J381" s="151" t="s">
        <v>723</v>
      </c>
      <c r="K381" s="130" t="s">
        <v>519</v>
      </c>
      <c r="L381" s="101" t="s">
        <v>690</v>
      </c>
      <c r="M381" s="102">
        <v>30806</v>
      </c>
      <c r="N381" s="103">
        <f t="shared" ca="1" si="29"/>
        <v>40.521709577625572</v>
      </c>
      <c r="O381" s="101">
        <v>4</v>
      </c>
      <c r="P381" s="101">
        <v>5</v>
      </c>
      <c r="Q381" s="101">
        <v>1984</v>
      </c>
      <c r="R381" s="104" t="s">
        <v>697</v>
      </c>
      <c r="S381" s="114" t="s">
        <v>516</v>
      </c>
      <c r="T381" s="101" t="s">
        <v>706</v>
      </c>
      <c r="U381" s="101" t="s">
        <v>693</v>
      </c>
      <c r="V381" s="106" t="s">
        <v>718</v>
      </c>
      <c r="W381" s="104" t="s">
        <v>722</v>
      </c>
      <c r="X381" s="104" t="s">
        <v>695</v>
      </c>
      <c r="Y381" s="107">
        <v>37844</v>
      </c>
      <c r="Z381" s="108" t="s">
        <v>696</v>
      </c>
      <c r="AA381" s="109">
        <v>37844</v>
      </c>
    </row>
    <row r="382" spans="1:27" ht="15" hidden="1" customHeight="1" x14ac:dyDescent="0.35">
      <c r="A382" s="93">
        <f t="shared" si="26"/>
        <v>378</v>
      </c>
      <c r="B382" s="131">
        <v>20010917752</v>
      </c>
      <c r="C382" s="95" t="str">
        <f t="shared" si="27"/>
        <v>17-09-2001</v>
      </c>
      <c r="D382" s="96">
        <f t="shared" ca="1" si="28"/>
        <v>23</v>
      </c>
      <c r="E382" s="96">
        <f t="shared" ca="1" si="30"/>
        <v>1</v>
      </c>
      <c r="F382" s="97" t="s">
        <v>433</v>
      </c>
      <c r="G382" s="114" t="s">
        <v>60</v>
      </c>
      <c r="H382" s="114" t="s">
        <v>67</v>
      </c>
      <c r="I382" s="19" t="s">
        <v>609</v>
      </c>
      <c r="J382" s="151" t="s">
        <v>723</v>
      </c>
      <c r="K382" s="130" t="s">
        <v>519</v>
      </c>
      <c r="L382" s="101" t="s">
        <v>690</v>
      </c>
      <c r="M382" s="102">
        <v>29113</v>
      </c>
      <c r="N382" s="103">
        <f t="shared" ca="1" si="29"/>
        <v>45.160065742009138</v>
      </c>
      <c r="O382" s="101">
        <v>15</v>
      </c>
      <c r="P382" s="101">
        <v>9</v>
      </c>
      <c r="Q382" s="101">
        <v>1979</v>
      </c>
      <c r="R382" s="104" t="s">
        <v>697</v>
      </c>
      <c r="S382" s="114" t="s">
        <v>516</v>
      </c>
      <c r="T382" s="101" t="s">
        <v>706</v>
      </c>
      <c r="U382" s="101" t="s">
        <v>693</v>
      </c>
      <c r="V382" s="106" t="s">
        <v>718</v>
      </c>
      <c r="W382" s="104" t="s">
        <v>722</v>
      </c>
      <c r="X382" s="104" t="s">
        <v>695</v>
      </c>
      <c r="Y382" s="107">
        <v>37151</v>
      </c>
      <c r="Z382" s="108" t="s">
        <v>696</v>
      </c>
      <c r="AA382" s="109">
        <v>37151</v>
      </c>
    </row>
    <row r="383" spans="1:27" ht="15" hidden="1" customHeight="1" x14ac:dyDescent="0.35">
      <c r="A383" s="93">
        <f t="shared" si="26"/>
        <v>379</v>
      </c>
      <c r="B383" s="217">
        <v>20171009388</v>
      </c>
      <c r="C383" s="164" t="str">
        <f t="shared" si="27"/>
        <v>09-10-2017</v>
      </c>
      <c r="D383" s="165">
        <f t="shared" ca="1" si="28"/>
        <v>7</v>
      </c>
      <c r="E383" s="165">
        <f t="shared" ca="1" si="30"/>
        <v>0</v>
      </c>
      <c r="F383" s="97" t="s">
        <v>434</v>
      </c>
      <c r="G383" s="97" t="s">
        <v>62</v>
      </c>
      <c r="H383" s="97" t="s">
        <v>69</v>
      </c>
      <c r="I383" s="19" t="s">
        <v>609</v>
      </c>
      <c r="J383" s="162" t="s">
        <v>723</v>
      </c>
      <c r="K383" s="130" t="s">
        <v>519</v>
      </c>
      <c r="L383" s="130" t="s">
        <v>690</v>
      </c>
      <c r="M383" s="167">
        <v>34032</v>
      </c>
      <c r="N383" s="168">
        <f t="shared" ca="1" si="29"/>
        <v>31.683353413242013</v>
      </c>
      <c r="O383" s="130">
        <v>4</v>
      </c>
      <c r="P383" s="130">
        <v>3</v>
      </c>
      <c r="Q383" s="130">
        <v>1993</v>
      </c>
      <c r="R383" s="133" t="s">
        <v>697</v>
      </c>
      <c r="S383" s="114" t="s">
        <v>516</v>
      </c>
      <c r="T383" s="130" t="s">
        <v>706</v>
      </c>
      <c r="U383" s="130" t="s">
        <v>693</v>
      </c>
      <c r="V383" s="128" t="s">
        <v>718</v>
      </c>
      <c r="W383" s="104" t="s">
        <v>722</v>
      </c>
      <c r="X383" s="133" t="s">
        <v>695</v>
      </c>
      <c r="Y383" s="172">
        <v>43017</v>
      </c>
      <c r="Z383" s="170" t="s">
        <v>696</v>
      </c>
      <c r="AA383" s="169">
        <v>43017</v>
      </c>
    </row>
    <row r="384" spans="1:27" ht="15" hidden="1" customHeight="1" x14ac:dyDescent="0.35">
      <c r="A384" s="93">
        <f t="shared" si="26"/>
        <v>380</v>
      </c>
      <c r="B384" s="131">
        <v>20171009387</v>
      </c>
      <c r="C384" s="95" t="str">
        <f t="shared" si="27"/>
        <v>09-10-2017</v>
      </c>
      <c r="D384" s="96">
        <f t="shared" ca="1" si="28"/>
        <v>7</v>
      </c>
      <c r="E384" s="96">
        <f t="shared" ca="1" si="30"/>
        <v>0</v>
      </c>
      <c r="F384" s="97" t="s">
        <v>435</v>
      </c>
      <c r="G384" s="114" t="s">
        <v>62</v>
      </c>
      <c r="H384" s="116" t="s">
        <v>69</v>
      </c>
      <c r="I384" s="19" t="s">
        <v>609</v>
      </c>
      <c r="J384" s="151" t="s">
        <v>723</v>
      </c>
      <c r="K384" s="130" t="s">
        <v>519</v>
      </c>
      <c r="L384" s="101" t="s">
        <v>690</v>
      </c>
      <c r="M384" s="102">
        <v>35976</v>
      </c>
      <c r="N384" s="103">
        <f t="shared" ca="1" si="29"/>
        <v>26.357326015981737</v>
      </c>
      <c r="O384" s="101">
        <v>30</v>
      </c>
      <c r="P384" s="101">
        <v>6</v>
      </c>
      <c r="Q384" s="101">
        <v>1998</v>
      </c>
      <c r="R384" s="104" t="s">
        <v>697</v>
      </c>
      <c r="S384" s="114" t="s">
        <v>516</v>
      </c>
      <c r="T384" s="101" t="s">
        <v>706</v>
      </c>
      <c r="U384" s="101" t="s">
        <v>693</v>
      </c>
      <c r="V384" s="106" t="s">
        <v>718</v>
      </c>
      <c r="W384" s="104" t="s">
        <v>722</v>
      </c>
      <c r="X384" s="104" t="s">
        <v>695</v>
      </c>
      <c r="Y384" s="107">
        <v>43017</v>
      </c>
      <c r="Z384" s="108" t="s">
        <v>696</v>
      </c>
      <c r="AA384" s="109">
        <v>43017</v>
      </c>
    </row>
    <row r="385" spans="1:27" ht="15" hidden="1" customHeight="1" x14ac:dyDescent="0.35">
      <c r="A385" s="93">
        <f t="shared" si="26"/>
        <v>381</v>
      </c>
      <c r="B385" s="131">
        <v>20050926061</v>
      </c>
      <c r="C385" s="95" t="str">
        <f t="shared" si="27"/>
        <v>26-09-2005</v>
      </c>
      <c r="D385" s="96">
        <f t="shared" ca="1" si="28"/>
        <v>19</v>
      </c>
      <c r="E385" s="96">
        <f t="shared" ca="1" si="30"/>
        <v>1</v>
      </c>
      <c r="F385" s="97" t="s">
        <v>436</v>
      </c>
      <c r="G385" s="114" t="s">
        <v>62</v>
      </c>
      <c r="H385" s="116" t="s">
        <v>69</v>
      </c>
      <c r="I385" s="19" t="s">
        <v>609</v>
      </c>
      <c r="J385" s="151" t="s">
        <v>723</v>
      </c>
      <c r="K385" s="130" t="s">
        <v>519</v>
      </c>
      <c r="L385" s="101" t="s">
        <v>690</v>
      </c>
      <c r="M385" s="102">
        <v>29773</v>
      </c>
      <c r="N385" s="103">
        <f t="shared" ca="1" si="29"/>
        <v>43.351846563926941</v>
      </c>
      <c r="O385" s="101">
        <v>6</v>
      </c>
      <c r="P385" s="101">
        <v>7</v>
      </c>
      <c r="Q385" s="101">
        <v>1981</v>
      </c>
      <c r="R385" s="104" t="s">
        <v>697</v>
      </c>
      <c r="S385" s="114" t="s">
        <v>516</v>
      </c>
      <c r="T385" s="101" t="s">
        <v>706</v>
      </c>
      <c r="U385" s="101" t="s">
        <v>693</v>
      </c>
      <c r="V385" s="106" t="s">
        <v>718</v>
      </c>
      <c r="W385" s="104" t="s">
        <v>722</v>
      </c>
      <c r="X385" s="104" t="s">
        <v>695</v>
      </c>
      <c r="Y385" s="107">
        <v>38621</v>
      </c>
      <c r="Z385" s="108" t="s">
        <v>696</v>
      </c>
      <c r="AA385" s="109">
        <v>38621</v>
      </c>
    </row>
    <row r="386" spans="1:27" ht="15" hidden="1" customHeight="1" x14ac:dyDescent="0.35">
      <c r="A386" s="93">
        <f t="shared" si="26"/>
        <v>382</v>
      </c>
      <c r="B386" s="131">
        <v>19970303584</v>
      </c>
      <c r="C386" s="95" t="str">
        <f t="shared" si="27"/>
        <v>03-03-1997</v>
      </c>
      <c r="D386" s="96">
        <f t="shared" ca="1" si="28"/>
        <v>27</v>
      </c>
      <c r="E386" s="96">
        <f t="shared" ca="1" si="30"/>
        <v>7</v>
      </c>
      <c r="F386" s="97" t="s">
        <v>437</v>
      </c>
      <c r="G386" s="116" t="s">
        <v>49</v>
      </c>
      <c r="H386" s="116" t="s">
        <v>36</v>
      </c>
      <c r="I386" s="19" t="s">
        <v>610</v>
      </c>
      <c r="J386" s="151" t="s">
        <v>723</v>
      </c>
      <c r="K386" s="130" t="s">
        <v>519</v>
      </c>
      <c r="L386" s="101" t="s">
        <v>690</v>
      </c>
      <c r="M386" s="102">
        <v>28347</v>
      </c>
      <c r="N386" s="103">
        <f t="shared" ca="1" si="29"/>
        <v>47.258695878995439</v>
      </c>
      <c r="O386" s="101">
        <v>10</v>
      </c>
      <c r="P386" s="101">
        <v>8</v>
      </c>
      <c r="Q386" s="101">
        <v>1977</v>
      </c>
      <c r="R386" s="104" t="s">
        <v>697</v>
      </c>
      <c r="S386" s="114" t="s">
        <v>516</v>
      </c>
      <c r="T386" s="101" t="s">
        <v>698</v>
      </c>
      <c r="U386" s="101" t="s">
        <v>693</v>
      </c>
      <c r="V386" s="106" t="s">
        <v>718</v>
      </c>
      <c r="W386" s="104" t="s">
        <v>722</v>
      </c>
      <c r="X386" s="104" t="s">
        <v>695</v>
      </c>
      <c r="Y386" s="107">
        <v>35492</v>
      </c>
      <c r="Z386" s="108" t="s">
        <v>696</v>
      </c>
      <c r="AA386" s="109">
        <v>35492</v>
      </c>
    </row>
    <row r="387" spans="1:27" ht="15" hidden="1" customHeight="1" x14ac:dyDescent="0.35">
      <c r="A387" s="93">
        <f t="shared" si="26"/>
        <v>383</v>
      </c>
      <c r="B387" s="131">
        <v>20040504042</v>
      </c>
      <c r="C387" s="95" t="str">
        <f t="shared" si="27"/>
        <v>04-05-2004</v>
      </c>
      <c r="D387" s="96">
        <f t="shared" ca="1" si="28"/>
        <v>20</v>
      </c>
      <c r="E387" s="96">
        <f t="shared" ca="1" si="30"/>
        <v>5</v>
      </c>
      <c r="F387" s="97" t="s">
        <v>438</v>
      </c>
      <c r="G387" s="114" t="s">
        <v>60</v>
      </c>
      <c r="H387" s="114" t="s">
        <v>67</v>
      </c>
      <c r="I387" s="19" t="s">
        <v>610</v>
      </c>
      <c r="J387" s="151" t="s">
        <v>723</v>
      </c>
      <c r="K387" s="130" t="s">
        <v>519</v>
      </c>
      <c r="L387" s="101" t="s">
        <v>690</v>
      </c>
      <c r="M387" s="102">
        <v>30411</v>
      </c>
      <c r="N387" s="103">
        <f t="shared" ca="1" si="29"/>
        <v>41.603901358447494</v>
      </c>
      <c r="O387" s="101">
        <v>5</v>
      </c>
      <c r="P387" s="101">
        <v>4</v>
      </c>
      <c r="Q387" s="101">
        <v>1983</v>
      </c>
      <c r="R387" s="104" t="s">
        <v>697</v>
      </c>
      <c r="S387" s="114" t="s">
        <v>516</v>
      </c>
      <c r="T387" s="101" t="s">
        <v>706</v>
      </c>
      <c r="U387" s="101" t="s">
        <v>693</v>
      </c>
      <c r="V387" s="106" t="s">
        <v>718</v>
      </c>
      <c r="W387" s="104" t="s">
        <v>722</v>
      </c>
      <c r="X387" s="104" t="s">
        <v>695</v>
      </c>
      <c r="Y387" s="107">
        <v>38111</v>
      </c>
      <c r="Z387" s="108" t="s">
        <v>696</v>
      </c>
      <c r="AA387" s="109">
        <v>38111</v>
      </c>
    </row>
    <row r="388" spans="1:27" ht="15" hidden="1" customHeight="1" x14ac:dyDescent="0.35">
      <c r="A388" s="93">
        <f t="shared" si="26"/>
        <v>384</v>
      </c>
      <c r="B388" s="131">
        <v>20100401169</v>
      </c>
      <c r="C388" s="95" t="str">
        <f t="shared" si="27"/>
        <v>01-04-2010</v>
      </c>
      <c r="D388" s="96">
        <f t="shared" ca="1" si="28"/>
        <v>14</v>
      </c>
      <c r="E388" s="96">
        <f t="shared" ca="1" si="30"/>
        <v>6</v>
      </c>
      <c r="F388" s="97" t="s">
        <v>439</v>
      </c>
      <c r="G388" s="114" t="s">
        <v>60</v>
      </c>
      <c r="H388" s="114" t="s">
        <v>67</v>
      </c>
      <c r="I388" s="19" t="s">
        <v>610</v>
      </c>
      <c r="J388" s="151" t="s">
        <v>723</v>
      </c>
      <c r="K388" s="130" t="s">
        <v>519</v>
      </c>
      <c r="L388" s="101" t="s">
        <v>690</v>
      </c>
      <c r="M388" s="102">
        <v>31157</v>
      </c>
      <c r="N388" s="103">
        <f t="shared" ca="1" si="29"/>
        <v>39.560065742009137</v>
      </c>
      <c r="O388" s="101">
        <v>20</v>
      </c>
      <c r="P388" s="101">
        <v>4</v>
      </c>
      <c r="Q388" s="101">
        <v>1985</v>
      </c>
      <c r="R388" s="104" t="s">
        <v>697</v>
      </c>
      <c r="S388" s="114" t="s">
        <v>516</v>
      </c>
      <c r="T388" s="101" t="s">
        <v>706</v>
      </c>
      <c r="U388" s="101" t="s">
        <v>693</v>
      </c>
      <c r="V388" s="106" t="s">
        <v>718</v>
      </c>
      <c r="W388" s="104" t="s">
        <v>722</v>
      </c>
      <c r="X388" s="104" t="s">
        <v>695</v>
      </c>
      <c r="Y388" s="107">
        <v>40269</v>
      </c>
      <c r="Z388" s="108" t="s">
        <v>696</v>
      </c>
      <c r="AA388" s="109">
        <v>40269</v>
      </c>
    </row>
    <row r="389" spans="1:27" ht="15" hidden="1" customHeight="1" x14ac:dyDescent="0.35">
      <c r="A389" s="93">
        <f t="shared" ref="A389:A452" si="31">A388+1</f>
        <v>385</v>
      </c>
      <c r="B389" s="106">
        <v>20180101560</v>
      </c>
      <c r="C389" s="95" t="str">
        <f t="shared" ref="C389:C452" si="32">IF(VALUE(MID($B389,7,1))&lt;4,MID($B389,7,2)&amp;"-"&amp;MID($B389,5,2)&amp;"-"&amp;MID($B389,1,4))</f>
        <v>01-01-2018</v>
      </c>
      <c r="D389" s="96">
        <f t="shared" ref="D389:D452" ca="1" si="33">IF(INT(MID(B389,5,2))&lt;=MONTH(NOW()),YEAR(NOW())-INT(LEFT(B389,4)),YEAR(NOW())-INT(LEFT(B389,4))-1)</f>
        <v>6</v>
      </c>
      <c r="E389" s="96">
        <f t="shared" ca="1" si="30"/>
        <v>9</v>
      </c>
      <c r="F389" s="130" t="s">
        <v>440</v>
      </c>
      <c r="G389" s="114" t="s">
        <v>62</v>
      </c>
      <c r="H389" s="116" t="s">
        <v>69</v>
      </c>
      <c r="I389" s="19" t="s">
        <v>610</v>
      </c>
      <c r="J389" s="151" t="s">
        <v>723</v>
      </c>
      <c r="K389" s="130" t="s">
        <v>519</v>
      </c>
      <c r="L389" s="101" t="s">
        <v>690</v>
      </c>
      <c r="M389" s="102">
        <v>35524</v>
      </c>
      <c r="N389" s="103">
        <f t="shared" ref="N389:N452" ca="1" si="34">(NOW()-M389)/365</f>
        <v>27.595682180365301</v>
      </c>
      <c r="O389" s="101">
        <v>4</v>
      </c>
      <c r="P389" s="101">
        <v>4</v>
      </c>
      <c r="Q389" s="101">
        <v>1997</v>
      </c>
      <c r="R389" s="104" t="s">
        <v>697</v>
      </c>
      <c r="S389" s="114" t="s">
        <v>516</v>
      </c>
      <c r="T389" s="101" t="s">
        <v>706</v>
      </c>
      <c r="U389" s="101" t="s">
        <v>693</v>
      </c>
      <c r="V389" s="106" t="s">
        <v>718</v>
      </c>
      <c r="W389" s="104" t="s">
        <v>722</v>
      </c>
      <c r="X389" s="104" t="s">
        <v>695</v>
      </c>
      <c r="Y389" s="107">
        <v>43101</v>
      </c>
      <c r="Z389" s="108" t="s">
        <v>696</v>
      </c>
      <c r="AA389" s="109">
        <v>43101</v>
      </c>
    </row>
    <row r="390" spans="1:27" ht="15" hidden="1" customHeight="1" x14ac:dyDescent="0.35">
      <c r="A390" s="93">
        <f t="shared" si="31"/>
        <v>386</v>
      </c>
      <c r="B390" s="106">
        <v>20180101555</v>
      </c>
      <c r="C390" s="95" t="str">
        <f t="shared" si="32"/>
        <v>01-01-2018</v>
      </c>
      <c r="D390" s="96">
        <f t="shared" ca="1" si="33"/>
        <v>6</v>
      </c>
      <c r="E390" s="96">
        <f t="shared" ca="1" si="30"/>
        <v>9</v>
      </c>
      <c r="F390" s="97" t="s">
        <v>441</v>
      </c>
      <c r="G390" s="114" t="s">
        <v>62</v>
      </c>
      <c r="H390" s="116" t="s">
        <v>69</v>
      </c>
      <c r="I390" s="19" t="s">
        <v>610</v>
      </c>
      <c r="J390" s="151" t="s">
        <v>723</v>
      </c>
      <c r="K390" s="130" t="s">
        <v>519</v>
      </c>
      <c r="L390" s="101" t="s">
        <v>690</v>
      </c>
      <c r="M390" s="102">
        <v>34806</v>
      </c>
      <c r="N390" s="103">
        <f t="shared" ca="1" si="34"/>
        <v>29.562805468036533</v>
      </c>
      <c r="O390" s="101">
        <v>17</v>
      </c>
      <c r="P390" s="101">
        <v>4</v>
      </c>
      <c r="Q390" s="101">
        <v>1995</v>
      </c>
      <c r="R390" s="104" t="s">
        <v>697</v>
      </c>
      <c r="S390" s="114" t="s">
        <v>516</v>
      </c>
      <c r="T390" s="101" t="s">
        <v>706</v>
      </c>
      <c r="U390" s="101" t="s">
        <v>693</v>
      </c>
      <c r="V390" s="106" t="s">
        <v>718</v>
      </c>
      <c r="W390" s="104" t="s">
        <v>722</v>
      </c>
      <c r="X390" s="104" t="s">
        <v>695</v>
      </c>
      <c r="Y390" s="107">
        <v>43101</v>
      </c>
      <c r="Z390" s="108" t="s">
        <v>696</v>
      </c>
      <c r="AA390" s="109">
        <v>43101</v>
      </c>
    </row>
    <row r="391" spans="1:27" ht="15" hidden="1" customHeight="1" x14ac:dyDescent="0.35">
      <c r="A391" s="93">
        <f t="shared" si="31"/>
        <v>387</v>
      </c>
      <c r="B391" s="94">
        <v>19910304432</v>
      </c>
      <c r="C391" s="95" t="str">
        <f t="shared" si="32"/>
        <v>04-03-1991</v>
      </c>
      <c r="D391" s="96">
        <f t="shared" ca="1" si="33"/>
        <v>33</v>
      </c>
      <c r="E391" s="96">
        <f t="shared" ca="1" si="30"/>
        <v>7</v>
      </c>
      <c r="F391" s="97" t="s">
        <v>442</v>
      </c>
      <c r="G391" s="122" t="s">
        <v>40</v>
      </c>
      <c r="H391" s="122" t="s">
        <v>163</v>
      </c>
      <c r="I391" s="19" t="s">
        <v>611</v>
      </c>
      <c r="J391" s="113" t="s">
        <v>724</v>
      </c>
      <c r="K391" s="101" t="s">
        <v>518</v>
      </c>
      <c r="L391" s="101" t="s">
        <v>2</v>
      </c>
      <c r="M391" s="102">
        <v>26048</v>
      </c>
      <c r="N391" s="103">
        <f t="shared" ca="1" si="34"/>
        <v>53.557326015981737</v>
      </c>
      <c r="O391" s="101">
        <v>25</v>
      </c>
      <c r="P391" s="101">
        <v>4</v>
      </c>
      <c r="Q391" s="101">
        <v>1971</v>
      </c>
      <c r="R391" s="104" t="s">
        <v>697</v>
      </c>
      <c r="S391" s="105" t="s">
        <v>167</v>
      </c>
      <c r="T391" s="101" t="s">
        <v>698</v>
      </c>
      <c r="U391" s="101" t="s">
        <v>693</v>
      </c>
      <c r="V391" s="106" t="s">
        <v>718</v>
      </c>
      <c r="W391" s="104" t="s">
        <v>722</v>
      </c>
      <c r="X391" s="104" t="s">
        <v>695</v>
      </c>
      <c r="Y391" s="218">
        <v>43222</v>
      </c>
      <c r="Z391" s="108" t="s">
        <v>696</v>
      </c>
      <c r="AA391" s="109">
        <v>33301</v>
      </c>
    </row>
    <row r="392" spans="1:27" ht="15" hidden="1" customHeight="1" x14ac:dyDescent="0.35">
      <c r="A392" s="93">
        <f t="shared" si="31"/>
        <v>388</v>
      </c>
      <c r="B392" s="106">
        <v>20170710351</v>
      </c>
      <c r="C392" s="95" t="str">
        <f t="shared" si="32"/>
        <v>10-07-2017</v>
      </c>
      <c r="D392" s="96">
        <f t="shared" ca="1" si="33"/>
        <v>7</v>
      </c>
      <c r="E392" s="96">
        <f t="shared" ca="1" si="30"/>
        <v>3</v>
      </c>
      <c r="F392" s="115" t="s">
        <v>443</v>
      </c>
      <c r="G392" s="122" t="s">
        <v>47</v>
      </c>
      <c r="H392" s="122" t="s">
        <v>81</v>
      </c>
      <c r="I392" s="19" t="s">
        <v>611</v>
      </c>
      <c r="J392" s="113" t="s">
        <v>724</v>
      </c>
      <c r="K392" s="101" t="s">
        <v>517</v>
      </c>
      <c r="L392" s="101" t="s">
        <v>2</v>
      </c>
      <c r="M392" s="118">
        <v>32707</v>
      </c>
      <c r="N392" s="103">
        <f t="shared" ca="1" si="34"/>
        <v>35.313490399543383</v>
      </c>
      <c r="O392" s="101">
        <v>18</v>
      </c>
      <c r="P392" s="101">
        <v>7</v>
      </c>
      <c r="Q392" s="101">
        <v>1989</v>
      </c>
      <c r="R392" s="104" t="s">
        <v>697</v>
      </c>
      <c r="S392" s="114" t="s">
        <v>442</v>
      </c>
      <c r="T392" s="101" t="s">
        <v>698</v>
      </c>
      <c r="U392" s="101" t="s">
        <v>693</v>
      </c>
      <c r="V392" s="106" t="s">
        <v>718</v>
      </c>
      <c r="W392" s="104" t="s">
        <v>722</v>
      </c>
      <c r="X392" s="104" t="s">
        <v>695</v>
      </c>
      <c r="Y392" s="107">
        <v>42926</v>
      </c>
      <c r="Z392" s="108" t="s">
        <v>696</v>
      </c>
      <c r="AA392" s="109">
        <v>42926</v>
      </c>
    </row>
    <row r="393" spans="1:27" ht="15" hidden="1" customHeight="1" x14ac:dyDescent="0.35">
      <c r="A393" s="93">
        <f t="shared" si="31"/>
        <v>389</v>
      </c>
      <c r="B393" s="94">
        <v>19970203560</v>
      </c>
      <c r="C393" s="95" t="str">
        <f t="shared" si="32"/>
        <v>03-02-1997</v>
      </c>
      <c r="D393" s="96">
        <f t="shared" ca="1" si="33"/>
        <v>27</v>
      </c>
      <c r="E393" s="96">
        <f t="shared" ca="1" si="30"/>
        <v>8</v>
      </c>
      <c r="F393" s="97" t="s">
        <v>444</v>
      </c>
      <c r="G393" s="114" t="s">
        <v>49</v>
      </c>
      <c r="H393" s="116" t="s">
        <v>36</v>
      </c>
      <c r="I393" s="219" t="s">
        <v>612</v>
      </c>
      <c r="J393" s="113" t="s">
        <v>724</v>
      </c>
      <c r="K393" s="101" t="s">
        <v>517</v>
      </c>
      <c r="L393" s="101" t="s">
        <v>690</v>
      </c>
      <c r="M393" s="102">
        <v>25668</v>
      </c>
      <c r="N393" s="103">
        <f t="shared" ca="1" si="34"/>
        <v>54.598421906392694</v>
      </c>
      <c r="O393" s="101">
        <v>10</v>
      </c>
      <c r="P393" s="101">
        <v>4</v>
      </c>
      <c r="Q393" s="101">
        <v>1970</v>
      </c>
      <c r="R393" s="104" t="s">
        <v>697</v>
      </c>
      <c r="S393" s="114" t="s">
        <v>442</v>
      </c>
      <c r="T393" s="101" t="s">
        <v>698</v>
      </c>
      <c r="U393" s="101" t="s">
        <v>693</v>
      </c>
      <c r="V393" s="106" t="s">
        <v>718</v>
      </c>
      <c r="W393" s="104" t="s">
        <v>722</v>
      </c>
      <c r="X393" s="104" t="s">
        <v>695</v>
      </c>
      <c r="Y393" s="107">
        <v>35464</v>
      </c>
      <c r="Z393" s="108" t="s">
        <v>696</v>
      </c>
      <c r="AA393" s="109">
        <v>35464</v>
      </c>
    </row>
    <row r="394" spans="1:27" ht="15" hidden="1" customHeight="1" x14ac:dyDescent="0.35">
      <c r="A394" s="93">
        <f t="shared" si="31"/>
        <v>390</v>
      </c>
      <c r="B394" s="131">
        <v>20111114199</v>
      </c>
      <c r="C394" s="95" t="str">
        <f t="shared" si="32"/>
        <v>14-11-2011</v>
      </c>
      <c r="D394" s="96">
        <f t="shared" ca="1" si="33"/>
        <v>12</v>
      </c>
      <c r="E394" s="96">
        <f t="shared" ca="1" si="30"/>
        <v>11</v>
      </c>
      <c r="F394" s="97" t="s">
        <v>445</v>
      </c>
      <c r="G394" s="114" t="s">
        <v>49</v>
      </c>
      <c r="H394" s="116" t="s">
        <v>35</v>
      </c>
      <c r="I394" s="219" t="s">
        <v>612</v>
      </c>
      <c r="J394" s="113" t="s">
        <v>724</v>
      </c>
      <c r="K394" s="101" t="s">
        <v>518</v>
      </c>
      <c r="L394" s="101" t="s">
        <v>690</v>
      </c>
      <c r="M394" s="102">
        <v>30726</v>
      </c>
      <c r="N394" s="103">
        <f t="shared" ca="1" si="34"/>
        <v>40.740887659817353</v>
      </c>
      <c r="O394" s="101">
        <v>14</v>
      </c>
      <c r="P394" s="101">
        <v>2</v>
      </c>
      <c r="Q394" s="101">
        <v>1984</v>
      </c>
      <c r="R394" s="104" t="s">
        <v>697</v>
      </c>
      <c r="S394" s="114" t="s">
        <v>442</v>
      </c>
      <c r="T394" s="101" t="s">
        <v>698</v>
      </c>
      <c r="U394" s="101" t="s">
        <v>693</v>
      </c>
      <c r="V394" s="106" t="s">
        <v>718</v>
      </c>
      <c r="W394" s="104" t="s">
        <v>722</v>
      </c>
      <c r="X394" s="104" t="s">
        <v>695</v>
      </c>
      <c r="Y394" s="107">
        <v>40861</v>
      </c>
      <c r="Z394" s="108" t="s">
        <v>696</v>
      </c>
      <c r="AA394" s="109">
        <v>40861</v>
      </c>
    </row>
    <row r="395" spans="1:27" ht="15" hidden="1" customHeight="1" x14ac:dyDescent="0.35">
      <c r="A395" s="93">
        <f t="shared" si="31"/>
        <v>391</v>
      </c>
      <c r="B395" s="131">
        <v>20181001544</v>
      </c>
      <c r="C395" s="95" t="str">
        <f t="shared" si="32"/>
        <v>01-10-2018</v>
      </c>
      <c r="D395" s="96">
        <f t="shared" ca="1" si="33"/>
        <v>6</v>
      </c>
      <c r="E395" s="96">
        <f t="shared" ca="1" si="30"/>
        <v>0</v>
      </c>
      <c r="F395" s="97" t="s">
        <v>446</v>
      </c>
      <c r="G395" s="114" t="s">
        <v>49</v>
      </c>
      <c r="H395" s="116" t="s">
        <v>75</v>
      </c>
      <c r="I395" s="219" t="s">
        <v>612</v>
      </c>
      <c r="J395" s="113" t="s">
        <v>724</v>
      </c>
      <c r="K395" s="101" t="s">
        <v>518</v>
      </c>
      <c r="L395" s="101" t="s">
        <v>690</v>
      </c>
      <c r="M395" s="102">
        <v>33832</v>
      </c>
      <c r="N395" s="103">
        <f t="shared" ca="1" si="34"/>
        <v>32.231298618721468</v>
      </c>
      <c r="O395" s="101">
        <v>16</v>
      </c>
      <c r="P395" s="101">
        <v>8</v>
      </c>
      <c r="Q395" s="101">
        <v>1991</v>
      </c>
      <c r="R395" s="104" t="s">
        <v>697</v>
      </c>
      <c r="S395" s="114" t="s">
        <v>442</v>
      </c>
      <c r="T395" s="101" t="s">
        <v>698</v>
      </c>
      <c r="U395" s="101" t="s">
        <v>693</v>
      </c>
      <c r="V395" s="106" t="s">
        <v>718</v>
      </c>
      <c r="W395" s="104" t="s">
        <v>722</v>
      </c>
      <c r="X395" s="104" t="s">
        <v>695</v>
      </c>
      <c r="Y395" s="107">
        <v>43374</v>
      </c>
      <c r="Z395" s="108" t="s">
        <v>696</v>
      </c>
      <c r="AA395" s="109">
        <v>43374</v>
      </c>
    </row>
    <row r="396" spans="1:27" ht="15" hidden="1" customHeight="1" x14ac:dyDescent="0.35">
      <c r="A396" s="93">
        <f t="shared" si="31"/>
        <v>392</v>
      </c>
      <c r="B396" s="131">
        <v>20030811978</v>
      </c>
      <c r="C396" s="95" t="str">
        <f t="shared" si="32"/>
        <v>11-08-2003</v>
      </c>
      <c r="D396" s="96">
        <f t="shared" ca="1" si="33"/>
        <v>21</v>
      </c>
      <c r="E396" s="96">
        <f t="shared" ca="1" si="30"/>
        <v>2</v>
      </c>
      <c r="F396" s="97" t="s">
        <v>447</v>
      </c>
      <c r="G396" s="116" t="s">
        <v>51</v>
      </c>
      <c r="H396" s="116" t="s">
        <v>75</v>
      </c>
      <c r="I396" s="151" t="s">
        <v>612</v>
      </c>
      <c r="J396" s="113" t="s">
        <v>724</v>
      </c>
      <c r="K396" s="130" t="s">
        <v>519</v>
      </c>
      <c r="L396" s="101" t="s">
        <v>2</v>
      </c>
      <c r="M396" s="102">
        <v>30774</v>
      </c>
      <c r="N396" s="103">
        <f t="shared" ca="1" si="34"/>
        <v>40.609380810502287</v>
      </c>
      <c r="O396" s="101">
        <v>2</v>
      </c>
      <c r="P396" s="101">
        <v>4</v>
      </c>
      <c r="Q396" s="101">
        <v>1984</v>
      </c>
      <c r="R396" s="104" t="s">
        <v>697</v>
      </c>
      <c r="S396" s="114" t="s">
        <v>442</v>
      </c>
      <c r="T396" s="101" t="s">
        <v>698</v>
      </c>
      <c r="U396" s="101" t="s">
        <v>693</v>
      </c>
      <c r="V396" s="106" t="s">
        <v>718</v>
      </c>
      <c r="W396" s="104" t="s">
        <v>722</v>
      </c>
      <c r="X396" s="104" t="s">
        <v>695</v>
      </c>
      <c r="Y396" s="107">
        <v>37844</v>
      </c>
      <c r="Z396" s="108" t="s">
        <v>696</v>
      </c>
      <c r="AA396" s="109">
        <v>37844</v>
      </c>
    </row>
    <row r="397" spans="1:27" ht="15" hidden="1" customHeight="1" x14ac:dyDescent="0.35">
      <c r="A397" s="93">
        <f t="shared" si="31"/>
        <v>393</v>
      </c>
      <c r="B397" s="137">
        <v>20210524708</v>
      </c>
      <c r="C397" s="95" t="str">
        <f t="shared" si="32"/>
        <v>24-05-2021</v>
      </c>
      <c r="D397" s="96">
        <f t="shared" ca="1" si="33"/>
        <v>3</v>
      </c>
      <c r="E397" s="96">
        <f t="shared" ca="1" si="30"/>
        <v>5</v>
      </c>
      <c r="F397" s="130" t="s">
        <v>448</v>
      </c>
      <c r="G397" s="116" t="s">
        <v>51</v>
      </c>
      <c r="H397" s="116" t="s">
        <v>75</v>
      </c>
      <c r="I397" s="151" t="s">
        <v>612</v>
      </c>
      <c r="J397" s="113" t="s">
        <v>724</v>
      </c>
      <c r="K397" s="101" t="s">
        <v>518</v>
      </c>
      <c r="L397" s="101" t="s">
        <v>690</v>
      </c>
      <c r="M397" s="144">
        <v>33826</v>
      </c>
      <c r="N397" s="103">
        <f t="shared" ca="1" si="34"/>
        <v>32.247736974885846</v>
      </c>
      <c r="O397" s="101">
        <v>10</v>
      </c>
      <c r="P397" s="101">
        <v>8</v>
      </c>
      <c r="Q397" s="101">
        <v>1992</v>
      </c>
      <c r="R397" s="104" t="s">
        <v>697</v>
      </c>
      <c r="S397" s="114" t="s">
        <v>442</v>
      </c>
      <c r="T397" s="101" t="s">
        <v>698</v>
      </c>
      <c r="U397" s="101" t="s">
        <v>693</v>
      </c>
      <c r="V397" s="106" t="s">
        <v>718</v>
      </c>
      <c r="W397" s="104" t="s">
        <v>722</v>
      </c>
      <c r="X397" s="104" t="s">
        <v>695</v>
      </c>
      <c r="Y397" s="107">
        <v>44340</v>
      </c>
      <c r="Z397" s="108" t="s">
        <v>696</v>
      </c>
      <c r="AA397" s="107">
        <v>44340</v>
      </c>
    </row>
    <row r="398" spans="1:27" ht="15" hidden="1" customHeight="1" x14ac:dyDescent="0.35">
      <c r="A398" s="93">
        <f t="shared" si="31"/>
        <v>394</v>
      </c>
      <c r="B398" s="131">
        <v>20011120778</v>
      </c>
      <c r="C398" s="95" t="str">
        <f t="shared" si="32"/>
        <v>20-11-2001</v>
      </c>
      <c r="D398" s="96">
        <f t="shared" ca="1" si="33"/>
        <v>22</v>
      </c>
      <c r="E398" s="96">
        <f t="shared" ca="1" si="30"/>
        <v>11</v>
      </c>
      <c r="F398" s="114" t="s">
        <v>449</v>
      </c>
      <c r="G398" s="116" t="s">
        <v>56</v>
      </c>
      <c r="H398" s="116" t="s">
        <v>64</v>
      </c>
      <c r="I398" s="151" t="s">
        <v>612</v>
      </c>
      <c r="J398" s="113" t="s">
        <v>724</v>
      </c>
      <c r="K398" s="130" t="s">
        <v>519</v>
      </c>
      <c r="L398" s="101" t="s">
        <v>690</v>
      </c>
      <c r="M398" s="102">
        <v>28983</v>
      </c>
      <c r="N398" s="103">
        <f t="shared" ca="1" si="34"/>
        <v>45.516230125570779</v>
      </c>
      <c r="O398" s="101">
        <v>8</v>
      </c>
      <c r="P398" s="101">
        <v>5</v>
      </c>
      <c r="Q398" s="101">
        <v>1979</v>
      </c>
      <c r="R398" s="104" t="s">
        <v>697</v>
      </c>
      <c r="S398" s="114" t="s">
        <v>442</v>
      </c>
      <c r="T398" s="101" t="s">
        <v>706</v>
      </c>
      <c r="U398" s="101" t="s">
        <v>693</v>
      </c>
      <c r="V398" s="106" t="s">
        <v>718</v>
      </c>
      <c r="W398" s="104" t="s">
        <v>722</v>
      </c>
      <c r="X398" s="104" t="s">
        <v>695</v>
      </c>
      <c r="Y398" s="107">
        <v>37215</v>
      </c>
      <c r="Z398" s="108" t="s">
        <v>696</v>
      </c>
      <c r="AA398" s="109">
        <v>37215</v>
      </c>
    </row>
    <row r="399" spans="1:27" ht="15" hidden="1" customHeight="1" x14ac:dyDescent="0.35">
      <c r="A399" s="93">
        <f t="shared" si="31"/>
        <v>395</v>
      </c>
      <c r="B399" s="131">
        <v>20010102679</v>
      </c>
      <c r="C399" s="95" t="str">
        <f t="shared" si="32"/>
        <v>02-01-2001</v>
      </c>
      <c r="D399" s="96">
        <f t="shared" ca="1" si="33"/>
        <v>23</v>
      </c>
      <c r="E399" s="96">
        <f t="shared" ca="1" si="30"/>
        <v>9</v>
      </c>
      <c r="F399" s="114" t="s">
        <v>450</v>
      </c>
      <c r="G399" s="116" t="s">
        <v>56</v>
      </c>
      <c r="H399" s="116" t="s">
        <v>64</v>
      </c>
      <c r="I399" s="151" t="s">
        <v>612</v>
      </c>
      <c r="J399" s="113" t="s">
        <v>724</v>
      </c>
      <c r="K399" s="101" t="s">
        <v>517</v>
      </c>
      <c r="L399" s="101" t="s">
        <v>690</v>
      </c>
      <c r="M399" s="102">
        <v>29786</v>
      </c>
      <c r="N399" s="103">
        <f t="shared" ca="1" si="34"/>
        <v>43.316230125570783</v>
      </c>
      <c r="O399" s="101">
        <v>19</v>
      </c>
      <c r="P399" s="101">
        <v>7</v>
      </c>
      <c r="Q399" s="101">
        <v>1981</v>
      </c>
      <c r="R399" s="104" t="s">
        <v>697</v>
      </c>
      <c r="S399" s="114" t="s">
        <v>442</v>
      </c>
      <c r="T399" s="101" t="s">
        <v>706</v>
      </c>
      <c r="U399" s="101" t="s">
        <v>693</v>
      </c>
      <c r="V399" s="106" t="s">
        <v>718</v>
      </c>
      <c r="W399" s="104" t="s">
        <v>722</v>
      </c>
      <c r="X399" s="104" t="s">
        <v>695</v>
      </c>
      <c r="Y399" s="107">
        <v>36893</v>
      </c>
      <c r="Z399" s="108" t="s">
        <v>696</v>
      </c>
      <c r="AA399" s="109">
        <v>36893</v>
      </c>
    </row>
    <row r="400" spans="1:27" ht="15" hidden="1" customHeight="1" x14ac:dyDescent="0.35">
      <c r="A400" s="93">
        <f t="shared" si="31"/>
        <v>396</v>
      </c>
      <c r="B400" s="131">
        <v>20051122079</v>
      </c>
      <c r="C400" s="95" t="str">
        <f t="shared" si="32"/>
        <v>22-11-2005</v>
      </c>
      <c r="D400" s="96">
        <f t="shared" ca="1" si="33"/>
        <v>18</v>
      </c>
      <c r="E400" s="96">
        <f t="shared" ca="1" si="30"/>
        <v>11</v>
      </c>
      <c r="F400" s="114" t="s">
        <v>451</v>
      </c>
      <c r="G400" s="114" t="s">
        <v>58</v>
      </c>
      <c r="H400" s="116" t="s">
        <v>100</v>
      </c>
      <c r="I400" s="151" t="s">
        <v>612</v>
      </c>
      <c r="J400" s="113" t="s">
        <v>724</v>
      </c>
      <c r="K400" s="101" t="s">
        <v>518</v>
      </c>
      <c r="L400" s="101" t="s">
        <v>690</v>
      </c>
      <c r="M400" s="102">
        <v>31361</v>
      </c>
      <c r="N400" s="103">
        <f t="shared" ca="1" si="34"/>
        <v>39.001161632420093</v>
      </c>
      <c r="O400" s="101">
        <v>10</v>
      </c>
      <c r="P400" s="101">
        <v>11</v>
      </c>
      <c r="Q400" s="101">
        <v>1985</v>
      </c>
      <c r="R400" s="104" t="s">
        <v>697</v>
      </c>
      <c r="S400" s="139" t="s">
        <v>442</v>
      </c>
      <c r="T400" s="101" t="s">
        <v>706</v>
      </c>
      <c r="U400" s="101" t="s">
        <v>693</v>
      </c>
      <c r="V400" s="106" t="s">
        <v>718</v>
      </c>
      <c r="W400" s="104" t="s">
        <v>722</v>
      </c>
      <c r="X400" s="104" t="s">
        <v>695</v>
      </c>
      <c r="Y400" s="107">
        <v>38678</v>
      </c>
      <c r="Z400" s="108" t="s">
        <v>696</v>
      </c>
      <c r="AA400" s="109">
        <v>38678</v>
      </c>
    </row>
    <row r="401" spans="1:27" ht="15" hidden="1" customHeight="1" x14ac:dyDescent="0.35">
      <c r="A401" s="93">
        <f t="shared" si="31"/>
        <v>397</v>
      </c>
      <c r="B401" s="131">
        <v>19960429526</v>
      </c>
      <c r="C401" s="95" t="str">
        <f t="shared" si="32"/>
        <v>29-04-1996</v>
      </c>
      <c r="D401" s="96">
        <f t="shared" ca="1" si="33"/>
        <v>28</v>
      </c>
      <c r="E401" s="96">
        <f t="shared" ca="1" si="30"/>
        <v>6</v>
      </c>
      <c r="F401" s="114" t="s">
        <v>452</v>
      </c>
      <c r="G401" s="114" t="s">
        <v>58</v>
      </c>
      <c r="H401" s="116" t="s">
        <v>100</v>
      </c>
      <c r="I401" s="151" t="s">
        <v>612</v>
      </c>
      <c r="J401" s="113" t="s">
        <v>724</v>
      </c>
      <c r="K401" s="130" t="s">
        <v>519</v>
      </c>
      <c r="L401" s="101" t="s">
        <v>690</v>
      </c>
      <c r="M401" s="102">
        <v>27561</v>
      </c>
      <c r="N401" s="103">
        <f t="shared" ca="1" si="34"/>
        <v>49.412120536529685</v>
      </c>
      <c r="O401" s="101">
        <v>16</v>
      </c>
      <c r="P401" s="101">
        <v>6</v>
      </c>
      <c r="Q401" s="101">
        <v>1975</v>
      </c>
      <c r="R401" s="104" t="s">
        <v>697</v>
      </c>
      <c r="S401" s="114" t="s">
        <v>442</v>
      </c>
      <c r="T401" s="101" t="s">
        <v>706</v>
      </c>
      <c r="U401" s="101" t="s">
        <v>693</v>
      </c>
      <c r="V401" s="106" t="s">
        <v>718</v>
      </c>
      <c r="W401" s="104" t="s">
        <v>722</v>
      </c>
      <c r="X401" s="104" t="s">
        <v>695</v>
      </c>
      <c r="Y401" s="107">
        <v>35184</v>
      </c>
      <c r="Z401" s="108" t="s">
        <v>696</v>
      </c>
      <c r="AA401" s="109">
        <v>35184</v>
      </c>
    </row>
    <row r="402" spans="1:27" ht="15" hidden="1" customHeight="1" x14ac:dyDescent="0.35">
      <c r="A402" s="93">
        <f t="shared" si="31"/>
        <v>398</v>
      </c>
      <c r="B402" s="106">
        <v>20190523575</v>
      </c>
      <c r="C402" s="95" t="str">
        <f t="shared" si="32"/>
        <v>23-05-2019</v>
      </c>
      <c r="D402" s="145">
        <f t="shared" ca="1" si="33"/>
        <v>5</v>
      </c>
      <c r="E402" s="145">
        <f t="shared" ca="1" si="30"/>
        <v>5</v>
      </c>
      <c r="F402" s="115" t="s">
        <v>453</v>
      </c>
      <c r="G402" s="114" t="s">
        <v>58</v>
      </c>
      <c r="H402" s="116" t="s">
        <v>100</v>
      </c>
      <c r="I402" s="151" t="s">
        <v>612</v>
      </c>
      <c r="J402" s="113" t="s">
        <v>724</v>
      </c>
      <c r="K402" s="130" t="s">
        <v>519</v>
      </c>
      <c r="L402" s="101" t="s">
        <v>690</v>
      </c>
      <c r="M402" s="144">
        <v>35005</v>
      </c>
      <c r="N402" s="103">
        <f t="shared" ca="1" si="34"/>
        <v>29.017599988584479</v>
      </c>
      <c r="O402" s="101">
        <v>2</v>
      </c>
      <c r="P402" s="101">
        <v>11</v>
      </c>
      <c r="Q402" s="101">
        <v>1995</v>
      </c>
      <c r="R402" s="104" t="s">
        <v>697</v>
      </c>
      <c r="S402" s="114" t="s">
        <v>442</v>
      </c>
      <c r="T402" s="101" t="s">
        <v>706</v>
      </c>
      <c r="U402" s="101" t="s">
        <v>693</v>
      </c>
      <c r="V402" s="106" t="s">
        <v>718</v>
      </c>
      <c r="W402" s="104" t="s">
        <v>722</v>
      </c>
      <c r="X402" s="104" t="s">
        <v>695</v>
      </c>
      <c r="Y402" s="107">
        <v>43608</v>
      </c>
      <c r="Z402" s="108" t="s">
        <v>696</v>
      </c>
      <c r="AA402" s="109">
        <v>43608</v>
      </c>
    </row>
    <row r="403" spans="1:27" ht="15" hidden="1" customHeight="1" x14ac:dyDescent="0.35">
      <c r="A403" s="93">
        <f t="shared" si="31"/>
        <v>399</v>
      </c>
      <c r="B403" s="131">
        <v>19950329448</v>
      </c>
      <c r="C403" s="95" t="str">
        <f t="shared" si="32"/>
        <v>29-03-1995</v>
      </c>
      <c r="D403" s="96">
        <f t="shared" ca="1" si="33"/>
        <v>29</v>
      </c>
      <c r="E403" s="96">
        <f t="shared" ca="1" si="30"/>
        <v>7</v>
      </c>
      <c r="F403" s="114" t="s">
        <v>454</v>
      </c>
      <c r="G403" s="114" t="s">
        <v>60</v>
      </c>
      <c r="H403" s="114" t="s">
        <v>67</v>
      </c>
      <c r="I403" s="151" t="s">
        <v>612</v>
      </c>
      <c r="J403" s="113" t="s">
        <v>724</v>
      </c>
      <c r="K403" s="130" t="s">
        <v>519</v>
      </c>
      <c r="L403" s="101" t="s">
        <v>690</v>
      </c>
      <c r="M403" s="102">
        <v>25878</v>
      </c>
      <c r="N403" s="103">
        <f t="shared" ca="1" si="34"/>
        <v>54.023079440639272</v>
      </c>
      <c r="O403" s="101">
        <v>6</v>
      </c>
      <c r="P403" s="101">
        <v>11</v>
      </c>
      <c r="Q403" s="101">
        <v>1970</v>
      </c>
      <c r="R403" s="104" t="s">
        <v>697</v>
      </c>
      <c r="S403" s="114" t="s">
        <v>442</v>
      </c>
      <c r="T403" s="101" t="s">
        <v>706</v>
      </c>
      <c r="U403" s="101" t="s">
        <v>693</v>
      </c>
      <c r="V403" s="106" t="s">
        <v>718</v>
      </c>
      <c r="W403" s="104" t="s">
        <v>722</v>
      </c>
      <c r="X403" s="104" t="s">
        <v>695</v>
      </c>
      <c r="Y403" s="107">
        <v>34787</v>
      </c>
      <c r="Z403" s="108" t="s">
        <v>696</v>
      </c>
      <c r="AA403" s="109">
        <v>34787</v>
      </c>
    </row>
    <row r="404" spans="1:27" ht="15" hidden="1" customHeight="1" x14ac:dyDescent="0.35">
      <c r="A404" s="93">
        <f t="shared" si="31"/>
        <v>400</v>
      </c>
      <c r="B404" s="131">
        <v>20040324035</v>
      </c>
      <c r="C404" s="95" t="str">
        <f t="shared" si="32"/>
        <v>24-03-2004</v>
      </c>
      <c r="D404" s="96">
        <f t="shared" ca="1" si="33"/>
        <v>20</v>
      </c>
      <c r="E404" s="96">
        <f t="shared" ca="1" si="30"/>
        <v>7</v>
      </c>
      <c r="F404" s="114" t="s">
        <v>455</v>
      </c>
      <c r="G404" s="114" t="s">
        <v>62</v>
      </c>
      <c r="H404" s="116" t="s">
        <v>69</v>
      </c>
      <c r="I404" s="151" t="s">
        <v>612</v>
      </c>
      <c r="J404" s="113" t="s">
        <v>724</v>
      </c>
      <c r="K404" s="130" t="s">
        <v>521</v>
      </c>
      <c r="L404" s="101" t="s">
        <v>690</v>
      </c>
      <c r="M404" s="102">
        <v>30536</v>
      </c>
      <c r="N404" s="103">
        <f t="shared" ca="1" si="34"/>
        <v>41.261435605022832</v>
      </c>
      <c r="O404" s="101">
        <v>8</v>
      </c>
      <c r="P404" s="101">
        <v>8</v>
      </c>
      <c r="Q404" s="101">
        <v>1983</v>
      </c>
      <c r="R404" s="104" t="s">
        <v>697</v>
      </c>
      <c r="S404" s="114" t="s">
        <v>442</v>
      </c>
      <c r="T404" s="101" t="s">
        <v>706</v>
      </c>
      <c r="U404" s="101" t="s">
        <v>693</v>
      </c>
      <c r="V404" s="106" t="s">
        <v>718</v>
      </c>
      <c r="W404" s="104" t="s">
        <v>722</v>
      </c>
      <c r="X404" s="104" t="s">
        <v>695</v>
      </c>
      <c r="Y404" s="107">
        <v>38070</v>
      </c>
      <c r="Z404" s="108" t="s">
        <v>696</v>
      </c>
      <c r="AA404" s="109">
        <v>38070</v>
      </c>
    </row>
    <row r="405" spans="1:27" ht="15" hidden="1" customHeight="1" x14ac:dyDescent="0.35">
      <c r="A405" s="93">
        <f t="shared" si="31"/>
        <v>401</v>
      </c>
      <c r="B405" s="94">
        <v>20180301423</v>
      </c>
      <c r="C405" s="95" t="str">
        <f t="shared" si="32"/>
        <v>01-03-2018</v>
      </c>
      <c r="D405" s="96">
        <f t="shared" ca="1" si="33"/>
        <v>6</v>
      </c>
      <c r="E405" s="96">
        <f t="shared" ca="1" si="30"/>
        <v>7</v>
      </c>
      <c r="F405" s="114" t="s">
        <v>456</v>
      </c>
      <c r="G405" s="114" t="s">
        <v>62</v>
      </c>
      <c r="H405" s="116" t="s">
        <v>69</v>
      </c>
      <c r="I405" s="151" t="s">
        <v>612</v>
      </c>
      <c r="J405" s="113" t="s">
        <v>724</v>
      </c>
      <c r="K405" s="130" t="s">
        <v>519</v>
      </c>
      <c r="L405" s="101" t="s">
        <v>690</v>
      </c>
      <c r="M405" s="102">
        <v>35050</v>
      </c>
      <c r="N405" s="103">
        <f t="shared" ca="1" si="34"/>
        <v>28.894312317351602</v>
      </c>
      <c r="O405" s="101">
        <v>17</v>
      </c>
      <c r="P405" s="101">
        <v>12</v>
      </c>
      <c r="Q405" s="101">
        <v>1995</v>
      </c>
      <c r="R405" s="104" t="s">
        <v>697</v>
      </c>
      <c r="S405" s="114" t="s">
        <v>442</v>
      </c>
      <c r="T405" s="101" t="s">
        <v>706</v>
      </c>
      <c r="U405" s="101" t="s">
        <v>693</v>
      </c>
      <c r="V405" s="106" t="s">
        <v>718</v>
      </c>
      <c r="W405" s="104" t="s">
        <v>722</v>
      </c>
      <c r="X405" s="104" t="s">
        <v>713</v>
      </c>
      <c r="Y405" s="107">
        <v>43160</v>
      </c>
      <c r="Z405" s="108" t="s">
        <v>696</v>
      </c>
      <c r="AA405" s="109">
        <v>43160</v>
      </c>
    </row>
    <row r="406" spans="1:27" ht="15" hidden="1" customHeight="1" x14ac:dyDescent="0.35">
      <c r="A406" s="93">
        <f t="shared" si="31"/>
        <v>402</v>
      </c>
      <c r="B406" s="131">
        <v>20010102675</v>
      </c>
      <c r="C406" s="95" t="str">
        <f t="shared" si="32"/>
        <v>02-01-2001</v>
      </c>
      <c r="D406" s="96">
        <f t="shared" ca="1" si="33"/>
        <v>23</v>
      </c>
      <c r="E406" s="96">
        <f t="shared" ca="1" si="30"/>
        <v>9</v>
      </c>
      <c r="F406" s="114" t="s">
        <v>457</v>
      </c>
      <c r="G406" s="114" t="s">
        <v>62</v>
      </c>
      <c r="H406" s="116" t="s">
        <v>69</v>
      </c>
      <c r="I406" s="151" t="s">
        <v>612</v>
      </c>
      <c r="J406" s="113" t="s">
        <v>724</v>
      </c>
      <c r="K406" s="130" t="s">
        <v>519</v>
      </c>
      <c r="L406" s="101" t="s">
        <v>690</v>
      </c>
      <c r="M406" s="102">
        <v>28991</v>
      </c>
      <c r="N406" s="103">
        <f t="shared" ca="1" si="34"/>
        <v>45.4943123173516</v>
      </c>
      <c r="O406" s="101">
        <v>19</v>
      </c>
      <c r="P406" s="101">
        <v>5</v>
      </c>
      <c r="Q406" s="101">
        <v>1979</v>
      </c>
      <c r="R406" s="104" t="s">
        <v>697</v>
      </c>
      <c r="S406" s="114" t="s">
        <v>442</v>
      </c>
      <c r="T406" s="101" t="s">
        <v>706</v>
      </c>
      <c r="U406" s="101" t="s">
        <v>693</v>
      </c>
      <c r="V406" s="106" t="s">
        <v>718</v>
      </c>
      <c r="W406" s="104" t="s">
        <v>722</v>
      </c>
      <c r="X406" s="104" t="s">
        <v>695</v>
      </c>
      <c r="Y406" s="107">
        <v>36893</v>
      </c>
      <c r="Z406" s="108" t="s">
        <v>696</v>
      </c>
      <c r="AA406" s="109">
        <v>36893</v>
      </c>
    </row>
    <row r="407" spans="1:27" ht="15" hidden="1" customHeight="1" x14ac:dyDescent="0.35">
      <c r="A407" s="93">
        <f t="shared" si="31"/>
        <v>403</v>
      </c>
      <c r="B407" s="131">
        <v>20120705220</v>
      </c>
      <c r="C407" s="95" t="str">
        <f t="shared" si="32"/>
        <v>05-07-2012</v>
      </c>
      <c r="D407" s="96">
        <f t="shared" ca="1" si="33"/>
        <v>12</v>
      </c>
      <c r="E407" s="96">
        <f t="shared" ca="1" si="30"/>
        <v>3</v>
      </c>
      <c r="F407" s="114" t="s">
        <v>458</v>
      </c>
      <c r="G407" s="114" t="s">
        <v>62</v>
      </c>
      <c r="H407" s="116" t="s">
        <v>69</v>
      </c>
      <c r="I407" s="151" t="s">
        <v>612</v>
      </c>
      <c r="J407" s="113" t="s">
        <v>724</v>
      </c>
      <c r="K407" s="130" t="s">
        <v>519</v>
      </c>
      <c r="L407" s="101" t="s">
        <v>2</v>
      </c>
      <c r="M407" s="102">
        <v>28955</v>
      </c>
      <c r="N407" s="103">
        <f t="shared" ca="1" si="34"/>
        <v>45.592942454337901</v>
      </c>
      <c r="O407" s="101">
        <v>10</v>
      </c>
      <c r="P407" s="101">
        <v>4</v>
      </c>
      <c r="Q407" s="101">
        <v>1979</v>
      </c>
      <c r="R407" s="104" t="s">
        <v>697</v>
      </c>
      <c r="S407" s="114" t="s">
        <v>442</v>
      </c>
      <c r="T407" s="101" t="s">
        <v>706</v>
      </c>
      <c r="U407" s="101" t="s">
        <v>693</v>
      </c>
      <c r="V407" s="106" t="s">
        <v>718</v>
      </c>
      <c r="W407" s="104" t="s">
        <v>722</v>
      </c>
      <c r="X407" s="104" t="s">
        <v>695</v>
      </c>
      <c r="Y407" s="107">
        <v>41095</v>
      </c>
      <c r="Z407" s="108" t="s">
        <v>696</v>
      </c>
      <c r="AA407" s="109">
        <v>41095</v>
      </c>
    </row>
    <row r="408" spans="1:27" ht="15" hidden="1" customHeight="1" x14ac:dyDescent="0.35">
      <c r="A408" s="93">
        <f t="shared" si="31"/>
        <v>404</v>
      </c>
      <c r="B408" s="131">
        <v>19950329446</v>
      </c>
      <c r="C408" s="95" t="str">
        <f t="shared" si="32"/>
        <v>29-03-1995</v>
      </c>
      <c r="D408" s="96">
        <f t="shared" ca="1" si="33"/>
        <v>29</v>
      </c>
      <c r="E408" s="96">
        <f t="shared" ca="1" si="30"/>
        <v>7</v>
      </c>
      <c r="F408" s="114" t="s">
        <v>459</v>
      </c>
      <c r="G408" s="114" t="s">
        <v>62</v>
      </c>
      <c r="H408" s="116" t="s">
        <v>69</v>
      </c>
      <c r="I408" s="151" t="s">
        <v>612</v>
      </c>
      <c r="J408" s="113" t="s">
        <v>724</v>
      </c>
      <c r="K408" s="130" t="s">
        <v>519</v>
      </c>
      <c r="L408" s="101" t="s">
        <v>690</v>
      </c>
      <c r="M408" s="102">
        <v>26714</v>
      </c>
      <c r="N408" s="103">
        <f t="shared" ca="1" si="34"/>
        <v>51.732668481735161</v>
      </c>
      <c r="O408" s="101">
        <v>19</v>
      </c>
      <c r="P408" s="101">
        <v>2</v>
      </c>
      <c r="Q408" s="101">
        <v>1973</v>
      </c>
      <c r="R408" s="104" t="s">
        <v>697</v>
      </c>
      <c r="S408" s="114" t="s">
        <v>442</v>
      </c>
      <c r="T408" s="101" t="s">
        <v>706</v>
      </c>
      <c r="U408" s="101" t="s">
        <v>693</v>
      </c>
      <c r="V408" s="106" t="s">
        <v>718</v>
      </c>
      <c r="W408" s="104" t="s">
        <v>722</v>
      </c>
      <c r="X408" s="104" t="s">
        <v>695</v>
      </c>
      <c r="Y408" s="107">
        <v>34787</v>
      </c>
      <c r="Z408" s="108" t="s">
        <v>696</v>
      </c>
      <c r="AA408" s="109">
        <v>34787</v>
      </c>
    </row>
    <row r="409" spans="1:27" ht="15" hidden="1" customHeight="1" x14ac:dyDescent="0.35">
      <c r="A409" s="93">
        <f t="shared" si="31"/>
        <v>405</v>
      </c>
      <c r="B409" s="131">
        <v>20020102789</v>
      </c>
      <c r="C409" s="95" t="str">
        <f t="shared" si="32"/>
        <v>02-01-2002</v>
      </c>
      <c r="D409" s="96">
        <f t="shared" ca="1" si="33"/>
        <v>22</v>
      </c>
      <c r="E409" s="96">
        <f t="shared" ca="1" si="30"/>
        <v>9</v>
      </c>
      <c r="F409" s="114" t="s">
        <v>460</v>
      </c>
      <c r="G409" s="114" t="s">
        <v>62</v>
      </c>
      <c r="H409" s="116" t="s">
        <v>69</v>
      </c>
      <c r="I409" s="151" t="s">
        <v>612</v>
      </c>
      <c r="J409" s="113" t="s">
        <v>724</v>
      </c>
      <c r="K409" s="130" t="s">
        <v>519</v>
      </c>
      <c r="L409" s="101" t="s">
        <v>690</v>
      </c>
      <c r="M409" s="102">
        <v>30224</v>
      </c>
      <c r="N409" s="103">
        <f t="shared" ca="1" si="34"/>
        <v>42.11623012557078</v>
      </c>
      <c r="O409" s="101">
        <v>30</v>
      </c>
      <c r="P409" s="101">
        <v>9</v>
      </c>
      <c r="Q409" s="101">
        <v>1982</v>
      </c>
      <c r="R409" s="104" t="s">
        <v>697</v>
      </c>
      <c r="S409" s="114" t="s">
        <v>442</v>
      </c>
      <c r="T409" s="101" t="s">
        <v>706</v>
      </c>
      <c r="U409" s="101" t="s">
        <v>693</v>
      </c>
      <c r="V409" s="106" t="s">
        <v>718</v>
      </c>
      <c r="W409" s="104" t="s">
        <v>722</v>
      </c>
      <c r="X409" s="104" t="s">
        <v>695</v>
      </c>
      <c r="Y409" s="107">
        <v>37258</v>
      </c>
      <c r="Z409" s="108" t="s">
        <v>696</v>
      </c>
      <c r="AA409" s="109">
        <v>37258</v>
      </c>
    </row>
    <row r="410" spans="1:27" ht="15" hidden="1" customHeight="1" x14ac:dyDescent="0.35">
      <c r="A410" s="93">
        <f t="shared" si="31"/>
        <v>406</v>
      </c>
      <c r="B410" s="106">
        <v>20180904464</v>
      </c>
      <c r="C410" s="95" t="str">
        <f t="shared" si="32"/>
        <v>04-09-2018</v>
      </c>
      <c r="D410" s="96">
        <f t="shared" ca="1" si="33"/>
        <v>6</v>
      </c>
      <c r="E410" s="96">
        <f t="shared" ca="1" si="30"/>
        <v>1</v>
      </c>
      <c r="F410" s="145" t="s">
        <v>461</v>
      </c>
      <c r="G410" s="114" t="s">
        <v>62</v>
      </c>
      <c r="H410" s="116" t="s">
        <v>69</v>
      </c>
      <c r="I410" s="151" t="s">
        <v>612</v>
      </c>
      <c r="J410" s="113" t="s">
        <v>724</v>
      </c>
      <c r="K410" s="115" t="s">
        <v>519</v>
      </c>
      <c r="L410" s="145" t="s">
        <v>2</v>
      </c>
      <c r="M410" s="173">
        <v>36284</v>
      </c>
      <c r="N410" s="103">
        <f t="shared" ca="1" si="34"/>
        <v>25.513490399543382</v>
      </c>
      <c r="O410" s="145">
        <v>4</v>
      </c>
      <c r="P410" s="145">
        <v>5</v>
      </c>
      <c r="Q410" s="145">
        <v>1999</v>
      </c>
      <c r="R410" s="139" t="s">
        <v>697</v>
      </c>
      <c r="S410" s="114" t="s">
        <v>442</v>
      </c>
      <c r="T410" s="101" t="s">
        <v>706</v>
      </c>
      <c r="U410" s="101" t="s">
        <v>693</v>
      </c>
      <c r="V410" s="106" t="s">
        <v>718</v>
      </c>
      <c r="W410" s="104" t="s">
        <v>722</v>
      </c>
      <c r="X410" s="104" t="s">
        <v>695</v>
      </c>
      <c r="Y410" s="107">
        <v>43347</v>
      </c>
      <c r="Z410" s="108" t="s">
        <v>696</v>
      </c>
      <c r="AA410" s="109">
        <v>43347</v>
      </c>
    </row>
    <row r="411" spans="1:27" ht="15" hidden="1" customHeight="1" x14ac:dyDescent="0.35">
      <c r="A411" s="93">
        <f t="shared" si="31"/>
        <v>407</v>
      </c>
      <c r="B411" s="131">
        <v>20060313096</v>
      </c>
      <c r="C411" s="95" t="str">
        <f t="shared" si="32"/>
        <v>13-03-2006</v>
      </c>
      <c r="D411" s="96">
        <f t="shared" ca="1" si="33"/>
        <v>18</v>
      </c>
      <c r="E411" s="96">
        <f t="shared" ca="1" si="30"/>
        <v>7</v>
      </c>
      <c r="F411" s="97" t="s">
        <v>462</v>
      </c>
      <c r="G411" s="114" t="s">
        <v>62</v>
      </c>
      <c r="H411" s="116" t="s">
        <v>69</v>
      </c>
      <c r="I411" s="151" t="s">
        <v>612</v>
      </c>
      <c r="J411" s="113" t="s">
        <v>724</v>
      </c>
      <c r="K411" s="130" t="s">
        <v>519</v>
      </c>
      <c r="L411" s="101" t="s">
        <v>690</v>
      </c>
      <c r="M411" s="102">
        <v>28629</v>
      </c>
      <c r="N411" s="103">
        <f t="shared" ca="1" si="34"/>
        <v>46.486093139269407</v>
      </c>
      <c r="O411" s="101">
        <v>19</v>
      </c>
      <c r="P411" s="101">
        <v>5</v>
      </c>
      <c r="Q411" s="101">
        <v>1978</v>
      </c>
      <c r="R411" s="104" t="s">
        <v>697</v>
      </c>
      <c r="S411" s="114" t="s">
        <v>442</v>
      </c>
      <c r="T411" s="101" t="s">
        <v>706</v>
      </c>
      <c r="U411" s="101" t="s">
        <v>693</v>
      </c>
      <c r="V411" s="106" t="s">
        <v>718</v>
      </c>
      <c r="W411" s="104" t="s">
        <v>722</v>
      </c>
      <c r="X411" s="104" t="s">
        <v>695</v>
      </c>
      <c r="Y411" s="107">
        <v>38789</v>
      </c>
      <c r="Z411" s="108" t="s">
        <v>696</v>
      </c>
      <c r="AA411" s="109">
        <v>38789</v>
      </c>
    </row>
    <row r="412" spans="1:27" ht="15" hidden="1" customHeight="1" x14ac:dyDescent="0.35">
      <c r="A412" s="93">
        <f t="shared" si="31"/>
        <v>408</v>
      </c>
      <c r="B412" s="94">
        <v>20180301424</v>
      </c>
      <c r="C412" s="95" t="str">
        <f t="shared" si="32"/>
        <v>01-03-2018</v>
      </c>
      <c r="D412" s="96">
        <f t="shared" ca="1" si="33"/>
        <v>6</v>
      </c>
      <c r="E412" s="96">
        <f t="shared" ca="1" si="30"/>
        <v>7</v>
      </c>
      <c r="F412" s="97" t="s">
        <v>463</v>
      </c>
      <c r="G412" s="114" t="s">
        <v>62</v>
      </c>
      <c r="H412" s="116" t="s">
        <v>69</v>
      </c>
      <c r="I412" s="151" t="s">
        <v>612</v>
      </c>
      <c r="J412" s="113" t="s">
        <v>724</v>
      </c>
      <c r="K412" s="130" t="s">
        <v>519</v>
      </c>
      <c r="L412" s="101" t="s">
        <v>690</v>
      </c>
      <c r="M412" s="102">
        <v>32883</v>
      </c>
      <c r="N412" s="103">
        <f t="shared" ca="1" si="34"/>
        <v>34.831298618721462</v>
      </c>
      <c r="O412" s="101">
        <v>10</v>
      </c>
      <c r="P412" s="101">
        <v>1</v>
      </c>
      <c r="Q412" s="101">
        <v>1990</v>
      </c>
      <c r="R412" s="104" t="s">
        <v>697</v>
      </c>
      <c r="S412" s="114" t="s">
        <v>442</v>
      </c>
      <c r="T412" s="101" t="s">
        <v>706</v>
      </c>
      <c r="U412" s="101" t="s">
        <v>693</v>
      </c>
      <c r="V412" s="106" t="s">
        <v>718</v>
      </c>
      <c r="W412" s="104" t="s">
        <v>722</v>
      </c>
      <c r="X412" s="104" t="s">
        <v>695</v>
      </c>
      <c r="Y412" s="107">
        <v>43160</v>
      </c>
      <c r="Z412" s="108" t="s">
        <v>696</v>
      </c>
      <c r="AA412" s="109">
        <v>43160</v>
      </c>
    </row>
    <row r="413" spans="1:27" ht="15" hidden="1" customHeight="1" x14ac:dyDescent="0.35">
      <c r="A413" s="93">
        <f t="shared" si="31"/>
        <v>409</v>
      </c>
      <c r="B413" s="131">
        <v>19960409519</v>
      </c>
      <c r="C413" s="95" t="str">
        <f t="shared" si="32"/>
        <v>09-04-1996</v>
      </c>
      <c r="D413" s="96">
        <f t="shared" ca="1" si="33"/>
        <v>28</v>
      </c>
      <c r="E413" s="96">
        <f t="shared" ca="1" si="30"/>
        <v>6</v>
      </c>
      <c r="F413" s="114" t="s">
        <v>464</v>
      </c>
      <c r="G413" s="116" t="s">
        <v>51</v>
      </c>
      <c r="H413" s="116" t="s">
        <v>75</v>
      </c>
      <c r="I413" s="151" t="s">
        <v>613</v>
      </c>
      <c r="J413" s="113" t="s">
        <v>724</v>
      </c>
      <c r="K413" s="130" t="s">
        <v>519</v>
      </c>
      <c r="L413" s="101" t="s">
        <v>690</v>
      </c>
      <c r="M413" s="102">
        <v>28026</v>
      </c>
      <c r="N413" s="103">
        <f t="shared" ca="1" si="34"/>
        <v>48.138147933789959</v>
      </c>
      <c r="O413" s="101">
        <v>23</v>
      </c>
      <c r="P413" s="101">
        <v>9</v>
      </c>
      <c r="Q413" s="101">
        <v>1976</v>
      </c>
      <c r="R413" s="104" t="s">
        <v>697</v>
      </c>
      <c r="S413" s="114" t="s">
        <v>442</v>
      </c>
      <c r="T413" s="101" t="s">
        <v>698</v>
      </c>
      <c r="U413" s="101" t="s">
        <v>693</v>
      </c>
      <c r="V413" s="106" t="s">
        <v>718</v>
      </c>
      <c r="W413" s="104" t="s">
        <v>722</v>
      </c>
      <c r="X413" s="104" t="s">
        <v>695</v>
      </c>
      <c r="Y413" s="107">
        <v>35164</v>
      </c>
      <c r="Z413" s="108" t="s">
        <v>696</v>
      </c>
      <c r="AA413" s="109">
        <v>35164</v>
      </c>
    </row>
    <row r="414" spans="1:27" ht="15" hidden="1" customHeight="1" x14ac:dyDescent="0.35">
      <c r="A414" s="93">
        <f t="shared" si="31"/>
        <v>410</v>
      </c>
      <c r="B414" s="131">
        <v>19960909545</v>
      </c>
      <c r="C414" s="95" t="str">
        <f t="shared" si="32"/>
        <v>09-09-1996</v>
      </c>
      <c r="D414" s="96">
        <f t="shared" ca="1" si="33"/>
        <v>28</v>
      </c>
      <c r="E414" s="96">
        <f t="shared" ca="1" si="30"/>
        <v>1</v>
      </c>
      <c r="F414" s="114" t="s">
        <v>465</v>
      </c>
      <c r="G414" s="116" t="s">
        <v>51</v>
      </c>
      <c r="H414" s="116" t="s">
        <v>75</v>
      </c>
      <c r="I414" s="151" t="s">
        <v>613</v>
      </c>
      <c r="J414" s="113" t="s">
        <v>724</v>
      </c>
      <c r="K414" s="130" t="s">
        <v>519</v>
      </c>
      <c r="L414" s="101" t="s">
        <v>690</v>
      </c>
      <c r="M414" s="102">
        <v>26983</v>
      </c>
      <c r="N414" s="103">
        <f t="shared" ca="1" si="34"/>
        <v>50.9956821803653</v>
      </c>
      <c r="O414" s="101">
        <v>15</v>
      </c>
      <c r="P414" s="101">
        <v>11</v>
      </c>
      <c r="Q414" s="101">
        <v>1973</v>
      </c>
      <c r="R414" s="104" t="s">
        <v>697</v>
      </c>
      <c r="S414" s="114" t="s">
        <v>442</v>
      </c>
      <c r="T414" s="101" t="s">
        <v>698</v>
      </c>
      <c r="U414" s="101" t="s">
        <v>693</v>
      </c>
      <c r="V414" s="106" t="s">
        <v>718</v>
      </c>
      <c r="W414" s="104" t="s">
        <v>722</v>
      </c>
      <c r="X414" s="104" t="s">
        <v>695</v>
      </c>
      <c r="Y414" s="107">
        <v>35317</v>
      </c>
      <c r="Z414" s="108" t="s">
        <v>696</v>
      </c>
      <c r="AA414" s="109">
        <v>35317</v>
      </c>
    </row>
    <row r="415" spans="1:27" ht="15" hidden="1" customHeight="1" x14ac:dyDescent="0.35">
      <c r="A415" s="93">
        <f t="shared" si="31"/>
        <v>411</v>
      </c>
      <c r="B415" s="131">
        <v>20010102671</v>
      </c>
      <c r="C415" s="95" t="str">
        <f t="shared" si="32"/>
        <v>02-01-2001</v>
      </c>
      <c r="D415" s="96">
        <f t="shared" ca="1" si="33"/>
        <v>23</v>
      </c>
      <c r="E415" s="96">
        <f t="shared" ca="1" si="30"/>
        <v>9</v>
      </c>
      <c r="F415" s="97" t="s">
        <v>466</v>
      </c>
      <c r="G415" s="116" t="s">
        <v>56</v>
      </c>
      <c r="H415" s="116" t="s">
        <v>64</v>
      </c>
      <c r="I415" s="151" t="s">
        <v>613</v>
      </c>
      <c r="J415" s="113" t="s">
        <v>724</v>
      </c>
      <c r="K415" s="130" t="s">
        <v>519</v>
      </c>
      <c r="L415" s="101" t="s">
        <v>690</v>
      </c>
      <c r="M415" s="102">
        <v>28033</v>
      </c>
      <c r="N415" s="103">
        <f t="shared" ca="1" si="34"/>
        <v>48.11896985159818</v>
      </c>
      <c r="O415" s="101">
        <v>30</v>
      </c>
      <c r="P415" s="101">
        <v>9</v>
      </c>
      <c r="Q415" s="101">
        <v>1976</v>
      </c>
      <c r="R415" s="104" t="s">
        <v>697</v>
      </c>
      <c r="S415" s="114" t="s">
        <v>442</v>
      </c>
      <c r="T415" s="101" t="s">
        <v>706</v>
      </c>
      <c r="U415" s="101" t="s">
        <v>693</v>
      </c>
      <c r="V415" s="106" t="s">
        <v>718</v>
      </c>
      <c r="W415" s="104" t="s">
        <v>722</v>
      </c>
      <c r="X415" s="104" t="s">
        <v>713</v>
      </c>
      <c r="Y415" s="107">
        <v>36893</v>
      </c>
      <c r="Z415" s="108" t="s">
        <v>696</v>
      </c>
      <c r="AA415" s="109">
        <v>36893</v>
      </c>
    </row>
    <row r="416" spans="1:27" ht="15" hidden="1" customHeight="1" x14ac:dyDescent="0.35">
      <c r="A416" s="93">
        <f t="shared" si="31"/>
        <v>412</v>
      </c>
      <c r="B416" s="131">
        <v>19971105626</v>
      </c>
      <c r="C416" s="95" t="str">
        <f t="shared" si="32"/>
        <v>05-11-1997</v>
      </c>
      <c r="D416" s="96">
        <f t="shared" ca="1" si="33"/>
        <v>26</v>
      </c>
      <c r="E416" s="96">
        <f t="shared" ca="1" si="30"/>
        <v>11</v>
      </c>
      <c r="F416" s="114" t="s">
        <v>467</v>
      </c>
      <c r="G416" s="116" t="s">
        <v>56</v>
      </c>
      <c r="H416" s="116" t="s">
        <v>64</v>
      </c>
      <c r="I416" s="151" t="s">
        <v>613</v>
      </c>
      <c r="J416" s="113" t="s">
        <v>724</v>
      </c>
      <c r="K416" s="132" t="s">
        <v>519</v>
      </c>
      <c r="L416" s="101" t="s">
        <v>690</v>
      </c>
      <c r="M416" s="102">
        <v>28713</v>
      </c>
      <c r="N416" s="103">
        <f t="shared" ca="1" si="34"/>
        <v>46.255956152968039</v>
      </c>
      <c r="O416" s="101">
        <v>11</v>
      </c>
      <c r="P416" s="101">
        <v>8</v>
      </c>
      <c r="Q416" s="101">
        <v>1978</v>
      </c>
      <c r="R416" s="104" t="s">
        <v>697</v>
      </c>
      <c r="S416" s="114" t="s">
        <v>442</v>
      </c>
      <c r="T416" s="101" t="s">
        <v>706</v>
      </c>
      <c r="U416" s="101" t="s">
        <v>693</v>
      </c>
      <c r="V416" s="106" t="s">
        <v>718</v>
      </c>
      <c r="W416" s="104" t="s">
        <v>722</v>
      </c>
      <c r="X416" s="104" t="s">
        <v>695</v>
      </c>
      <c r="Y416" s="107">
        <v>35739</v>
      </c>
      <c r="Z416" s="108" t="s">
        <v>696</v>
      </c>
      <c r="AA416" s="109">
        <v>35739</v>
      </c>
    </row>
    <row r="417" spans="1:27" ht="15" hidden="1" customHeight="1" x14ac:dyDescent="0.35">
      <c r="A417" s="93">
        <f t="shared" si="31"/>
        <v>413</v>
      </c>
      <c r="B417" s="131">
        <v>20021023901</v>
      </c>
      <c r="C417" s="95" t="str">
        <f t="shared" si="32"/>
        <v>23-10-2002</v>
      </c>
      <c r="D417" s="96">
        <f t="shared" ca="1" si="33"/>
        <v>22</v>
      </c>
      <c r="E417" s="96">
        <f t="shared" ca="1" si="30"/>
        <v>0</v>
      </c>
      <c r="F417" s="114" t="s">
        <v>468</v>
      </c>
      <c r="G417" s="114" t="s">
        <v>58</v>
      </c>
      <c r="H417" s="116" t="s">
        <v>100</v>
      </c>
      <c r="I417" s="151" t="s">
        <v>613</v>
      </c>
      <c r="J417" s="113" t="s">
        <v>724</v>
      </c>
      <c r="K417" s="130" t="s">
        <v>519</v>
      </c>
      <c r="L417" s="101" t="s">
        <v>690</v>
      </c>
      <c r="M417" s="102">
        <v>29843</v>
      </c>
      <c r="N417" s="103">
        <f t="shared" ca="1" si="34"/>
        <v>43.160065742009138</v>
      </c>
      <c r="O417" s="101">
        <v>14</v>
      </c>
      <c r="P417" s="101">
        <v>8</v>
      </c>
      <c r="Q417" s="101">
        <v>1981</v>
      </c>
      <c r="R417" s="104" t="s">
        <v>697</v>
      </c>
      <c r="S417" s="114" t="s">
        <v>442</v>
      </c>
      <c r="T417" s="101" t="s">
        <v>706</v>
      </c>
      <c r="U417" s="101" t="s">
        <v>693</v>
      </c>
      <c r="V417" s="106" t="s">
        <v>718</v>
      </c>
      <c r="W417" s="104" t="s">
        <v>722</v>
      </c>
      <c r="X417" s="104" t="s">
        <v>695</v>
      </c>
      <c r="Y417" s="107">
        <v>37552</v>
      </c>
      <c r="Z417" s="108" t="s">
        <v>696</v>
      </c>
      <c r="AA417" s="109">
        <v>37552</v>
      </c>
    </row>
    <row r="418" spans="1:27" ht="15" hidden="1" customHeight="1" x14ac:dyDescent="0.35">
      <c r="A418" s="93">
        <f t="shared" si="31"/>
        <v>414</v>
      </c>
      <c r="B418" s="131">
        <v>20020102786</v>
      </c>
      <c r="C418" s="95" t="str">
        <f t="shared" si="32"/>
        <v>02-01-2002</v>
      </c>
      <c r="D418" s="96">
        <f t="shared" ca="1" si="33"/>
        <v>22</v>
      </c>
      <c r="E418" s="96">
        <f t="shared" ca="1" si="30"/>
        <v>9</v>
      </c>
      <c r="F418" s="114" t="s">
        <v>469</v>
      </c>
      <c r="G418" s="114" t="s">
        <v>58</v>
      </c>
      <c r="H418" s="116" t="s">
        <v>100</v>
      </c>
      <c r="I418" s="151" t="s">
        <v>613</v>
      </c>
      <c r="J418" s="113" t="s">
        <v>724</v>
      </c>
      <c r="K418" s="130" t="s">
        <v>519</v>
      </c>
      <c r="L418" s="101" t="s">
        <v>690</v>
      </c>
      <c r="M418" s="102">
        <v>29693</v>
      </c>
      <c r="N418" s="103">
        <f t="shared" ca="1" si="34"/>
        <v>43.571024646118723</v>
      </c>
      <c r="O418" s="101">
        <v>17</v>
      </c>
      <c r="P418" s="101">
        <v>4</v>
      </c>
      <c r="Q418" s="101">
        <v>1981</v>
      </c>
      <c r="R418" s="104" t="s">
        <v>697</v>
      </c>
      <c r="S418" s="114" t="s">
        <v>442</v>
      </c>
      <c r="T418" s="101" t="s">
        <v>706</v>
      </c>
      <c r="U418" s="101" t="s">
        <v>693</v>
      </c>
      <c r="V418" s="106" t="s">
        <v>718</v>
      </c>
      <c r="W418" s="104" t="s">
        <v>722</v>
      </c>
      <c r="X418" s="104" t="s">
        <v>695</v>
      </c>
      <c r="Y418" s="107">
        <v>37258</v>
      </c>
      <c r="Z418" s="108" t="s">
        <v>696</v>
      </c>
      <c r="AA418" s="109">
        <v>37258</v>
      </c>
    </row>
    <row r="419" spans="1:27" ht="15" hidden="1" customHeight="1" x14ac:dyDescent="0.35">
      <c r="A419" s="93">
        <f t="shared" si="31"/>
        <v>415</v>
      </c>
      <c r="B419" s="131">
        <v>19971103620</v>
      </c>
      <c r="C419" s="95" t="str">
        <f t="shared" si="32"/>
        <v>03-11-1997</v>
      </c>
      <c r="D419" s="96">
        <f t="shared" ca="1" si="33"/>
        <v>26</v>
      </c>
      <c r="E419" s="96">
        <f t="shared" ca="1" si="30"/>
        <v>11</v>
      </c>
      <c r="F419" s="97" t="s">
        <v>470</v>
      </c>
      <c r="G419" s="114" t="s">
        <v>60</v>
      </c>
      <c r="H419" s="114" t="s">
        <v>67</v>
      </c>
      <c r="I419" s="151" t="s">
        <v>613</v>
      </c>
      <c r="J419" s="113" t="s">
        <v>724</v>
      </c>
      <c r="K419" s="130" t="s">
        <v>519</v>
      </c>
      <c r="L419" s="101" t="s">
        <v>690</v>
      </c>
      <c r="M419" s="102">
        <v>28342</v>
      </c>
      <c r="N419" s="103">
        <f t="shared" ca="1" si="34"/>
        <v>47.272394509132425</v>
      </c>
      <c r="O419" s="101">
        <v>5</v>
      </c>
      <c r="P419" s="101">
        <v>8</v>
      </c>
      <c r="Q419" s="101">
        <v>1977</v>
      </c>
      <c r="R419" s="104" t="s">
        <v>697</v>
      </c>
      <c r="S419" s="114" t="s">
        <v>442</v>
      </c>
      <c r="T419" s="101" t="s">
        <v>706</v>
      </c>
      <c r="U419" s="101" t="s">
        <v>693</v>
      </c>
      <c r="V419" s="106" t="s">
        <v>718</v>
      </c>
      <c r="W419" s="104" t="s">
        <v>722</v>
      </c>
      <c r="X419" s="104" t="s">
        <v>695</v>
      </c>
      <c r="Y419" s="107">
        <v>35737</v>
      </c>
      <c r="Z419" s="108" t="s">
        <v>696</v>
      </c>
      <c r="AA419" s="109">
        <v>35737</v>
      </c>
    </row>
    <row r="420" spans="1:27" ht="15" hidden="1" customHeight="1" x14ac:dyDescent="0.35">
      <c r="A420" s="93">
        <f t="shared" si="31"/>
        <v>416</v>
      </c>
      <c r="B420" s="131">
        <v>20070612120</v>
      </c>
      <c r="C420" s="95" t="str">
        <f t="shared" si="32"/>
        <v>12-06-2007</v>
      </c>
      <c r="D420" s="96">
        <f t="shared" ca="1" si="33"/>
        <v>17</v>
      </c>
      <c r="E420" s="96">
        <f t="shared" ca="1" si="30"/>
        <v>4</v>
      </c>
      <c r="F420" s="114" t="s">
        <v>471</v>
      </c>
      <c r="G420" s="114" t="s">
        <v>60</v>
      </c>
      <c r="H420" s="114" t="s">
        <v>67</v>
      </c>
      <c r="I420" s="151" t="s">
        <v>613</v>
      </c>
      <c r="J420" s="113" t="s">
        <v>724</v>
      </c>
      <c r="K420" s="130" t="s">
        <v>519</v>
      </c>
      <c r="L420" s="101" t="s">
        <v>690</v>
      </c>
      <c r="M420" s="102">
        <v>31108</v>
      </c>
      <c r="N420" s="103">
        <f t="shared" ca="1" si="34"/>
        <v>39.694312317351603</v>
      </c>
      <c r="O420" s="101">
        <v>2</v>
      </c>
      <c r="P420" s="101">
        <v>3</v>
      </c>
      <c r="Q420" s="101">
        <v>1985</v>
      </c>
      <c r="R420" s="104" t="s">
        <v>697</v>
      </c>
      <c r="S420" s="114" t="s">
        <v>442</v>
      </c>
      <c r="T420" s="101" t="s">
        <v>706</v>
      </c>
      <c r="U420" s="101" t="s">
        <v>693</v>
      </c>
      <c r="V420" s="106" t="s">
        <v>718</v>
      </c>
      <c r="W420" s="104" t="s">
        <v>722</v>
      </c>
      <c r="X420" s="104" t="s">
        <v>695</v>
      </c>
      <c r="Y420" s="107">
        <v>39245</v>
      </c>
      <c r="Z420" s="108" t="s">
        <v>696</v>
      </c>
      <c r="AA420" s="109">
        <v>39245</v>
      </c>
    </row>
    <row r="421" spans="1:27" ht="15" hidden="1" customHeight="1" x14ac:dyDescent="0.35">
      <c r="A421" s="93">
        <f t="shared" si="31"/>
        <v>417</v>
      </c>
      <c r="B421" s="131">
        <v>20030313933</v>
      </c>
      <c r="C421" s="95" t="str">
        <f t="shared" si="32"/>
        <v>13-03-2003</v>
      </c>
      <c r="D421" s="96">
        <f t="shared" ca="1" si="33"/>
        <v>21</v>
      </c>
      <c r="E421" s="96">
        <f t="shared" ca="1" si="30"/>
        <v>7</v>
      </c>
      <c r="F421" s="114" t="s">
        <v>472</v>
      </c>
      <c r="G421" s="114" t="s">
        <v>60</v>
      </c>
      <c r="H421" s="114" t="s">
        <v>67</v>
      </c>
      <c r="I421" s="151" t="s">
        <v>613</v>
      </c>
      <c r="J421" s="113" t="s">
        <v>724</v>
      </c>
      <c r="K421" s="130" t="s">
        <v>519</v>
      </c>
      <c r="L421" s="101" t="s">
        <v>690</v>
      </c>
      <c r="M421" s="102">
        <v>28936</v>
      </c>
      <c r="N421" s="103">
        <f t="shared" ca="1" si="34"/>
        <v>45.644997248858452</v>
      </c>
      <c r="O421" s="101">
        <v>22</v>
      </c>
      <c r="P421" s="101">
        <v>3</v>
      </c>
      <c r="Q421" s="101">
        <v>1979</v>
      </c>
      <c r="R421" s="104" t="s">
        <v>697</v>
      </c>
      <c r="S421" s="114" t="s">
        <v>442</v>
      </c>
      <c r="T421" s="101" t="s">
        <v>706</v>
      </c>
      <c r="U421" s="101" t="s">
        <v>693</v>
      </c>
      <c r="V421" s="106" t="s">
        <v>718</v>
      </c>
      <c r="W421" s="104" t="s">
        <v>722</v>
      </c>
      <c r="X421" s="104" t="s">
        <v>695</v>
      </c>
      <c r="Y421" s="107">
        <v>37693</v>
      </c>
      <c r="Z421" s="108" t="s">
        <v>696</v>
      </c>
      <c r="AA421" s="109">
        <v>37693</v>
      </c>
    </row>
    <row r="422" spans="1:27" ht="15" hidden="1" customHeight="1" x14ac:dyDescent="0.35">
      <c r="A422" s="93">
        <f t="shared" si="31"/>
        <v>418</v>
      </c>
      <c r="B422" s="131">
        <v>20030305907</v>
      </c>
      <c r="C422" s="95" t="str">
        <f t="shared" si="32"/>
        <v>05-03-2003</v>
      </c>
      <c r="D422" s="96">
        <f t="shared" ca="1" si="33"/>
        <v>21</v>
      </c>
      <c r="E422" s="96">
        <f t="shared" ca="1" si="30"/>
        <v>7</v>
      </c>
      <c r="F422" s="114" t="s">
        <v>473</v>
      </c>
      <c r="G422" s="114" t="s">
        <v>60</v>
      </c>
      <c r="H422" s="114" t="s">
        <v>67</v>
      </c>
      <c r="I422" s="151" t="s">
        <v>613</v>
      </c>
      <c r="J422" s="113" t="s">
        <v>724</v>
      </c>
      <c r="K422" s="132" t="s">
        <v>519</v>
      </c>
      <c r="L422" s="101" t="s">
        <v>690</v>
      </c>
      <c r="M422" s="102">
        <v>29994</v>
      </c>
      <c r="N422" s="103">
        <f t="shared" ca="1" si="34"/>
        <v>42.746367111872146</v>
      </c>
      <c r="O422" s="101">
        <v>12</v>
      </c>
      <c r="P422" s="101">
        <v>2</v>
      </c>
      <c r="Q422" s="101">
        <v>1982</v>
      </c>
      <c r="R422" s="104" t="s">
        <v>697</v>
      </c>
      <c r="S422" s="114" t="s">
        <v>442</v>
      </c>
      <c r="T422" s="101" t="s">
        <v>706</v>
      </c>
      <c r="U422" s="101" t="s">
        <v>693</v>
      </c>
      <c r="V422" s="106" t="s">
        <v>718</v>
      </c>
      <c r="W422" s="104" t="s">
        <v>722</v>
      </c>
      <c r="X422" s="104" t="s">
        <v>695</v>
      </c>
      <c r="Y422" s="107">
        <v>37685</v>
      </c>
      <c r="Z422" s="108" t="s">
        <v>696</v>
      </c>
      <c r="AA422" s="109">
        <v>37685</v>
      </c>
    </row>
    <row r="423" spans="1:27" ht="15" hidden="1" customHeight="1" x14ac:dyDescent="0.35">
      <c r="A423" s="93">
        <f t="shared" si="31"/>
        <v>419</v>
      </c>
      <c r="B423" s="131">
        <v>20010505735</v>
      </c>
      <c r="C423" s="95" t="str">
        <f t="shared" si="32"/>
        <v>05-05-2001</v>
      </c>
      <c r="D423" s="96">
        <f t="shared" ca="1" si="33"/>
        <v>23</v>
      </c>
      <c r="E423" s="96">
        <f t="shared" ca="1" si="30"/>
        <v>5</v>
      </c>
      <c r="F423" s="114" t="s">
        <v>474</v>
      </c>
      <c r="G423" s="114" t="s">
        <v>60</v>
      </c>
      <c r="H423" s="114" t="s">
        <v>67</v>
      </c>
      <c r="I423" s="151" t="s">
        <v>613</v>
      </c>
      <c r="J423" s="113" t="s">
        <v>724</v>
      </c>
      <c r="K423" s="130" t="s">
        <v>519</v>
      </c>
      <c r="L423" s="101" t="s">
        <v>690</v>
      </c>
      <c r="M423" s="102">
        <v>26090</v>
      </c>
      <c r="N423" s="103">
        <f t="shared" ca="1" si="34"/>
        <v>53.442257522831056</v>
      </c>
      <c r="O423" s="101">
        <v>6</v>
      </c>
      <c r="P423" s="101">
        <v>6</v>
      </c>
      <c r="Q423" s="101">
        <v>1971</v>
      </c>
      <c r="R423" s="104" t="s">
        <v>697</v>
      </c>
      <c r="S423" s="101" t="s">
        <v>442</v>
      </c>
      <c r="T423" s="101" t="s">
        <v>706</v>
      </c>
      <c r="U423" s="101" t="s">
        <v>693</v>
      </c>
      <c r="V423" s="106" t="s">
        <v>718</v>
      </c>
      <c r="W423" s="104" t="s">
        <v>722</v>
      </c>
      <c r="X423" s="104" t="s">
        <v>695</v>
      </c>
      <c r="Y423" s="107">
        <v>37016</v>
      </c>
      <c r="Z423" s="108" t="s">
        <v>696</v>
      </c>
      <c r="AA423" s="109">
        <v>37016</v>
      </c>
    </row>
    <row r="424" spans="1:27" ht="15" hidden="1" customHeight="1" x14ac:dyDescent="0.35">
      <c r="A424" s="93">
        <f t="shared" si="31"/>
        <v>420</v>
      </c>
      <c r="B424" s="131">
        <v>20121025233</v>
      </c>
      <c r="C424" s="95" t="str">
        <f t="shared" si="32"/>
        <v>25-10-2012</v>
      </c>
      <c r="D424" s="96">
        <f t="shared" ca="1" si="33"/>
        <v>12</v>
      </c>
      <c r="E424" s="96">
        <f t="shared" ca="1" si="30"/>
        <v>0</v>
      </c>
      <c r="F424" s="114" t="s">
        <v>475</v>
      </c>
      <c r="G424" s="114" t="s">
        <v>60</v>
      </c>
      <c r="H424" s="114" t="s">
        <v>67</v>
      </c>
      <c r="I424" s="151" t="s">
        <v>613</v>
      </c>
      <c r="J424" s="113" t="s">
        <v>724</v>
      </c>
      <c r="K424" s="101" t="s">
        <v>518</v>
      </c>
      <c r="L424" s="101" t="s">
        <v>2</v>
      </c>
      <c r="M424" s="102">
        <v>32151</v>
      </c>
      <c r="N424" s="103">
        <f t="shared" ca="1" si="34"/>
        <v>36.836778070776262</v>
      </c>
      <c r="O424" s="101">
        <v>9</v>
      </c>
      <c r="P424" s="101">
        <v>1</v>
      </c>
      <c r="Q424" s="101">
        <v>1988</v>
      </c>
      <c r="R424" s="104" t="s">
        <v>697</v>
      </c>
      <c r="S424" s="114" t="s">
        <v>442</v>
      </c>
      <c r="T424" s="101" t="s">
        <v>706</v>
      </c>
      <c r="U424" s="101" t="s">
        <v>693</v>
      </c>
      <c r="V424" s="106" t="s">
        <v>718</v>
      </c>
      <c r="W424" s="104" t="s">
        <v>722</v>
      </c>
      <c r="X424" s="104" t="s">
        <v>695</v>
      </c>
      <c r="Y424" s="107">
        <v>41207</v>
      </c>
      <c r="Z424" s="108" t="s">
        <v>696</v>
      </c>
      <c r="AA424" s="109">
        <v>41207</v>
      </c>
    </row>
    <row r="425" spans="1:27" ht="15" hidden="1" customHeight="1" x14ac:dyDescent="0.35">
      <c r="A425" s="93">
        <f t="shared" si="31"/>
        <v>421</v>
      </c>
      <c r="B425" s="131">
        <v>20180313428</v>
      </c>
      <c r="C425" s="95" t="str">
        <f t="shared" si="32"/>
        <v>13-03-2018</v>
      </c>
      <c r="D425" s="96">
        <f t="shared" ca="1" si="33"/>
        <v>6</v>
      </c>
      <c r="E425" s="96">
        <f t="shared" ca="1" si="30"/>
        <v>7</v>
      </c>
      <c r="F425" s="97" t="s">
        <v>476</v>
      </c>
      <c r="G425" s="114" t="s">
        <v>62</v>
      </c>
      <c r="H425" s="116" t="s">
        <v>69</v>
      </c>
      <c r="I425" s="151" t="s">
        <v>613</v>
      </c>
      <c r="J425" s="113" t="s">
        <v>724</v>
      </c>
      <c r="K425" s="130" t="s">
        <v>519</v>
      </c>
      <c r="L425" s="101" t="s">
        <v>690</v>
      </c>
      <c r="M425" s="102">
        <v>32673</v>
      </c>
      <c r="N425" s="103">
        <f t="shared" ca="1" si="34"/>
        <v>35.406641084474892</v>
      </c>
      <c r="O425" s="101">
        <v>14</v>
      </c>
      <c r="P425" s="101">
        <v>6</v>
      </c>
      <c r="Q425" s="101">
        <v>1989</v>
      </c>
      <c r="R425" s="104" t="s">
        <v>697</v>
      </c>
      <c r="S425" s="114" t="s">
        <v>442</v>
      </c>
      <c r="T425" s="101" t="s">
        <v>706</v>
      </c>
      <c r="U425" s="101" t="s">
        <v>693</v>
      </c>
      <c r="V425" s="106" t="s">
        <v>718</v>
      </c>
      <c r="W425" s="104" t="s">
        <v>722</v>
      </c>
      <c r="X425" s="104" t="s">
        <v>695</v>
      </c>
      <c r="Y425" s="107">
        <v>43172</v>
      </c>
      <c r="Z425" s="108" t="s">
        <v>696</v>
      </c>
      <c r="AA425" s="109">
        <v>43172</v>
      </c>
    </row>
    <row r="426" spans="1:27" ht="15" hidden="1" customHeight="1" x14ac:dyDescent="0.35">
      <c r="A426" s="93">
        <f t="shared" si="31"/>
        <v>422</v>
      </c>
      <c r="B426" s="131">
        <v>20180313426</v>
      </c>
      <c r="C426" s="95" t="str">
        <f t="shared" si="32"/>
        <v>13-03-2018</v>
      </c>
      <c r="D426" s="96">
        <f t="shared" ca="1" si="33"/>
        <v>6</v>
      </c>
      <c r="E426" s="96">
        <f t="shared" ca="1" si="30"/>
        <v>7</v>
      </c>
      <c r="F426" s="97" t="s">
        <v>477</v>
      </c>
      <c r="G426" s="114" t="s">
        <v>62</v>
      </c>
      <c r="H426" s="116" t="s">
        <v>69</v>
      </c>
      <c r="I426" s="151" t="s">
        <v>613</v>
      </c>
      <c r="J426" s="113" t="s">
        <v>724</v>
      </c>
      <c r="K426" s="130" t="s">
        <v>519</v>
      </c>
      <c r="L426" s="101" t="s">
        <v>690</v>
      </c>
      <c r="M426" s="102">
        <v>35372</v>
      </c>
      <c r="N426" s="103">
        <f t="shared" ca="1" si="34"/>
        <v>28.012120536529682</v>
      </c>
      <c r="O426" s="101">
        <v>3</v>
      </c>
      <c r="P426" s="101">
        <v>11</v>
      </c>
      <c r="Q426" s="101">
        <v>1996</v>
      </c>
      <c r="R426" s="104" t="s">
        <v>697</v>
      </c>
      <c r="S426" s="114" t="s">
        <v>442</v>
      </c>
      <c r="T426" s="101" t="s">
        <v>706</v>
      </c>
      <c r="U426" s="101" t="s">
        <v>693</v>
      </c>
      <c r="V426" s="106" t="s">
        <v>718</v>
      </c>
      <c r="W426" s="104" t="s">
        <v>722</v>
      </c>
      <c r="X426" s="104" t="s">
        <v>695</v>
      </c>
      <c r="Y426" s="107">
        <v>43172</v>
      </c>
      <c r="Z426" s="108" t="s">
        <v>696</v>
      </c>
      <c r="AA426" s="109">
        <v>43172</v>
      </c>
    </row>
    <row r="427" spans="1:27" ht="15" hidden="1" customHeight="1" x14ac:dyDescent="0.35">
      <c r="A427" s="93">
        <f t="shared" si="31"/>
        <v>423</v>
      </c>
      <c r="B427" s="131">
        <v>20100415172</v>
      </c>
      <c r="C427" s="95" t="str">
        <f t="shared" si="32"/>
        <v>15-04-2010</v>
      </c>
      <c r="D427" s="96">
        <f t="shared" ca="1" si="33"/>
        <v>14</v>
      </c>
      <c r="E427" s="96">
        <f t="shared" ca="1" si="30"/>
        <v>6</v>
      </c>
      <c r="F427" s="97" t="s">
        <v>478</v>
      </c>
      <c r="G427" s="114" t="s">
        <v>62</v>
      </c>
      <c r="H427" s="116" t="s">
        <v>69</v>
      </c>
      <c r="I427" s="151" t="s">
        <v>613</v>
      </c>
      <c r="J427" s="113" t="s">
        <v>724</v>
      </c>
      <c r="K427" s="130" t="s">
        <v>521</v>
      </c>
      <c r="L427" s="101" t="s">
        <v>690</v>
      </c>
      <c r="M427" s="102">
        <v>29745</v>
      </c>
      <c r="N427" s="103">
        <f t="shared" ca="1" si="34"/>
        <v>43.42855889269407</v>
      </c>
      <c r="O427" s="101">
        <v>8</v>
      </c>
      <c r="P427" s="101">
        <v>6</v>
      </c>
      <c r="Q427" s="101">
        <v>1981</v>
      </c>
      <c r="R427" s="104" t="s">
        <v>697</v>
      </c>
      <c r="S427" s="114" t="s">
        <v>442</v>
      </c>
      <c r="T427" s="101" t="s">
        <v>706</v>
      </c>
      <c r="U427" s="101" t="s">
        <v>693</v>
      </c>
      <c r="V427" s="106" t="s">
        <v>718</v>
      </c>
      <c r="W427" s="104" t="s">
        <v>722</v>
      </c>
      <c r="X427" s="104" t="s">
        <v>695</v>
      </c>
      <c r="Y427" s="107">
        <v>40283</v>
      </c>
      <c r="Z427" s="108" t="s">
        <v>696</v>
      </c>
      <c r="AA427" s="109">
        <v>40283</v>
      </c>
    </row>
    <row r="428" spans="1:27" s="206" customFormat="1" ht="15" hidden="1" customHeight="1" x14ac:dyDescent="0.35">
      <c r="A428" s="93">
        <f t="shared" si="31"/>
        <v>424</v>
      </c>
      <c r="B428" s="131">
        <v>20160212304</v>
      </c>
      <c r="C428" s="95" t="str">
        <f t="shared" si="32"/>
        <v>12-02-2016</v>
      </c>
      <c r="D428" s="96">
        <f t="shared" ca="1" si="33"/>
        <v>8</v>
      </c>
      <c r="E428" s="96">
        <f t="shared" ca="1" si="30"/>
        <v>8</v>
      </c>
      <c r="F428" s="114" t="s">
        <v>479</v>
      </c>
      <c r="G428" s="114" t="s">
        <v>62</v>
      </c>
      <c r="H428" s="116" t="s">
        <v>69</v>
      </c>
      <c r="I428" s="151" t="s">
        <v>613</v>
      </c>
      <c r="J428" s="113" t="s">
        <v>724</v>
      </c>
      <c r="K428" s="130" t="s">
        <v>521</v>
      </c>
      <c r="L428" s="101" t="s">
        <v>690</v>
      </c>
      <c r="M428" s="102">
        <v>34924</v>
      </c>
      <c r="N428" s="103">
        <f t="shared" ca="1" si="34"/>
        <v>29.239517796803657</v>
      </c>
      <c r="O428" s="101">
        <v>6</v>
      </c>
      <c r="P428" s="101">
        <v>7</v>
      </c>
      <c r="Q428" s="101">
        <v>1983</v>
      </c>
      <c r="R428" s="104" t="s">
        <v>697</v>
      </c>
      <c r="S428" s="114" t="s">
        <v>442</v>
      </c>
      <c r="T428" s="101" t="s">
        <v>706</v>
      </c>
      <c r="U428" s="101" t="s">
        <v>693</v>
      </c>
      <c r="V428" s="106" t="s">
        <v>718</v>
      </c>
      <c r="W428" s="104" t="s">
        <v>722</v>
      </c>
      <c r="X428" s="104" t="s">
        <v>695</v>
      </c>
      <c r="Y428" s="107">
        <v>42412</v>
      </c>
      <c r="Z428" s="108" t="s">
        <v>696</v>
      </c>
      <c r="AA428" s="109">
        <v>42412</v>
      </c>
    </row>
    <row r="429" spans="1:27" ht="15" hidden="1" customHeight="1" x14ac:dyDescent="0.35">
      <c r="A429" s="93">
        <f t="shared" si="31"/>
        <v>425</v>
      </c>
      <c r="B429" s="131">
        <v>20000112651</v>
      </c>
      <c r="C429" s="95" t="str">
        <f t="shared" si="32"/>
        <v>12-01-2000</v>
      </c>
      <c r="D429" s="96">
        <f t="shared" ca="1" si="33"/>
        <v>24</v>
      </c>
      <c r="E429" s="96">
        <f t="shared" ca="1" si="30"/>
        <v>9</v>
      </c>
      <c r="F429" s="114" t="s">
        <v>480</v>
      </c>
      <c r="G429" s="114" t="s">
        <v>62</v>
      </c>
      <c r="H429" s="116" t="s">
        <v>69</v>
      </c>
      <c r="I429" s="151" t="s">
        <v>613</v>
      </c>
      <c r="J429" s="113" t="s">
        <v>724</v>
      </c>
      <c r="K429" s="130" t="s">
        <v>519</v>
      </c>
      <c r="L429" s="101" t="s">
        <v>690</v>
      </c>
      <c r="M429" s="102">
        <v>28283</v>
      </c>
      <c r="N429" s="103">
        <f t="shared" ca="1" si="34"/>
        <v>47.434038344748863</v>
      </c>
      <c r="O429" s="101">
        <v>7</v>
      </c>
      <c r="P429" s="101">
        <v>6</v>
      </c>
      <c r="Q429" s="101">
        <v>1977</v>
      </c>
      <c r="R429" s="104" t="s">
        <v>697</v>
      </c>
      <c r="S429" s="114" t="s">
        <v>442</v>
      </c>
      <c r="T429" s="101" t="s">
        <v>706</v>
      </c>
      <c r="U429" s="101" t="s">
        <v>693</v>
      </c>
      <c r="V429" s="106" t="s">
        <v>718</v>
      </c>
      <c r="W429" s="104" t="s">
        <v>722</v>
      </c>
      <c r="X429" s="104" t="s">
        <v>695</v>
      </c>
      <c r="Y429" s="107">
        <v>36537</v>
      </c>
      <c r="Z429" s="108" t="s">
        <v>696</v>
      </c>
      <c r="AA429" s="109">
        <v>36537</v>
      </c>
    </row>
    <row r="430" spans="1:27" ht="15" hidden="1" customHeight="1" x14ac:dyDescent="0.35">
      <c r="A430" s="93">
        <f t="shared" si="31"/>
        <v>426</v>
      </c>
      <c r="B430" s="131">
        <v>20010102669</v>
      </c>
      <c r="C430" s="95" t="str">
        <f t="shared" si="32"/>
        <v>02-01-2001</v>
      </c>
      <c r="D430" s="96">
        <f t="shared" ca="1" si="33"/>
        <v>23</v>
      </c>
      <c r="E430" s="96">
        <f t="shared" ca="1" si="30"/>
        <v>9</v>
      </c>
      <c r="F430" s="114" t="s">
        <v>481</v>
      </c>
      <c r="G430" s="114" t="s">
        <v>62</v>
      </c>
      <c r="H430" s="116" t="s">
        <v>69</v>
      </c>
      <c r="I430" s="151" t="s">
        <v>613</v>
      </c>
      <c r="J430" s="113" t="s">
        <v>724</v>
      </c>
      <c r="K430" s="130" t="s">
        <v>519</v>
      </c>
      <c r="L430" s="101" t="s">
        <v>690</v>
      </c>
      <c r="M430" s="102">
        <v>28151</v>
      </c>
      <c r="N430" s="103">
        <f t="shared" ca="1" si="34"/>
        <v>47.795682180365297</v>
      </c>
      <c r="O430" s="101">
        <v>26</v>
      </c>
      <c r="P430" s="101">
        <v>1</v>
      </c>
      <c r="Q430" s="101">
        <v>1977</v>
      </c>
      <c r="R430" s="104" t="s">
        <v>697</v>
      </c>
      <c r="S430" s="114" t="s">
        <v>442</v>
      </c>
      <c r="T430" s="101" t="s">
        <v>706</v>
      </c>
      <c r="U430" s="101" t="s">
        <v>693</v>
      </c>
      <c r="V430" s="106" t="s">
        <v>718</v>
      </c>
      <c r="W430" s="104" t="s">
        <v>722</v>
      </c>
      <c r="X430" s="104" t="s">
        <v>713</v>
      </c>
      <c r="Y430" s="107">
        <v>36893</v>
      </c>
      <c r="Z430" s="108" t="s">
        <v>696</v>
      </c>
      <c r="AA430" s="109">
        <v>36893</v>
      </c>
    </row>
    <row r="431" spans="1:27" ht="15" hidden="1" customHeight="1" x14ac:dyDescent="0.35">
      <c r="A431" s="93">
        <f t="shared" si="31"/>
        <v>427</v>
      </c>
      <c r="B431" s="131">
        <v>20160212305</v>
      </c>
      <c r="C431" s="95" t="str">
        <f t="shared" si="32"/>
        <v>12-02-2016</v>
      </c>
      <c r="D431" s="96">
        <f t="shared" ca="1" si="33"/>
        <v>8</v>
      </c>
      <c r="E431" s="96">
        <f t="shared" ca="1" si="30"/>
        <v>8</v>
      </c>
      <c r="F431" s="97" t="s">
        <v>482</v>
      </c>
      <c r="G431" s="114" t="s">
        <v>62</v>
      </c>
      <c r="H431" s="116" t="s">
        <v>69</v>
      </c>
      <c r="I431" s="151" t="s">
        <v>613</v>
      </c>
      <c r="J431" s="113" t="s">
        <v>724</v>
      </c>
      <c r="K431" s="130" t="s">
        <v>519</v>
      </c>
      <c r="L431" s="101" t="s">
        <v>690</v>
      </c>
      <c r="M431" s="102">
        <v>30299</v>
      </c>
      <c r="N431" s="103">
        <f t="shared" ca="1" si="34"/>
        <v>41.910750673515984</v>
      </c>
      <c r="O431" s="101">
        <v>14</v>
      </c>
      <c r="P431" s="101">
        <v>12</v>
      </c>
      <c r="Q431" s="101">
        <v>1982</v>
      </c>
      <c r="R431" s="104" t="s">
        <v>697</v>
      </c>
      <c r="S431" s="114" t="s">
        <v>442</v>
      </c>
      <c r="T431" s="101" t="s">
        <v>706</v>
      </c>
      <c r="U431" s="101" t="s">
        <v>693</v>
      </c>
      <c r="V431" s="106" t="s">
        <v>718</v>
      </c>
      <c r="W431" s="104" t="s">
        <v>722</v>
      </c>
      <c r="X431" s="104" t="s">
        <v>695</v>
      </c>
      <c r="Y431" s="107">
        <v>42412</v>
      </c>
      <c r="Z431" s="108" t="s">
        <v>696</v>
      </c>
      <c r="AA431" s="109">
        <v>42412</v>
      </c>
    </row>
    <row r="432" spans="1:27" ht="15" hidden="1" customHeight="1" x14ac:dyDescent="0.35">
      <c r="A432" s="93">
        <f t="shared" si="31"/>
        <v>428</v>
      </c>
      <c r="B432" s="110">
        <v>20220307790</v>
      </c>
      <c r="C432" s="95" t="str">
        <f t="shared" si="32"/>
        <v>07-03-2022</v>
      </c>
      <c r="D432" s="117">
        <f t="shared" ca="1" si="33"/>
        <v>2</v>
      </c>
      <c r="E432" s="117">
        <f t="shared" ca="1" si="30"/>
        <v>7</v>
      </c>
      <c r="F432" s="130" t="s">
        <v>483</v>
      </c>
      <c r="G432" s="160" t="s">
        <v>65</v>
      </c>
      <c r="H432" s="160" t="s">
        <v>69</v>
      </c>
      <c r="I432" s="151" t="s">
        <v>613</v>
      </c>
      <c r="J432" s="113" t="s">
        <v>724</v>
      </c>
      <c r="K432" s="130" t="s">
        <v>519</v>
      </c>
      <c r="L432" s="101" t="s">
        <v>690</v>
      </c>
      <c r="M432" s="102">
        <v>35614</v>
      </c>
      <c r="N432" s="103">
        <f t="shared" ca="1" si="34"/>
        <v>27.349106837899548</v>
      </c>
      <c r="O432" s="101">
        <v>3</v>
      </c>
      <c r="P432" s="101">
        <v>7</v>
      </c>
      <c r="Q432" s="101">
        <v>1997</v>
      </c>
      <c r="R432" s="104" t="s">
        <v>697</v>
      </c>
      <c r="S432" s="114" t="s">
        <v>442</v>
      </c>
      <c r="T432" s="101" t="s">
        <v>706</v>
      </c>
      <c r="U432" s="101" t="s">
        <v>700</v>
      </c>
      <c r="V432" s="106" t="s">
        <v>718</v>
      </c>
      <c r="W432" s="104" t="s">
        <v>722</v>
      </c>
      <c r="X432" s="104" t="s">
        <v>695</v>
      </c>
      <c r="Y432" s="107">
        <v>44627</v>
      </c>
      <c r="Z432" s="108">
        <v>45541</v>
      </c>
      <c r="AA432" s="107">
        <v>44627</v>
      </c>
    </row>
    <row r="433" spans="1:27" ht="15" hidden="1" customHeight="1" x14ac:dyDescent="0.35">
      <c r="A433" s="93">
        <f t="shared" si="31"/>
        <v>429</v>
      </c>
      <c r="B433" s="106">
        <v>20191230592</v>
      </c>
      <c r="C433" s="95" t="str">
        <f t="shared" si="32"/>
        <v>30-12-2019</v>
      </c>
      <c r="D433" s="145">
        <f t="shared" ca="1" si="33"/>
        <v>4</v>
      </c>
      <c r="E433" s="145">
        <f t="shared" ref="E433:E465" ca="1" si="35">IF(INT(MID(B433,5,2))&lt;=MONTH(NOW()),MONTH(NOW())-INT(MID(B433,5,2)),12-(INT(MID(B433,5,2))-MONTH(NOW())))</f>
        <v>10</v>
      </c>
      <c r="F433" s="130" t="s">
        <v>484</v>
      </c>
      <c r="G433" s="116" t="s">
        <v>51</v>
      </c>
      <c r="H433" s="116" t="s">
        <v>75</v>
      </c>
      <c r="I433" s="143" t="s">
        <v>614</v>
      </c>
      <c r="J433" s="113" t="s">
        <v>724</v>
      </c>
      <c r="K433" s="101" t="s">
        <v>517</v>
      </c>
      <c r="L433" s="101" t="s">
        <v>2</v>
      </c>
      <c r="M433" s="102">
        <v>34579</v>
      </c>
      <c r="N433" s="103">
        <f t="shared" ca="1" si="34"/>
        <v>30.18472327625571</v>
      </c>
      <c r="O433" s="101">
        <v>2</v>
      </c>
      <c r="P433" s="101">
        <v>9</v>
      </c>
      <c r="Q433" s="101">
        <v>1994</v>
      </c>
      <c r="R433" s="104" t="s">
        <v>697</v>
      </c>
      <c r="S433" s="114" t="s">
        <v>442</v>
      </c>
      <c r="T433" s="101" t="s">
        <v>698</v>
      </c>
      <c r="U433" s="101" t="s">
        <v>693</v>
      </c>
      <c r="V433" s="106" t="s">
        <v>718</v>
      </c>
      <c r="W433" s="104" t="s">
        <v>722</v>
      </c>
      <c r="X433" s="104" t="s">
        <v>695</v>
      </c>
      <c r="Y433" s="107">
        <v>43829</v>
      </c>
      <c r="Z433" s="108" t="s">
        <v>696</v>
      </c>
      <c r="AA433" s="109">
        <v>43829</v>
      </c>
    </row>
    <row r="434" spans="1:27" ht="15" hidden="1" customHeight="1" x14ac:dyDescent="0.35">
      <c r="A434" s="93">
        <f t="shared" si="31"/>
        <v>430</v>
      </c>
      <c r="B434" s="106">
        <v>20190521573</v>
      </c>
      <c r="C434" s="95" t="str">
        <f t="shared" si="32"/>
        <v>21-05-2019</v>
      </c>
      <c r="D434" s="145">
        <f t="shared" ca="1" si="33"/>
        <v>5</v>
      </c>
      <c r="E434" s="145">
        <f t="shared" ca="1" si="35"/>
        <v>5</v>
      </c>
      <c r="F434" s="115" t="s">
        <v>485</v>
      </c>
      <c r="G434" s="114" t="s">
        <v>62</v>
      </c>
      <c r="H434" s="116" t="s">
        <v>69</v>
      </c>
      <c r="I434" s="143" t="s">
        <v>614</v>
      </c>
      <c r="J434" s="113" t="s">
        <v>724</v>
      </c>
      <c r="K434" s="130" t="s">
        <v>519</v>
      </c>
      <c r="L434" s="101" t="s">
        <v>690</v>
      </c>
      <c r="M434" s="144">
        <v>34682</v>
      </c>
      <c r="N434" s="103">
        <f t="shared" ca="1" si="34"/>
        <v>29.902531495433795</v>
      </c>
      <c r="O434" s="101">
        <v>14</v>
      </c>
      <c r="P434" s="101">
        <v>12</v>
      </c>
      <c r="Q434" s="101">
        <v>1994</v>
      </c>
      <c r="R434" s="104" t="s">
        <v>697</v>
      </c>
      <c r="S434" s="114" t="s">
        <v>442</v>
      </c>
      <c r="T434" s="101" t="s">
        <v>706</v>
      </c>
      <c r="U434" s="101" t="s">
        <v>693</v>
      </c>
      <c r="V434" s="106" t="s">
        <v>718</v>
      </c>
      <c r="W434" s="104" t="s">
        <v>722</v>
      </c>
      <c r="X434" s="104" t="s">
        <v>695</v>
      </c>
      <c r="Y434" s="107">
        <v>43606</v>
      </c>
      <c r="Z434" s="108" t="s">
        <v>696</v>
      </c>
      <c r="AA434" s="109">
        <v>43606</v>
      </c>
    </row>
    <row r="435" spans="1:27" ht="15" hidden="1" customHeight="1" x14ac:dyDescent="0.35">
      <c r="A435" s="93">
        <f t="shared" si="31"/>
        <v>431</v>
      </c>
      <c r="B435" s="94">
        <v>20180312425</v>
      </c>
      <c r="C435" s="95" t="str">
        <f t="shared" si="32"/>
        <v>12-03-2018</v>
      </c>
      <c r="D435" s="96">
        <f t="shared" ca="1" si="33"/>
        <v>6</v>
      </c>
      <c r="E435" s="96">
        <f t="shared" ca="1" si="35"/>
        <v>7</v>
      </c>
      <c r="F435" s="97" t="s">
        <v>486</v>
      </c>
      <c r="G435" s="159" t="s">
        <v>62</v>
      </c>
      <c r="H435" s="121" t="s">
        <v>69</v>
      </c>
      <c r="I435" s="143" t="s">
        <v>614</v>
      </c>
      <c r="J435" s="113" t="s">
        <v>724</v>
      </c>
      <c r="K435" s="130" t="s">
        <v>519</v>
      </c>
      <c r="L435" s="101" t="s">
        <v>2</v>
      </c>
      <c r="M435" s="102">
        <v>33446</v>
      </c>
      <c r="N435" s="103">
        <f t="shared" ca="1" si="34"/>
        <v>33.288832865296804</v>
      </c>
      <c r="O435" s="101">
        <v>27</v>
      </c>
      <c r="P435" s="101">
        <v>7</v>
      </c>
      <c r="Q435" s="101">
        <v>1991</v>
      </c>
      <c r="R435" s="104" t="s">
        <v>697</v>
      </c>
      <c r="S435" s="114" t="s">
        <v>442</v>
      </c>
      <c r="T435" s="101" t="s">
        <v>706</v>
      </c>
      <c r="U435" s="101" t="s">
        <v>693</v>
      </c>
      <c r="V435" s="106" t="s">
        <v>718</v>
      </c>
      <c r="W435" s="104" t="s">
        <v>722</v>
      </c>
      <c r="X435" s="104" t="s">
        <v>695</v>
      </c>
      <c r="Y435" s="107">
        <v>43171</v>
      </c>
      <c r="Z435" s="108" t="s">
        <v>696</v>
      </c>
      <c r="AA435" s="109">
        <v>43171</v>
      </c>
    </row>
    <row r="436" spans="1:27" ht="15" hidden="1" customHeight="1" x14ac:dyDescent="0.35">
      <c r="A436" s="93">
        <f t="shared" si="31"/>
        <v>432</v>
      </c>
      <c r="B436" s="131">
        <v>20030305921</v>
      </c>
      <c r="C436" s="95" t="str">
        <f t="shared" si="32"/>
        <v>05-03-2003</v>
      </c>
      <c r="D436" s="96">
        <f t="shared" ca="1" si="33"/>
        <v>21</v>
      </c>
      <c r="E436" s="96">
        <f t="shared" ca="1" si="35"/>
        <v>7</v>
      </c>
      <c r="F436" s="97" t="s">
        <v>487</v>
      </c>
      <c r="G436" s="114" t="s">
        <v>49</v>
      </c>
      <c r="H436" s="116" t="s">
        <v>35</v>
      </c>
      <c r="I436" s="143" t="s">
        <v>615</v>
      </c>
      <c r="J436" s="113" t="s">
        <v>724</v>
      </c>
      <c r="K436" s="101" t="s">
        <v>517</v>
      </c>
      <c r="L436" s="101" t="s">
        <v>690</v>
      </c>
      <c r="M436" s="102">
        <v>29543</v>
      </c>
      <c r="N436" s="103">
        <f t="shared" ca="1" si="34"/>
        <v>43.981983550228314</v>
      </c>
      <c r="O436" s="101">
        <v>18</v>
      </c>
      <c r="P436" s="101">
        <v>11</v>
      </c>
      <c r="Q436" s="101">
        <v>1980</v>
      </c>
      <c r="R436" s="104" t="s">
        <v>697</v>
      </c>
      <c r="S436" s="114" t="s">
        <v>442</v>
      </c>
      <c r="T436" s="101" t="s">
        <v>698</v>
      </c>
      <c r="U436" s="101" t="s">
        <v>693</v>
      </c>
      <c r="V436" s="106" t="s">
        <v>718</v>
      </c>
      <c r="W436" s="104" t="s">
        <v>722</v>
      </c>
      <c r="X436" s="104" t="s">
        <v>695</v>
      </c>
      <c r="Y436" s="107">
        <v>37685</v>
      </c>
      <c r="Z436" s="108" t="s">
        <v>696</v>
      </c>
      <c r="AA436" s="109">
        <v>37685</v>
      </c>
    </row>
    <row r="437" spans="1:27" ht="15" hidden="1" customHeight="1" x14ac:dyDescent="0.35">
      <c r="A437" s="93">
        <f t="shared" si="31"/>
        <v>433</v>
      </c>
      <c r="B437" s="131">
        <v>19950220431</v>
      </c>
      <c r="C437" s="95" t="str">
        <f t="shared" si="32"/>
        <v>20-02-1995</v>
      </c>
      <c r="D437" s="96">
        <f t="shared" ca="1" si="33"/>
        <v>29</v>
      </c>
      <c r="E437" s="96">
        <f t="shared" ca="1" si="35"/>
        <v>8</v>
      </c>
      <c r="F437" s="97" t="s">
        <v>488</v>
      </c>
      <c r="G437" s="116" t="s">
        <v>56</v>
      </c>
      <c r="H437" s="116" t="s">
        <v>64</v>
      </c>
      <c r="I437" s="143" t="s">
        <v>615</v>
      </c>
      <c r="J437" s="113" t="s">
        <v>724</v>
      </c>
      <c r="K437" s="130" t="s">
        <v>519</v>
      </c>
      <c r="L437" s="101" t="s">
        <v>690</v>
      </c>
      <c r="M437" s="102">
        <v>27382</v>
      </c>
      <c r="N437" s="103">
        <f t="shared" ca="1" si="34"/>
        <v>49.902531495433792</v>
      </c>
      <c r="O437" s="101">
        <v>19</v>
      </c>
      <c r="P437" s="101">
        <v>12</v>
      </c>
      <c r="Q437" s="101">
        <v>1974</v>
      </c>
      <c r="R437" s="104" t="s">
        <v>697</v>
      </c>
      <c r="S437" s="114" t="s">
        <v>442</v>
      </c>
      <c r="T437" s="101" t="s">
        <v>706</v>
      </c>
      <c r="U437" s="101" t="s">
        <v>693</v>
      </c>
      <c r="V437" s="106" t="s">
        <v>718</v>
      </c>
      <c r="W437" s="104" t="s">
        <v>722</v>
      </c>
      <c r="X437" s="104" t="s">
        <v>695</v>
      </c>
      <c r="Y437" s="107">
        <v>34750</v>
      </c>
      <c r="Z437" s="108" t="s">
        <v>696</v>
      </c>
      <c r="AA437" s="109">
        <v>34750</v>
      </c>
    </row>
    <row r="438" spans="1:27" ht="14.25" hidden="1" customHeight="1" x14ac:dyDescent="0.35">
      <c r="A438" s="93">
        <f t="shared" si="31"/>
        <v>434</v>
      </c>
      <c r="B438" s="131">
        <v>20010918773</v>
      </c>
      <c r="C438" s="95" t="str">
        <f t="shared" si="32"/>
        <v>18-09-2001</v>
      </c>
      <c r="D438" s="96">
        <f t="shared" ca="1" si="33"/>
        <v>23</v>
      </c>
      <c r="E438" s="96">
        <f t="shared" ca="1" si="35"/>
        <v>1</v>
      </c>
      <c r="F438" s="97" t="s">
        <v>489</v>
      </c>
      <c r="G438" s="116" t="s">
        <v>56</v>
      </c>
      <c r="H438" s="116" t="s">
        <v>64</v>
      </c>
      <c r="I438" s="143" t="s">
        <v>615</v>
      </c>
      <c r="J438" s="113" t="s">
        <v>724</v>
      </c>
      <c r="K438" s="101" t="s">
        <v>518</v>
      </c>
      <c r="L438" s="101" t="s">
        <v>2</v>
      </c>
      <c r="M438" s="102">
        <v>28108</v>
      </c>
      <c r="N438" s="103">
        <f t="shared" ca="1" si="34"/>
        <v>47.913490399543385</v>
      </c>
      <c r="O438" s="101">
        <v>14</v>
      </c>
      <c r="P438" s="101">
        <v>12</v>
      </c>
      <c r="Q438" s="101">
        <v>1976</v>
      </c>
      <c r="R438" s="104" t="s">
        <v>697</v>
      </c>
      <c r="S438" s="114" t="s">
        <v>442</v>
      </c>
      <c r="T438" s="101" t="s">
        <v>706</v>
      </c>
      <c r="U438" s="101" t="s">
        <v>693</v>
      </c>
      <c r="V438" s="106" t="s">
        <v>718</v>
      </c>
      <c r="W438" s="104" t="s">
        <v>722</v>
      </c>
      <c r="X438" s="104" t="s">
        <v>695</v>
      </c>
      <c r="Y438" s="107">
        <v>37152</v>
      </c>
      <c r="Z438" s="108" t="s">
        <v>696</v>
      </c>
      <c r="AA438" s="109">
        <v>37152</v>
      </c>
    </row>
    <row r="439" spans="1:27" ht="15" hidden="1" customHeight="1" x14ac:dyDescent="0.35">
      <c r="A439" s="93">
        <f t="shared" si="31"/>
        <v>435</v>
      </c>
      <c r="B439" s="131">
        <v>20141103187</v>
      </c>
      <c r="C439" s="95" t="str">
        <f t="shared" si="32"/>
        <v>03-11-2014</v>
      </c>
      <c r="D439" s="96">
        <f t="shared" ca="1" si="33"/>
        <v>9</v>
      </c>
      <c r="E439" s="96">
        <f t="shared" ca="1" si="35"/>
        <v>11</v>
      </c>
      <c r="F439" s="97" t="s">
        <v>490</v>
      </c>
      <c r="G439" s="116" t="s">
        <v>58</v>
      </c>
      <c r="H439" s="116" t="s">
        <v>100</v>
      </c>
      <c r="I439" s="143" t="s">
        <v>615</v>
      </c>
      <c r="J439" s="113" t="s">
        <v>724</v>
      </c>
      <c r="K439" s="130" t="s">
        <v>519</v>
      </c>
      <c r="L439" s="101" t="s">
        <v>2</v>
      </c>
      <c r="M439" s="102">
        <v>34924</v>
      </c>
      <c r="N439" s="103">
        <f t="shared" ca="1" si="34"/>
        <v>29.239517796803657</v>
      </c>
      <c r="O439" s="101">
        <v>13</v>
      </c>
      <c r="P439" s="101">
        <v>8</v>
      </c>
      <c r="Q439" s="101">
        <v>1995</v>
      </c>
      <c r="R439" s="104" t="s">
        <v>697</v>
      </c>
      <c r="S439" s="114" t="s">
        <v>442</v>
      </c>
      <c r="T439" s="101" t="s">
        <v>706</v>
      </c>
      <c r="U439" s="101" t="s">
        <v>693</v>
      </c>
      <c r="V439" s="106" t="s">
        <v>718</v>
      </c>
      <c r="W439" s="104" t="s">
        <v>722</v>
      </c>
      <c r="X439" s="104" t="s">
        <v>695</v>
      </c>
      <c r="Y439" s="107">
        <v>41946</v>
      </c>
      <c r="Z439" s="108" t="s">
        <v>696</v>
      </c>
      <c r="AA439" s="109">
        <v>41946</v>
      </c>
    </row>
    <row r="440" spans="1:27" ht="15" hidden="1" customHeight="1" x14ac:dyDescent="0.35">
      <c r="A440" s="93">
        <f t="shared" si="31"/>
        <v>436</v>
      </c>
      <c r="B440" s="94">
        <v>19950703481</v>
      </c>
      <c r="C440" s="95" t="str">
        <f t="shared" si="32"/>
        <v>03-07-1995</v>
      </c>
      <c r="D440" s="96">
        <f t="shared" ca="1" si="33"/>
        <v>29</v>
      </c>
      <c r="E440" s="96">
        <f t="shared" ca="1" si="35"/>
        <v>3</v>
      </c>
      <c r="F440" s="114" t="s">
        <v>491</v>
      </c>
      <c r="G440" s="122" t="s">
        <v>44</v>
      </c>
      <c r="H440" s="122" t="s">
        <v>43</v>
      </c>
      <c r="I440" s="151" t="s">
        <v>616</v>
      </c>
      <c r="J440" s="151" t="s">
        <v>616</v>
      </c>
      <c r="K440" s="101" t="s">
        <v>518</v>
      </c>
      <c r="L440" s="101" t="s">
        <v>2</v>
      </c>
      <c r="M440" s="102">
        <v>26683</v>
      </c>
      <c r="N440" s="103">
        <f t="shared" ca="1" si="34"/>
        <v>51.817599988584476</v>
      </c>
      <c r="O440" s="101">
        <v>19</v>
      </c>
      <c r="P440" s="101">
        <v>1</v>
      </c>
      <c r="Q440" s="101">
        <v>1973</v>
      </c>
      <c r="R440" s="104" t="s">
        <v>697</v>
      </c>
      <c r="S440" s="114" t="s">
        <v>167</v>
      </c>
      <c r="T440" s="101" t="s">
        <v>698</v>
      </c>
      <c r="U440" s="101" t="s">
        <v>693</v>
      </c>
      <c r="V440" s="106" t="s">
        <v>718</v>
      </c>
      <c r="W440" s="104" t="s">
        <v>722</v>
      </c>
      <c r="X440" s="104" t="s">
        <v>695</v>
      </c>
      <c r="Y440" s="107">
        <v>34883</v>
      </c>
      <c r="Z440" s="108" t="s">
        <v>696</v>
      </c>
      <c r="AA440" s="109">
        <v>34883</v>
      </c>
    </row>
    <row r="441" spans="1:27" ht="15" hidden="1" customHeight="1" x14ac:dyDescent="0.35">
      <c r="A441" s="93">
        <f t="shared" si="31"/>
        <v>437</v>
      </c>
      <c r="B441" s="131">
        <v>19920224320</v>
      </c>
      <c r="C441" s="95" t="str">
        <f t="shared" si="32"/>
        <v>24-02-1992</v>
      </c>
      <c r="D441" s="96">
        <f t="shared" ca="1" si="33"/>
        <v>32</v>
      </c>
      <c r="E441" s="96">
        <f t="shared" ca="1" si="35"/>
        <v>8</v>
      </c>
      <c r="F441" s="97" t="s">
        <v>492</v>
      </c>
      <c r="G441" s="114" t="s">
        <v>35</v>
      </c>
      <c r="H441" s="116" t="s">
        <v>36</v>
      </c>
      <c r="I441" s="151" t="s">
        <v>616</v>
      </c>
      <c r="J441" s="151" t="s">
        <v>616</v>
      </c>
      <c r="K441" s="130" t="s">
        <v>519</v>
      </c>
      <c r="L441" s="101" t="s">
        <v>690</v>
      </c>
      <c r="M441" s="102">
        <v>25419</v>
      </c>
      <c r="N441" s="103">
        <f t="shared" ca="1" si="34"/>
        <v>55.280613687214618</v>
      </c>
      <c r="O441" s="101">
        <v>4</v>
      </c>
      <c r="P441" s="101">
        <v>8</v>
      </c>
      <c r="Q441" s="101">
        <v>1969</v>
      </c>
      <c r="R441" s="104" t="s">
        <v>697</v>
      </c>
      <c r="S441" s="114" t="s">
        <v>491</v>
      </c>
      <c r="T441" s="101" t="s">
        <v>698</v>
      </c>
      <c r="U441" s="101" t="s">
        <v>693</v>
      </c>
      <c r="V441" s="106" t="s">
        <v>718</v>
      </c>
      <c r="W441" s="104" t="s">
        <v>722</v>
      </c>
      <c r="X441" s="104" t="s">
        <v>695</v>
      </c>
      <c r="Y441" s="107">
        <v>33658</v>
      </c>
      <c r="Z441" s="108" t="s">
        <v>696</v>
      </c>
      <c r="AA441" s="109">
        <v>33658</v>
      </c>
    </row>
    <row r="442" spans="1:27" ht="15" hidden="1" customHeight="1" x14ac:dyDescent="0.35">
      <c r="A442" s="93">
        <f t="shared" si="31"/>
        <v>438</v>
      </c>
      <c r="B442" s="131">
        <v>20100601174</v>
      </c>
      <c r="C442" s="95" t="str">
        <f t="shared" si="32"/>
        <v>01-06-2010</v>
      </c>
      <c r="D442" s="96">
        <f t="shared" ca="1" si="33"/>
        <v>14</v>
      </c>
      <c r="E442" s="96">
        <f t="shared" ca="1" si="35"/>
        <v>4</v>
      </c>
      <c r="F442" s="97" t="s">
        <v>493</v>
      </c>
      <c r="G442" s="114" t="s">
        <v>35</v>
      </c>
      <c r="H442" s="116" t="s">
        <v>36</v>
      </c>
      <c r="I442" s="151" t="s">
        <v>616</v>
      </c>
      <c r="J442" s="151" t="s">
        <v>616</v>
      </c>
      <c r="K442" s="130" t="s">
        <v>519</v>
      </c>
      <c r="L442" s="101" t="s">
        <v>690</v>
      </c>
      <c r="M442" s="102">
        <v>27593</v>
      </c>
      <c r="N442" s="103">
        <f t="shared" ca="1" si="34"/>
        <v>49.324449303652969</v>
      </c>
      <c r="O442" s="101">
        <v>18</v>
      </c>
      <c r="P442" s="101">
        <v>7</v>
      </c>
      <c r="Q442" s="101">
        <v>1975</v>
      </c>
      <c r="R442" s="104" t="s">
        <v>697</v>
      </c>
      <c r="S442" s="114" t="s">
        <v>491</v>
      </c>
      <c r="T442" s="101" t="s">
        <v>698</v>
      </c>
      <c r="U442" s="101" t="s">
        <v>693</v>
      </c>
      <c r="V442" s="106" t="s">
        <v>718</v>
      </c>
      <c r="W442" s="104" t="s">
        <v>722</v>
      </c>
      <c r="X442" s="104" t="s">
        <v>695</v>
      </c>
      <c r="Y442" s="107">
        <v>40330</v>
      </c>
      <c r="Z442" s="108" t="s">
        <v>696</v>
      </c>
      <c r="AA442" s="109">
        <v>40330</v>
      </c>
    </row>
    <row r="443" spans="1:27" ht="15" hidden="1" customHeight="1" x14ac:dyDescent="0.35">
      <c r="A443" s="93">
        <f t="shared" si="31"/>
        <v>439</v>
      </c>
      <c r="B443" s="131">
        <v>20110103180</v>
      </c>
      <c r="C443" s="95" t="str">
        <f t="shared" si="32"/>
        <v>03-01-2011</v>
      </c>
      <c r="D443" s="96">
        <f t="shared" ca="1" si="33"/>
        <v>13</v>
      </c>
      <c r="E443" s="96">
        <f t="shared" ca="1" si="35"/>
        <v>9</v>
      </c>
      <c r="F443" s="114" t="s">
        <v>494</v>
      </c>
      <c r="G443" s="114" t="s">
        <v>35</v>
      </c>
      <c r="H443" s="116" t="s">
        <v>75</v>
      </c>
      <c r="I443" s="151" t="s">
        <v>616</v>
      </c>
      <c r="J443" s="151" t="s">
        <v>616</v>
      </c>
      <c r="K443" s="130" t="s">
        <v>519</v>
      </c>
      <c r="L443" s="101" t="s">
        <v>690</v>
      </c>
      <c r="M443" s="102">
        <v>32048</v>
      </c>
      <c r="N443" s="103">
        <f t="shared" ca="1" si="34"/>
        <v>37.11896985159818</v>
      </c>
      <c r="O443" s="101">
        <v>28</v>
      </c>
      <c r="P443" s="101">
        <v>9</v>
      </c>
      <c r="Q443" s="101">
        <v>1987</v>
      </c>
      <c r="R443" s="104" t="s">
        <v>697</v>
      </c>
      <c r="S443" s="114" t="s">
        <v>491</v>
      </c>
      <c r="T443" s="101" t="s">
        <v>698</v>
      </c>
      <c r="U443" s="101" t="s">
        <v>693</v>
      </c>
      <c r="V443" s="106" t="s">
        <v>718</v>
      </c>
      <c r="W443" s="104" t="s">
        <v>722</v>
      </c>
      <c r="X443" s="104" t="s">
        <v>695</v>
      </c>
      <c r="Y443" s="107">
        <v>40546</v>
      </c>
      <c r="Z443" s="108" t="s">
        <v>696</v>
      </c>
      <c r="AA443" s="109">
        <v>40546</v>
      </c>
    </row>
    <row r="444" spans="1:27" ht="15" hidden="1" customHeight="1" x14ac:dyDescent="0.35">
      <c r="A444" s="93">
        <f t="shared" si="31"/>
        <v>440</v>
      </c>
      <c r="B444" s="119">
        <v>20231031844</v>
      </c>
      <c r="C444" s="95" t="str">
        <f t="shared" si="32"/>
        <v>31-10-2023</v>
      </c>
      <c r="D444" s="96">
        <f t="shared" ca="1" si="33"/>
        <v>1</v>
      </c>
      <c r="E444" s="96">
        <f t="shared" ca="1" si="35"/>
        <v>0</v>
      </c>
      <c r="F444" s="220" t="s">
        <v>495</v>
      </c>
      <c r="G444" s="114" t="s">
        <v>39</v>
      </c>
      <c r="H444" s="116" t="s">
        <v>36</v>
      </c>
      <c r="I444" s="151" t="s">
        <v>616</v>
      </c>
      <c r="J444" s="151" t="s">
        <v>616</v>
      </c>
      <c r="K444" s="101" t="s">
        <v>517</v>
      </c>
      <c r="L444" s="101" t="s">
        <v>2</v>
      </c>
      <c r="M444" s="102">
        <v>36770</v>
      </c>
      <c r="N444" s="103">
        <f t="shared" ca="1" si="34"/>
        <v>24.181983550228313</v>
      </c>
      <c r="O444" s="101">
        <v>1</v>
      </c>
      <c r="P444" s="101">
        <v>9</v>
      </c>
      <c r="Q444" s="101">
        <v>2000</v>
      </c>
      <c r="R444" s="104" t="s">
        <v>697</v>
      </c>
      <c r="S444" s="114" t="s">
        <v>491</v>
      </c>
      <c r="T444" s="101" t="s">
        <v>698</v>
      </c>
      <c r="U444" s="101" t="s">
        <v>700</v>
      </c>
      <c r="V444" s="106" t="s">
        <v>718</v>
      </c>
      <c r="W444" s="104" t="s">
        <v>722</v>
      </c>
      <c r="X444" s="104" t="s">
        <v>695</v>
      </c>
      <c r="Y444" s="107" t="s">
        <v>701</v>
      </c>
      <c r="Z444" s="107" t="s">
        <v>702</v>
      </c>
      <c r="AA444" s="107" t="s">
        <v>702</v>
      </c>
    </row>
    <row r="445" spans="1:27" ht="15" hidden="1" customHeight="1" x14ac:dyDescent="0.35">
      <c r="A445" s="93">
        <f t="shared" si="31"/>
        <v>441</v>
      </c>
      <c r="B445" s="131">
        <v>19930426387</v>
      </c>
      <c r="C445" s="95" t="str">
        <f t="shared" si="32"/>
        <v>26-04-1993</v>
      </c>
      <c r="D445" s="96">
        <f t="shared" ca="1" si="33"/>
        <v>31</v>
      </c>
      <c r="E445" s="96">
        <f t="shared" ca="1" si="35"/>
        <v>6</v>
      </c>
      <c r="F445" s="114" t="s">
        <v>496</v>
      </c>
      <c r="G445" s="114" t="s">
        <v>58</v>
      </c>
      <c r="H445" s="116" t="s">
        <v>100</v>
      </c>
      <c r="I445" s="151" t="s">
        <v>616</v>
      </c>
      <c r="J445" s="151" t="s">
        <v>616</v>
      </c>
      <c r="K445" s="130" t="s">
        <v>519</v>
      </c>
      <c r="L445" s="101" t="s">
        <v>690</v>
      </c>
      <c r="M445" s="102">
        <v>26454</v>
      </c>
      <c r="N445" s="103">
        <f t="shared" ca="1" si="34"/>
        <v>52.444997248858449</v>
      </c>
      <c r="O445" s="101">
        <v>4</v>
      </c>
      <c r="P445" s="101">
        <v>6</v>
      </c>
      <c r="Q445" s="101">
        <v>1972</v>
      </c>
      <c r="R445" s="104" t="s">
        <v>697</v>
      </c>
      <c r="S445" s="114" t="s">
        <v>491</v>
      </c>
      <c r="T445" s="101" t="s">
        <v>706</v>
      </c>
      <c r="U445" s="101" t="s">
        <v>693</v>
      </c>
      <c r="V445" s="106" t="s">
        <v>718</v>
      </c>
      <c r="W445" s="104" t="s">
        <v>722</v>
      </c>
      <c r="X445" s="104" t="s">
        <v>695</v>
      </c>
      <c r="Y445" s="107">
        <v>34085</v>
      </c>
      <c r="Z445" s="108" t="s">
        <v>696</v>
      </c>
      <c r="AA445" s="109">
        <v>34085</v>
      </c>
    </row>
    <row r="446" spans="1:27" ht="15" hidden="1" customHeight="1" x14ac:dyDescent="0.35">
      <c r="A446" s="93">
        <f t="shared" si="31"/>
        <v>442</v>
      </c>
      <c r="B446" s="131">
        <v>19950417461</v>
      </c>
      <c r="C446" s="95" t="str">
        <f t="shared" si="32"/>
        <v>17-04-1995</v>
      </c>
      <c r="D446" s="96">
        <f t="shared" ca="1" si="33"/>
        <v>29</v>
      </c>
      <c r="E446" s="96">
        <f t="shared" ca="1" si="35"/>
        <v>6</v>
      </c>
      <c r="F446" s="114" t="s">
        <v>497</v>
      </c>
      <c r="G446" s="114" t="s">
        <v>58</v>
      </c>
      <c r="H446" s="116" t="s">
        <v>100</v>
      </c>
      <c r="I446" s="151" t="s">
        <v>616</v>
      </c>
      <c r="J446" s="151" t="s">
        <v>616</v>
      </c>
      <c r="K446" s="130" t="s">
        <v>519</v>
      </c>
      <c r="L446" s="101" t="s">
        <v>690</v>
      </c>
      <c r="M446" s="102">
        <v>27765</v>
      </c>
      <c r="N446" s="103">
        <f t="shared" ca="1" si="34"/>
        <v>48.853216426940641</v>
      </c>
      <c r="O446" s="101">
        <v>6</v>
      </c>
      <c r="P446" s="101">
        <v>1</v>
      </c>
      <c r="Q446" s="101">
        <v>1976</v>
      </c>
      <c r="R446" s="104" t="s">
        <v>691</v>
      </c>
      <c r="S446" s="114" t="s">
        <v>491</v>
      </c>
      <c r="T446" s="101" t="s">
        <v>706</v>
      </c>
      <c r="U446" s="101" t="s">
        <v>693</v>
      </c>
      <c r="V446" s="106" t="s">
        <v>718</v>
      </c>
      <c r="W446" s="104" t="s">
        <v>722</v>
      </c>
      <c r="X446" s="104" t="s">
        <v>695</v>
      </c>
      <c r="Y446" s="107">
        <v>34806</v>
      </c>
      <c r="Z446" s="108" t="s">
        <v>696</v>
      </c>
      <c r="AA446" s="109">
        <v>34806</v>
      </c>
    </row>
    <row r="447" spans="1:27" ht="15" hidden="1" customHeight="1" x14ac:dyDescent="0.35">
      <c r="A447" s="93">
        <f t="shared" si="31"/>
        <v>443</v>
      </c>
      <c r="B447" s="131">
        <v>20111003195</v>
      </c>
      <c r="C447" s="95" t="str">
        <f t="shared" si="32"/>
        <v>03-10-2011</v>
      </c>
      <c r="D447" s="96">
        <f t="shared" ca="1" si="33"/>
        <v>13</v>
      </c>
      <c r="E447" s="96">
        <f t="shared" ca="1" si="35"/>
        <v>0</v>
      </c>
      <c r="F447" s="114" t="s">
        <v>498</v>
      </c>
      <c r="G447" s="114" t="s">
        <v>60</v>
      </c>
      <c r="H447" s="114" t="s">
        <v>67</v>
      </c>
      <c r="I447" s="151" t="s">
        <v>616</v>
      </c>
      <c r="J447" s="151" t="s">
        <v>616</v>
      </c>
      <c r="K447" s="101" t="s">
        <v>518</v>
      </c>
      <c r="L447" s="101" t="s">
        <v>690</v>
      </c>
      <c r="M447" s="102">
        <v>31226</v>
      </c>
      <c r="N447" s="103">
        <f t="shared" ca="1" si="34"/>
        <v>39.371024646118727</v>
      </c>
      <c r="O447" s="101">
        <v>28</v>
      </c>
      <c r="P447" s="101">
        <v>6</v>
      </c>
      <c r="Q447" s="101">
        <v>1985</v>
      </c>
      <c r="R447" s="104" t="s">
        <v>697</v>
      </c>
      <c r="S447" s="114" t="s">
        <v>491</v>
      </c>
      <c r="T447" s="101" t="s">
        <v>706</v>
      </c>
      <c r="U447" s="101" t="s">
        <v>693</v>
      </c>
      <c r="V447" s="106" t="s">
        <v>718</v>
      </c>
      <c r="W447" s="104" t="s">
        <v>722</v>
      </c>
      <c r="X447" s="104" t="s">
        <v>713</v>
      </c>
      <c r="Y447" s="107">
        <v>40819</v>
      </c>
      <c r="Z447" s="108" t="s">
        <v>696</v>
      </c>
      <c r="AA447" s="109">
        <v>40819</v>
      </c>
    </row>
    <row r="448" spans="1:27" ht="15" hidden="1" customHeight="1" x14ac:dyDescent="0.35">
      <c r="A448" s="93">
        <f t="shared" si="31"/>
        <v>444</v>
      </c>
      <c r="B448" s="131">
        <v>20051007067</v>
      </c>
      <c r="C448" s="95" t="str">
        <f t="shared" si="32"/>
        <v>07-10-2005</v>
      </c>
      <c r="D448" s="96">
        <f t="shared" ca="1" si="33"/>
        <v>19</v>
      </c>
      <c r="E448" s="96">
        <f t="shared" ca="1" si="35"/>
        <v>0</v>
      </c>
      <c r="F448" s="114" t="s">
        <v>499</v>
      </c>
      <c r="G448" s="114" t="s">
        <v>60</v>
      </c>
      <c r="H448" s="114" t="s">
        <v>67</v>
      </c>
      <c r="I448" s="151" t="s">
        <v>616</v>
      </c>
      <c r="J448" s="151" t="s">
        <v>616</v>
      </c>
      <c r="K448" s="130" t="s">
        <v>519</v>
      </c>
      <c r="L448" s="101" t="s">
        <v>690</v>
      </c>
      <c r="M448" s="102">
        <v>29067</v>
      </c>
      <c r="N448" s="103">
        <f t="shared" ca="1" si="34"/>
        <v>45.286093139269411</v>
      </c>
      <c r="O448" s="101">
        <v>31</v>
      </c>
      <c r="P448" s="101">
        <v>7</v>
      </c>
      <c r="Q448" s="101">
        <v>1979</v>
      </c>
      <c r="R448" s="104" t="s">
        <v>697</v>
      </c>
      <c r="S448" s="114" t="s">
        <v>491</v>
      </c>
      <c r="T448" s="101" t="s">
        <v>706</v>
      </c>
      <c r="U448" s="101" t="s">
        <v>693</v>
      </c>
      <c r="V448" s="106" t="s">
        <v>718</v>
      </c>
      <c r="W448" s="104" t="s">
        <v>722</v>
      </c>
      <c r="X448" s="104" t="s">
        <v>695</v>
      </c>
      <c r="Y448" s="107">
        <v>38632</v>
      </c>
      <c r="Z448" s="108" t="s">
        <v>696</v>
      </c>
      <c r="AA448" s="109">
        <v>38632</v>
      </c>
    </row>
    <row r="449" spans="1:13506" ht="15" customHeight="1" x14ac:dyDescent="0.35">
      <c r="A449" s="93">
        <f t="shared" si="31"/>
        <v>445</v>
      </c>
      <c r="B449" s="131">
        <v>20120215203</v>
      </c>
      <c r="C449" s="95" t="str">
        <f t="shared" si="32"/>
        <v>15-02-2012</v>
      </c>
      <c r="D449" s="96">
        <f t="shared" ca="1" si="33"/>
        <v>12</v>
      </c>
      <c r="E449" s="96">
        <f t="shared" ca="1" si="35"/>
        <v>8</v>
      </c>
      <c r="F449" s="114" t="s">
        <v>500</v>
      </c>
      <c r="G449" s="114" t="s">
        <v>60</v>
      </c>
      <c r="H449" s="114" t="s">
        <v>67</v>
      </c>
      <c r="I449" s="151" t="s">
        <v>616</v>
      </c>
      <c r="J449" s="151" t="s">
        <v>616</v>
      </c>
      <c r="K449" s="130" t="s">
        <v>519</v>
      </c>
      <c r="L449" s="101" t="s">
        <v>690</v>
      </c>
      <c r="M449" s="102">
        <v>33366</v>
      </c>
      <c r="N449" s="103">
        <f t="shared" ca="1" si="34"/>
        <v>33.508010947488586</v>
      </c>
      <c r="O449" s="101">
        <v>8</v>
      </c>
      <c r="P449" s="101">
        <v>5</v>
      </c>
      <c r="Q449" s="101">
        <v>1991</v>
      </c>
      <c r="R449" s="104" t="s">
        <v>725</v>
      </c>
      <c r="S449" s="114" t="s">
        <v>491</v>
      </c>
      <c r="T449" s="101" t="s">
        <v>706</v>
      </c>
      <c r="U449" s="101" t="s">
        <v>693</v>
      </c>
      <c r="V449" s="106" t="s">
        <v>718</v>
      </c>
      <c r="W449" s="104" t="s">
        <v>722</v>
      </c>
      <c r="X449" s="104" t="s">
        <v>695</v>
      </c>
      <c r="Y449" s="107">
        <v>40954</v>
      </c>
      <c r="Z449" s="108" t="s">
        <v>696</v>
      </c>
      <c r="AA449" s="109">
        <v>40954</v>
      </c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  <c r="IX449" s="2"/>
      <c r="IY449" s="2"/>
      <c r="IZ449" s="2"/>
      <c r="JA449" s="2"/>
      <c r="JB449" s="2"/>
      <c r="JC449" s="2"/>
      <c r="JD449" s="2"/>
      <c r="JE449" s="2"/>
      <c r="JF449" s="2"/>
      <c r="JG449" s="2"/>
      <c r="JH449" s="2"/>
      <c r="JI449" s="2"/>
      <c r="JJ449" s="2"/>
      <c r="JK449" s="2"/>
      <c r="JL449" s="2"/>
      <c r="JM449" s="2"/>
      <c r="JN449" s="2"/>
      <c r="JO449" s="2"/>
      <c r="JP449" s="2"/>
      <c r="JQ449" s="2"/>
      <c r="JR449" s="2"/>
      <c r="JS449" s="2"/>
      <c r="JT449" s="2"/>
      <c r="JU449" s="2"/>
      <c r="JV449" s="2"/>
      <c r="JW449" s="2"/>
      <c r="JX449" s="2"/>
      <c r="JY449" s="2"/>
      <c r="JZ449" s="2"/>
      <c r="KA449" s="2"/>
      <c r="KB449" s="2"/>
      <c r="KC449" s="2"/>
      <c r="KD449" s="2"/>
      <c r="KE449" s="2"/>
      <c r="KF449" s="2"/>
      <c r="KG449" s="2"/>
      <c r="KH449" s="2"/>
      <c r="KI449" s="2"/>
      <c r="KJ449" s="2"/>
      <c r="KK449" s="2"/>
      <c r="KL449" s="2"/>
      <c r="KM449" s="2"/>
      <c r="KN449" s="2"/>
      <c r="KO449" s="2"/>
      <c r="KP449" s="2"/>
      <c r="KQ449" s="2"/>
      <c r="KR449" s="2"/>
      <c r="KS449" s="2"/>
      <c r="KT449" s="2"/>
      <c r="KU449" s="2"/>
      <c r="KV449" s="2"/>
      <c r="KW449" s="2"/>
      <c r="KX449" s="2"/>
      <c r="KY449" s="2"/>
      <c r="KZ449" s="2"/>
      <c r="LA449" s="2"/>
      <c r="LB449" s="2"/>
      <c r="LC449" s="2"/>
      <c r="LD449" s="2"/>
      <c r="LE449" s="2"/>
      <c r="LF449" s="2"/>
      <c r="LG449" s="2"/>
      <c r="LH449" s="2"/>
      <c r="LI449" s="2"/>
      <c r="LJ449" s="2"/>
      <c r="LK449" s="2"/>
      <c r="LL449" s="2"/>
      <c r="LM449" s="2"/>
      <c r="LN449" s="2"/>
      <c r="LO449" s="2"/>
      <c r="LP449" s="2"/>
      <c r="LQ449" s="2"/>
      <c r="LR449" s="2"/>
      <c r="LS449" s="2"/>
      <c r="LT449" s="2"/>
      <c r="LU449" s="2"/>
      <c r="LV449" s="2"/>
      <c r="LW449" s="2"/>
      <c r="LX449" s="2"/>
      <c r="LY449" s="2"/>
      <c r="LZ449" s="2"/>
      <c r="MA449" s="2"/>
      <c r="MB449" s="2"/>
      <c r="MC449" s="2"/>
      <c r="MD449" s="2"/>
      <c r="ME449" s="2"/>
      <c r="MF449" s="2"/>
      <c r="MG449" s="2"/>
      <c r="MH449" s="2"/>
      <c r="MI449" s="2"/>
      <c r="MJ449" s="2"/>
      <c r="MK449" s="2"/>
      <c r="ML449" s="2"/>
      <c r="MM449" s="2"/>
      <c r="MN449" s="2"/>
      <c r="MO449" s="2"/>
      <c r="MP449" s="2"/>
      <c r="MQ449" s="2"/>
      <c r="MR449" s="2"/>
      <c r="MS449" s="2"/>
      <c r="MT449" s="2"/>
      <c r="MU449" s="2"/>
      <c r="MV449" s="2"/>
      <c r="MW449" s="2"/>
      <c r="MX449" s="2"/>
      <c r="MY449" s="2"/>
      <c r="MZ449" s="2"/>
      <c r="NA449" s="2"/>
      <c r="NB449" s="2"/>
      <c r="NC449" s="2"/>
      <c r="ND449" s="2"/>
      <c r="NE449" s="2"/>
      <c r="NF449" s="2"/>
      <c r="NG449" s="2"/>
      <c r="NH449" s="2"/>
      <c r="NI449" s="2"/>
      <c r="NJ449" s="2"/>
      <c r="NK449" s="2"/>
      <c r="NL449" s="2"/>
      <c r="NM449" s="2"/>
      <c r="NN449" s="2"/>
      <c r="NO449" s="2"/>
      <c r="NP449" s="2"/>
      <c r="NQ449" s="2"/>
      <c r="NR449" s="2"/>
      <c r="NS449" s="2"/>
      <c r="NT449" s="2"/>
      <c r="NU449" s="2"/>
      <c r="NV449" s="2"/>
      <c r="NW449" s="2"/>
      <c r="NX449" s="2"/>
      <c r="NY449" s="2"/>
      <c r="NZ449" s="2"/>
      <c r="OA449" s="2"/>
      <c r="OB449" s="2"/>
      <c r="OC449" s="2"/>
      <c r="OD449" s="2"/>
      <c r="OE449" s="2"/>
      <c r="OF449" s="2"/>
      <c r="OG449" s="2"/>
      <c r="OH449" s="2"/>
      <c r="OI449" s="2"/>
      <c r="OJ449" s="2"/>
      <c r="OK449" s="2"/>
      <c r="OL449" s="2"/>
      <c r="OM449" s="2"/>
      <c r="ON449" s="2"/>
      <c r="OO449" s="2"/>
      <c r="OP449" s="2"/>
      <c r="OQ449" s="2"/>
      <c r="OR449" s="2"/>
      <c r="OS449" s="2"/>
      <c r="OT449" s="2"/>
      <c r="OU449" s="2"/>
      <c r="OV449" s="2"/>
      <c r="OW449" s="2"/>
      <c r="OX449" s="2"/>
      <c r="OY449" s="2"/>
      <c r="OZ449" s="2"/>
      <c r="PA449" s="2"/>
      <c r="PB449" s="2"/>
      <c r="PC449" s="2"/>
      <c r="PD449" s="2"/>
      <c r="PE449" s="2"/>
      <c r="PF449" s="2"/>
      <c r="PG449" s="2"/>
      <c r="PH449" s="2"/>
      <c r="PI449" s="2"/>
      <c r="PJ449" s="2"/>
      <c r="PK449" s="2"/>
      <c r="PL449" s="2"/>
      <c r="PM449" s="2"/>
      <c r="PN449" s="2"/>
      <c r="PO449" s="2"/>
      <c r="PP449" s="2"/>
      <c r="PQ449" s="2"/>
      <c r="PR449" s="2"/>
      <c r="PS449" s="2"/>
      <c r="PT449" s="2"/>
      <c r="PU449" s="2"/>
      <c r="PV449" s="2"/>
      <c r="PW449" s="2"/>
      <c r="PX449" s="2"/>
      <c r="PY449" s="2"/>
      <c r="PZ449" s="2"/>
      <c r="QA449" s="2"/>
      <c r="QB449" s="2"/>
      <c r="QC449" s="2"/>
      <c r="QD449" s="2"/>
      <c r="QE449" s="2"/>
      <c r="QF449" s="2"/>
      <c r="QG449" s="2"/>
      <c r="QH449" s="2"/>
      <c r="QI449" s="2"/>
      <c r="QJ449" s="2"/>
      <c r="QK449" s="2"/>
      <c r="QL449" s="2"/>
      <c r="QM449" s="2"/>
      <c r="QN449" s="2"/>
      <c r="QO449" s="2"/>
      <c r="QP449" s="2"/>
      <c r="QQ449" s="2"/>
      <c r="QR449" s="2"/>
      <c r="QS449" s="2"/>
      <c r="QT449" s="2"/>
      <c r="QU449" s="2"/>
      <c r="QV449" s="2"/>
      <c r="QW449" s="2"/>
      <c r="QX449" s="2"/>
      <c r="QY449" s="2"/>
      <c r="QZ449" s="2"/>
      <c r="RA449" s="2"/>
      <c r="RB449" s="2"/>
      <c r="RC449" s="2"/>
      <c r="RD449" s="2"/>
      <c r="RE449" s="2"/>
      <c r="RF449" s="2"/>
      <c r="RG449" s="2"/>
      <c r="RH449" s="2"/>
      <c r="RI449" s="2"/>
      <c r="RJ449" s="2"/>
      <c r="RK449" s="2"/>
      <c r="RL449" s="2"/>
      <c r="RM449" s="2"/>
      <c r="RN449" s="2"/>
      <c r="RO449" s="2"/>
      <c r="RP449" s="2"/>
      <c r="RQ449" s="2"/>
      <c r="RR449" s="2"/>
      <c r="RS449" s="2"/>
      <c r="RT449" s="2"/>
      <c r="RU449" s="2"/>
      <c r="RV449" s="2"/>
      <c r="RW449" s="2"/>
      <c r="RX449" s="2"/>
      <c r="RY449" s="2"/>
      <c r="RZ449" s="2"/>
      <c r="SA449" s="2"/>
      <c r="SB449" s="2"/>
      <c r="SC449" s="2"/>
      <c r="SD449" s="2"/>
      <c r="SE449" s="2"/>
      <c r="SF449" s="2"/>
      <c r="SG449" s="2"/>
      <c r="SH449" s="2"/>
      <c r="SI449" s="2"/>
      <c r="SJ449" s="2"/>
      <c r="SK449" s="2"/>
      <c r="SL449" s="2"/>
      <c r="SM449" s="2"/>
      <c r="SN449" s="2"/>
      <c r="SO449" s="2"/>
      <c r="SP449" s="2"/>
      <c r="SQ449" s="2"/>
      <c r="SR449" s="2"/>
      <c r="SS449" s="2"/>
      <c r="ST449" s="2"/>
      <c r="SU449" s="2"/>
      <c r="SV449" s="2"/>
      <c r="SW449" s="2"/>
      <c r="SX449" s="2"/>
      <c r="SY449" s="2"/>
      <c r="SZ449" s="2"/>
      <c r="TA449" s="2"/>
      <c r="TB449" s="2"/>
      <c r="TC449" s="2"/>
      <c r="TD449" s="2"/>
      <c r="TE449" s="2"/>
      <c r="TF449" s="2"/>
      <c r="TG449" s="2"/>
      <c r="TH449" s="2"/>
      <c r="TI449" s="2"/>
      <c r="TJ449" s="2"/>
      <c r="TK449" s="2"/>
      <c r="TL449" s="2"/>
      <c r="TM449" s="2"/>
      <c r="TN449" s="2"/>
      <c r="TO449" s="2"/>
      <c r="TP449" s="2"/>
      <c r="TQ449" s="2"/>
      <c r="TR449" s="2"/>
      <c r="TS449" s="2"/>
      <c r="TT449" s="2"/>
      <c r="TU449" s="2"/>
      <c r="TV449" s="2"/>
      <c r="TW449" s="2"/>
      <c r="TX449" s="2"/>
      <c r="TY449" s="2"/>
      <c r="TZ449" s="2"/>
      <c r="UA449" s="2"/>
      <c r="UB449" s="2"/>
      <c r="UC449" s="2"/>
      <c r="UD449" s="2"/>
      <c r="UE449" s="2"/>
      <c r="UF449" s="2"/>
      <c r="UG449" s="2"/>
      <c r="UH449" s="2"/>
      <c r="UI449" s="2"/>
      <c r="UJ449" s="2"/>
      <c r="UK449" s="2"/>
      <c r="UL449" s="2"/>
      <c r="UM449" s="2"/>
      <c r="UN449" s="2"/>
      <c r="UO449" s="2"/>
      <c r="UP449" s="2"/>
      <c r="UQ449" s="2"/>
      <c r="UR449" s="2"/>
      <c r="US449" s="2"/>
      <c r="UT449" s="2"/>
      <c r="UU449" s="2"/>
      <c r="UV449" s="2"/>
      <c r="UW449" s="2"/>
      <c r="UX449" s="2"/>
      <c r="UY449" s="2"/>
      <c r="UZ449" s="2"/>
      <c r="VA449" s="2"/>
      <c r="VB449" s="2"/>
      <c r="VC449" s="2"/>
      <c r="VD449" s="2"/>
      <c r="VE449" s="2"/>
      <c r="VF449" s="2"/>
      <c r="VG449" s="2"/>
      <c r="VH449" s="2"/>
      <c r="VI449" s="2"/>
      <c r="VJ449" s="2"/>
      <c r="VK449" s="2"/>
      <c r="VL449" s="2"/>
      <c r="VM449" s="2"/>
      <c r="VN449" s="2"/>
      <c r="VO449" s="2"/>
      <c r="VP449" s="2"/>
      <c r="VQ449" s="2"/>
      <c r="VR449" s="2"/>
      <c r="VS449" s="2"/>
      <c r="VT449" s="2"/>
      <c r="VU449" s="2"/>
      <c r="VV449" s="2"/>
      <c r="VW449" s="2"/>
      <c r="VX449" s="2"/>
      <c r="VY449" s="2"/>
      <c r="VZ449" s="2"/>
      <c r="WA449" s="2"/>
      <c r="WB449" s="2"/>
      <c r="WC449" s="2"/>
      <c r="WD449" s="2"/>
      <c r="WE449" s="2"/>
      <c r="WF449" s="221">
        <v>20140203749</v>
      </c>
      <c r="WG449" s="119">
        <v>20140203749</v>
      </c>
      <c r="WH449" s="119">
        <v>20140203749</v>
      </c>
      <c r="WI449" s="119">
        <v>20140203749</v>
      </c>
      <c r="WJ449" s="119">
        <v>20140203749</v>
      </c>
      <c r="WK449" s="119">
        <v>20140203749</v>
      </c>
      <c r="WL449" s="119">
        <v>20140203749</v>
      </c>
      <c r="WM449" s="119">
        <v>20140203749</v>
      </c>
      <c r="WN449" s="119">
        <v>20140203749</v>
      </c>
      <c r="WO449" s="119">
        <v>20140203749</v>
      </c>
      <c r="WP449" s="119">
        <v>20140203749</v>
      </c>
      <c r="WQ449" s="119">
        <v>20140203749</v>
      </c>
      <c r="WR449" s="119">
        <v>20140203749</v>
      </c>
      <c r="WS449" s="119">
        <v>20140203749</v>
      </c>
      <c r="WT449" s="119">
        <v>20140203749</v>
      </c>
      <c r="WU449" s="119">
        <v>20140203749</v>
      </c>
      <c r="WV449" s="119">
        <v>20140203749</v>
      </c>
      <c r="WW449" s="119">
        <v>20140203749</v>
      </c>
      <c r="WX449" s="119">
        <v>20140203749</v>
      </c>
      <c r="WY449" s="119">
        <v>20140203749</v>
      </c>
      <c r="WZ449" s="119">
        <v>20140203749</v>
      </c>
      <c r="XA449" s="119">
        <v>20140203749</v>
      </c>
      <c r="XB449" s="119">
        <v>20140203749</v>
      </c>
      <c r="XC449" s="119">
        <v>20140203749</v>
      </c>
      <c r="XD449" s="119">
        <v>20140203749</v>
      </c>
      <c r="XE449" s="119">
        <v>20140203749</v>
      </c>
      <c r="XF449" s="119">
        <v>20140203749</v>
      </c>
      <c r="XG449" s="119">
        <v>20140203749</v>
      </c>
      <c r="XH449" s="119">
        <v>20140203749</v>
      </c>
      <c r="XI449" s="119">
        <v>20140203749</v>
      </c>
      <c r="XJ449" s="119">
        <v>20140203749</v>
      </c>
      <c r="XK449" s="119">
        <v>20140203749</v>
      </c>
      <c r="XL449" s="119">
        <v>20140203749</v>
      </c>
      <c r="XM449" s="119">
        <v>20140203749</v>
      </c>
      <c r="XN449" s="119">
        <v>20140203749</v>
      </c>
      <c r="XO449" s="119">
        <v>20140203749</v>
      </c>
      <c r="XP449" s="119">
        <v>20140203749</v>
      </c>
      <c r="XQ449" s="119">
        <v>20140203749</v>
      </c>
      <c r="XR449" s="119">
        <v>20140203749</v>
      </c>
      <c r="XS449" s="119">
        <v>20140203749</v>
      </c>
      <c r="XT449" s="119">
        <v>20140203749</v>
      </c>
      <c r="XU449" s="119">
        <v>20140203749</v>
      </c>
      <c r="XV449" s="119">
        <v>20140203749</v>
      </c>
      <c r="XW449" s="119">
        <v>20140203749</v>
      </c>
      <c r="XX449" s="119">
        <v>20140203749</v>
      </c>
      <c r="XY449" s="119">
        <v>20140203749</v>
      </c>
      <c r="XZ449" s="119">
        <v>20140203749</v>
      </c>
      <c r="YA449" s="119">
        <v>20140203749</v>
      </c>
      <c r="YB449" s="119">
        <v>20140203749</v>
      </c>
      <c r="YC449" s="119">
        <v>20140203749</v>
      </c>
      <c r="YD449" s="119">
        <v>20140203749</v>
      </c>
      <c r="YE449" s="119">
        <v>20140203749</v>
      </c>
      <c r="YF449" s="119">
        <v>20140203749</v>
      </c>
      <c r="YG449" s="119">
        <v>20140203749</v>
      </c>
      <c r="YH449" s="119">
        <v>20140203749</v>
      </c>
      <c r="YI449" s="119">
        <v>20140203749</v>
      </c>
      <c r="YJ449" s="119">
        <v>20140203749</v>
      </c>
      <c r="YK449" s="119">
        <v>20140203749</v>
      </c>
      <c r="YL449" s="119">
        <v>20140203749</v>
      </c>
      <c r="YM449" s="119">
        <v>20140203749</v>
      </c>
      <c r="YN449" s="119">
        <v>20140203749</v>
      </c>
      <c r="YO449" s="119">
        <v>20140203749</v>
      </c>
      <c r="YP449" s="119">
        <v>20140203749</v>
      </c>
      <c r="YQ449" s="119">
        <v>20140203749</v>
      </c>
      <c r="YR449" s="119">
        <v>20140203749</v>
      </c>
      <c r="YS449" s="119">
        <v>20140203749</v>
      </c>
      <c r="YT449" s="119">
        <v>20140203749</v>
      </c>
      <c r="YU449" s="119">
        <v>20140203749</v>
      </c>
      <c r="YV449" s="119">
        <v>20140203749</v>
      </c>
      <c r="YW449" s="119">
        <v>20140203749</v>
      </c>
      <c r="YX449" s="119">
        <v>20140203749</v>
      </c>
      <c r="YY449" s="119">
        <v>20140203749</v>
      </c>
      <c r="YZ449" s="119">
        <v>20140203749</v>
      </c>
      <c r="ZA449" s="119">
        <v>20140203749</v>
      </c>
      <c r="ZB449" s="119">
        <v>20140203749</v>
      </c>
      <c r="ZC449" s="119">
        <v>20140203749</v>
      </c>
      <c r="ZD449" s="119">
        <v>20140203749</v>
      </c>
      <c r="ZE449" s="119">
        <v>20140203749</v>
      </c>
      <c r="ZF449" s="119">
        <v>20140203749</v>
      </c>
      <c r="ZG449" s="119">
        <v>20140203749</v>
      </c>
      <c r="ZH449" s="119">
        <v>20140203749</v>
      </c>
      <c r="ZI449" s="119">
        <v>20140203749</v>
      </c>
      <c r="ZJ449" s="119">
        <v>20140203749</v>
      </c>
      <c r="ZK449" s="119">
        <v>20140203749</v>
      </c>
      <c r="ZL449" s="119">
        <v>20140203749</v>
      </c>
      <c r="ZM449" s="119">
        <v>20140203749</v>
      </c>
      <c r="ZN449" s="119">
        <v>20140203749</v>
      </c>
      <c r="ZO449" s="119">
        <v>20140203749</v>
      </c>
      <c r="ZP449" s="119">
        <v>20140203749</v>
      </c>
      <c r="ZQ449" s="119">
        <v>20140203749</v>
      </c>
      <c r="ZR449" s="119">
        <v>20140203749</v>
      </c>
      <c r="ZS449" s="119">
        <v>20140203749</v>
      </c>
      <c r="ZT449" s="119">
        <v>20140203749</v>
      </c>
      <c r="ZU449" s="119">
        <v>20140203749</v>
      </c>
      <c r="ZV449" s="119">
        <v>20140203749</v>
      </c>
      <c r="ZW449" s="119">
        <v>20140203749</v>
      </c>
      <c r="ZX449" s="119">
        <v>20140203749</v>
      </c>
      <c r="ZY449" s="119">
        <v>20140203749</v>
      </c>
      <c r="ZZ449" s="119">
        <v>20140203749</v>
      </c>
      <c r="AAA449" s="119">
        <v>20140203749</v>
      </c>
      <c r="AAB449" s="119">
        <v>20140203749</v>
      </c>
      <c r="AAC449" s="119">
        <v>20140203749</v>
      </c>
      <c r="AAD449" s="119">
        <v>20140203749</v>
      </c>
      <c r="AAE449" s="119">
        <v>20140203749</v>
      </c>
      <c r="AAF449" s="119">
        <v>20140203749</v>
      </c>
      <c r="AAG449" s="119">
        <v>20140203749</v>
      </c>
      <c r="AAH449" s="119">
        <v>20140203749</v>
      </c>
      <c r="AAI449" s="119">
        <v>20140203749</v>
      </c>
      <c r="AAJ449" s="119">
        <v>20140203749</v>
      </c>
      <c r="AAK449" s="119">
        <v>20140203749</v>
      </c>
      <c r="AAL449" s="119">
        <v>20140203749</v>
      </c>
      <c r="AAM449" s="119">
        <v>20140203749</v>
      </c>
      <c r="AAN449" s="119">
        <v>20140203749</v>
      </c>
      <c r="AAO449" s="119">
        <v>20140203749</v>
      </c>
      <c r="AAP449" s="119">
        <v>20140203749</v>
      </c>
      <c r="AAQ449" s="119">
        <v>20140203749</v>
      </c>
      <c r="AAR449" s="119">
        <v>20140203749</v>
      </c>
      <c r="AAS449" s="119">
        <v>20140203749</v>
      </c>
      <c r="AAT449" s="119">
        <v>20140203749</v>
      </c>
      <c r="AAU449" s="119">
        <v>20140203749</v>
      </c>
      <c r="AAV449" s="119">
        <v>20140203749</v>
      </c>
      <c r="AAW449" s="119">
        <v>20140203749</v>
      </c>
      <c r="AAX449" s="119">
        <v>20140203749</v>
      </c>
      <c r="AAY449" s="119">
        <v>20140203749</v>
      </c>
      <c r="AAZ449" s="119">
        <v>20140203749</v>
      </c>
      <c r="ABA449" s="119">
        <v>20140203749</v>
      </c>
      <c r="ABB449" s="119">
        <v>20140203749</v>
      </c>
      <c r="ABC449" s="119">
        <v>20140203749</v>
      </c>
      <c r="ABD449" s="119">
        <v>20140203749</v>
      </c>
      <c r="ABE449" s="119">
        <v>20140203749</v>
      </c>
      <c r="ABF449" s="119">
        <v>20140203749</v>
      </c>
      <c r="ABG449" s="119">
        <v>20140203749</v>
      </c>
      <c r="ABH449" s="119">
        <v>20140203749</v>
      </c>
      <c r="ABI449" s="119">
        <v>20140203749</v>
      </c>
      <c r="ABJ449" s="119">
        <v>20140203749</v>
      </c>
      <c r="ABK449" s="119">
        <v>20140203749</v>
      </c>
      <c r="ABL449" s="119">
        <v>20140203749</v>
      </c>
      <c r="ABM449" s="119">
        <v>20140203749</v>
      </c>
      <c r="ABN449" s="119">
        <v>20140203749</v>
      </c>
      <c r="ABO449" s="119">
        <v>20140203749</v>
      </c>
      <c r="ABP449" s="119">
        <v>20140203749</v>
      </c>
      <c r="ABQ449" s="119">
        <v>20140203749</v>
      </c>
      <c r="ABR449" s="119">
        <v>20140203749</v>
      </c>
      <c r="ABS449" s="119">
        <v>20140203749</v>
      </c>
      <c r="ABT449" s="119">
        <v>20140203749</v>
      </c>
      <c r="ABU449" s="119">
        <v>20140203749</v>
      </c>
      <c r="ABV449" s="119">
        <v>20140203749</v>
      </c>
      <c r="ABW449" s="119">
        <v>20140203749</v>
      </c>
      <c r="ABX449" s="119">
        <v>20140203749</v>
      </c>
      <c r="ABY449" s="119">
        <v>20140203749</v>
      </c>
      <c r="ABZ449" s="119">
        <v>20140203749</v>
      </c>
      <c r="ACA449" s="119">
        <v>20140203749</v>
      </c>
      <c r="ACB449" s="119">
        <v>20140203749</v>
      </c>
      <c r="ACC449" s="119">
        <v>20140203749</v>
      </c>
      <c r="ACD449" s="119">
        <v>20140203749</v>
      </c>
      <c r="ACE449" s="119">
        <v>20140203749</v>
      </c>
      <c r="ACF449" s="119">
        <v>20140203749</v>
      </c>
      <c r="ACG449" s="119">
        <v>20140203749</v>
      </c>
      <c r="ACH449" s="119">
        <v>20140203749</v>
      </c>
      <c r="ACI449" s="119">
        <v>20140203749</v>
      </c>
      <c r="ACJ449" s="119">
        <v>20140203749</v>
      </c>
      <c r="ACK449" s="119">
        <v>20140203749</v>
      </c>
      <c r="ACL449" s="119">
        <v>20140203749</v>
      </c>
      <c r="ACM449" s="119">
        <v>20140203749</v>
      </c>
      <c r="ACN449" s="119">
        <v>20140203749</v>
      </c>
      <c r="ACO449" s="119">
        <v>20140203749</v>
      </c>
      <c r="ACP449" s="119">
        <v>20140203749</v>
      </c>
      <c r="ACQ449" s="119">
        <v>20140203749</v>
      </c>
      <c r="ACR449" s="119">
        <v>20140203749</v>
      </c>
      <c r="ACS449" s="119">
        <v>20140203749</v>
      </c>
      <c r="ACT449" s="119">
        <v>20140203749</v>
      </c>
      <c r="ACU449" s="119">
        <v>20140203749</v>
      </c>
      <c r="ACV449" s="119">
        <v>20140203749</v>
      </c>
      <c r="ACW449" s="119">
        <v>20140203749</v>
      </c>
      <c r="ACX449" s="119">
        <v>20140203749</v>
      </c>
      <c r="ACY449" s="119">
        <v>20140203749</v>
      </c>
      <c r="ACZ449" s="119">
        <v>20140203749</v>
      </c>
      <c r="ADA449" s="119">
        <v>20140203749</v>
      </c>
      <c r="ADB449" s="119">
        <v>20140203749</v>
      </c>
      <c r="ADC449" s="119">
        <v>20140203749</v>
      </c>
      <c r="ADD449" s="119">
        <v>20140203749</v>
      </c>
      <c r="ADE449" s="119">
        <v>20140203749</v>
      </c>
      <c r="ADF449" s="119">
        <v>20140203749</v>
      </c>
      <c r="ADG449" s="119">
        <v>20140203749</v>
      </c>
      <c r="ADH449" s="119">
        <v>20140203749</v>
      </c>
      <c r="ADI449" s="119">
        <v>20140203749</v>
      </c>
      <c r="ADJ449" s="119">
        <v>20140203749</v>
      </c>
      <c r="ADK449" s="119">
        <v>20140203749</v>
      </c>
      <c r="ADL449" s="119">
        <v>20140203749</v>
      </c>
      <c r="ADM449" s="119">
        <v>20140203749</v>
      </c>
      <c r="ADN449" s="119">
        <v>20140203749</v>
      </c>
      <c r="ADO449" s="119">
        <v>20140203749</v>
      </c>
      <c r="ADP449" s="119">
        <v>20140203749</v>
      </c>
      <c r="ADQ449" s="119">
        <v>20140203749</v>
      </c>
      <c r="ADR449" s="119">
        <v>20140203749</v>
      </c>
      <c r="ADS449" s="119">
        <v>20140203749</v>
      </c>
      <c r="ADT449" s="119">
        <v>20140203749</v>
      </c>
      <c r="ADU449" s="119">
        <v>20140203749</v>
      </c>
      <c r="ADV449" s="119">
        <v>20140203749</v>
      </c>
      <c r="ADW449" s="119">
        <v>20140203749</v>
      </c>
      <c r="ADX449" s="119">
        <v>20140203749</v>
      </c>
      <c r="ADY449" s="119">
        <v>20140203749</v>
      </c>
      <c r="ADZ449" s="119">
        <v>20140203749</v>
      </c>
      <c r="AEA449" s="119">
        <v>20140203749</v>
      </c>
      <c r="AEB449" s="119">
        <v>20140203749</v>
      </c>
      <c r="AEC449" s="119">
        <v>20140203749</v>
      </c>
      <c r="AED449" s="119">
        <v>20140203749</v>
      </c>
      <c r="AEE449" s="119">
        <v>20140203749</v>
      </c>
      <c r="AEF449" s="119">
        <v>20140203749</v>
      </c>
      <c r="AEG449" s="119">
        <v>20140203749</v>
      </c>
      <c r="AEH449" s="119">
        <v>20140203749</v>
      </c>
      <c r="AEI449" s="119">
        <v>20140203749</v>
      </c>
      <c r="AEJ449" s="119">
        <v>20140203749</v>
      </c>
      <c r="AEK449" s="119">
        <v>20140203749</v>
      </c>
      <c r="AEL449" s="119">
        <v>20140203749</v>
      </c>
      <c r="AEM449" s="119">
        <v>20140203749</v>
      </c>
      <c r="AEN449" s="119">
        <v>20140203749</v>
      </c>
      <c r="AEO449" s="119">
        <v>20140203749</v>
      </c>
      <c r="AEP449" s="119">
        <v>20140203749</v>
      </c>
      <c r="AEQ449" s="119">
        <v>20140203749</v>
      </c>
      <c r="AER449" s="119">
        <v>20140203749</v>
      </c>
      <c r="AES449" s="119">
        <v>20140203749</v>
      </c>
      <c r="AET449" s="119">
        <v>20140203749</v>
      </c>
      <c r="AEU449" s="119">
        <v>20140203749</v>
      </c>
      <c r="AEV449" s="119">
        <v>20140203749</v>
      </c>
      <c r="AEW449" s="119">
        <v>20140203749</v>
      </c>
      <c r="AEX449" s="119">
        <v>20140203749</v>
      </c>
      <c r="AEY449" s="119">
        <v>20140203749</v>
      </c>
      <c r="AEZ449" s="119">
        <v>20140203749</v>
      </c>
      <c r="AFA449" s="119">
        <v>20140203749</v>
      </c>
      <c r="AFB449" s="119">
        <v>20140203749</v>
      </c>
      <c r="AFC449" s="119">
        <v>20140203749</v>
      </c>
      <c r="AFD449" s="119">
        <v>20140203749</v>
      </c>
      <c r="AFE449" s="119">
        <v>20140203749</v>
      </c>
      <c r="AFF449" s="119">
        <v>20140203749</v>
      </c>
      <c r="AFG449" s="119">
        <v>20140203749</v>
      </c>
      <c r="AFH449" s="119">
        <v>20140203749</v>
      </c>
      <c r="AFI449" s="119">
        <v>20140203749</v>
      </c>
      <c r="AFJ449" s="119">
        <v>20140203749</v>
      </c>
      <c r="AFK449" s="119">
        <v>20140203749</v>
      </c>
      <c r="AFL449" s="119">
        <v>20140203749</v>
      </c>
      <c r="AFM449" s="119">
        <v>20140203749</v>
      </c>
      <c r="AFN449" s="119">
        <v>20140203749</v>
      </c>
      <c r="AFO449" s="119">
        <v>20140203749</v>
      </c>
      <c r="AFP449" s="119">
        <v>20140203749</v>
      </c>
      <c r="AFQ449" s="119">
        <v>20140203749</v>
      </c>
      <c r="AFR449" s="119">
        <v>20140203749</v>
      </c>
      <c r="AFS449" s="119">
        <v>20140203749</v>
      </c>
      <c r="AFT449" s="119">
        <v>20140203749</v>
      </c>
      <c r="AFU449" s="119">
        <v>20140203749</v>
      </c>
      <c r="AFV449" s="119">
        <v>20140203749</v>
      </c>
      <c r="AFW449" s="119">
        <v>20140203749</v>
      </c>
      <c r="AFX449" s="119">
        <v>20140203749</v>
      </c>
      <c r="AFY449" s="119">
        <v>20140203749</v>
      </c>
      <c r="AFZ449" s="119">
        <v>20140203749</v>
      </c>
      <c r="AGA449" s="119">
        <v>20140203749</v>
      </c>
      <c r="AGB449" s="119">
        <v>20140203749</v>
      </c>
      <c r="AGC449" s="119">
        <v>20140203749</v>
      </c>
      <c r="AGD449" s="119">
        <v>20140203749</v>
      </c>
      <c r="AGE449" s="119">
        <v>20140203749</v>
      </c>
      <c r="AGF449" s="119">
        <v>20140203749</v>
      </c>
      <c r="AGG449" s="119">
        <v>20140203749</v>
      </c>
      <c r="AGH449" s="119">
        <v>20140203749</v>
      </c>
      <c r="AGI449" s="119">
        <v>20140203749</v>
      </c>
      <c r="AGJ449" s="119">
        <v>20140203749</v>
      </c>
      <c r="AGK449" s="119">
        <v>20140203749</v>
      </c>
      <c r="AGL449" s="119">
        <v>20140203749</v>
      </c>
      <c r="AGM449" s="119">
        <v>20140203749</v>
      </c>
      <c r="AGN449" s="119">
        <v>20140203749</v>
      </c>
      <c r="AGO449" s="119">
        <v>20140203749</v>
      </c>
      <c r="AGP449" s="119">
        <v>20140203749</v>
      </c>
      <c r="AGQ449" s="119">
        <v>20140203749</v>
      </c>
      <c r="AGR449" s="119">
        <v>20140203749</v>
      </c>
      <c r="AGS449" s="119">
        <v>20140203749</v>
      </c>
      <c r="AGT449" s="119">
        <v>20140203749</v>
      </c>
      <c r="AGU449" s="119">
        <v>20140203749</v>
      </c>
      <c r="AGV449" s="119">
        <v>20140203749</v>
      </c>
      <c r="AGW449" s="119">
        <v>20140203749</v>
      </c>
      <c r="AGX449" s="119">
        <v>20140203749</v>
      </c>
      <c r="AGY449" s="119">
        <v>20140203749</v>
      </c>
      <c r="AGZ449" s="119">
        <v>20140203749</v>
      </c>
      <c r="AHA449" s="119">
        <v>20140203749</v>
      </c>
      <c r="AHB449" s="119">
        <v>20140203749</v>
      </c>
      <c r="AHC449" s="119">
        <v>20140203749</v>
      </c>
      <c r="AHD449" s="119">
        <v>20140203749</v>
      </c>
      <c r="AHE449" s="119">
        <v>20140203749</v>
      </c>
      <c r="AHF449" s="119">
        <v>20140203749</v>
      </c>
      <c r="AHG449" s="119">
        <v>20140203749</v>
      </c>
      <c r="AHH449" s="119">
        <v>20140203749</v>
      </c>
      <c r="AHI449" s="119">
        <v>20140203749</v>
      </c>
      <c r="AHJ449" s="119">
        <v>20140203749</v>
      </c>
      <c r="AHK449" s="119">
        <v>20140203749</v>
      </c>
      <c r="AHL449" s="119">
        <v>20140203749</v>
      </c>
      <c r="AHM449" s="119">
        <v>20140203749</v>
      </c>
      <c r="AHN449" s="119">
        <v>20140203749</v>
      </c>
      <c r="AHO449" s="119">
        <v>20140203749</v>
      </c>
      <c r="AHP449" s="119">
        <v>20140203749</v>
      </c>
      <c r="AHQ449" s="119">
        <v>20140203749</v>
      </c>
      <c r="AHR449" s="119">
        <v>20140203749</v>
      </c>
      <c r="AHS449" s="119">
        <v>20140203749</v>
      </c>
      <c r="AHT449" s="119">
        <v>20140203749</v>
      </c>
      <c r="AHU449" s="119">
        <v>20140203749</v>
      </c>
      <c r="AHV449" s="119">
        <v>20140203749</v>
      </c>
      <c r="AHW449" s="119">
        <v>20140203749</v>
      </c>
      <c r="AHX449" s="119">
        <v>20140203749</v>
      </c>
      <c r="AHY449" s="119">
        <v>20140203749</v>
      </c>
      <c r="AHZ449" s="119">
        <v>20140203749</v>
      </c>
      <c r="AIA449" s="119">
        <v>20140203749</v>
      </c>
      <c r="AIB449" s="119">
        <v>20140203749</v>
      </c>
      <c r="AIC449" s="119">
        <v>20140203749</v>
      </c>
      <c r="AID449" s="119">
        <v>20140203749</v>
      </c>
      <c r="AIE449" s="119">
        <v>20140203749</v>
      </c>
      <c r="AIF449" s="119">
        <v>20140203749</v>
      </c>
      <c r="AIG449" s="119">
        <v>20140203749</v>
      </c>
      <c r="AIH449" s="119">
        <v>20140203749</v>
      </c>
      <c r="AII449" s="119">
        <v>20140203749</v>
      </c>
      <c r="AIJ449" s="119">
        <v>20140203749</v>
      </c>
      <c r="AIK449" s="119">
        <v>20140203749</v>
      </c>
      <c r="AIL449" s="119">
        <v>20140203749</v>
      </c>
      <c r="AIM449" s="119">
        <v>20140203749</v>
      </c>
      <c r="AIN449" s="119">
        <v>20140203749</v>
      </c>
      <c r="AIO449" s="119">
        <v>20140203749</v>
      </c>
      <c r="AIP449" s="119">
        <v>20140203749</v>
      </c>
      <c r="AIQ449" s="119">
        <v>20140203749</v>
      </c>
      <c r="AIR449" s="119">
        <v>20140203749</v>
      </c>
      <c r="AIS449" s="119">
        <v>20140203749</v>
      </c>
      <c r="AIT449" s="119">
        <v>20140203749</v>
      </c>
      <c r="AIU449" s="119">
        <v>20140203749</v>
      </c>
      <c r="AIV449" s="119">
        <v>20140203749</v>
      </c>
      <c r="AIW449" s="119">
        <v>20140203749</v>
      </c>
      <c r="AIX449" s="119">
        <v>20140203749</v>
      </c>
      <c r="AIY449" s="119">
        <v>20140203749</v>
      </c>
      <c r="AIZ449" s="119">
        <v>20140203749</v>
      </c>
      <c r="AJA449" s="119">
        <v>20140203749</v>
      </c>
      <c r="AJB449" s="119">
        <v>20140203749</v>
      </c>
      <c r="AJC449" s="119">
        <v>20140203749</v>
      </c>
      <c r="AJD449" s="119">
        <v>20140203749</v>
      </c>
      <c r="AJE449" s="119">
        <v>20140203749</v>
      </c>
      <c r="AJF449" s="119">
        <v>20140203749</v>
      </c>
      <c r="AJG449" s="119">
        <v>20140203749</v>
      </c>
      <c r="AJH449" s="119">
        <v>20140203749</v>
      </c>
      <c r="AJI449" s="119">
        <v>20140203749</v>
      </c>
      <c r="AJJ449" s="119">
        <v>20140203749</v>
      </c>
      <c r="AJK449" s="119">
        <v>20140203749</v>
      </c>
      <c r="AJL449" s="119">
        <v>20140203749</v>
      </c>
      <c r="AJM449" s="119">
        <v>20140203749</v>
      </c>
      <c r="AJN449" s="119">
        <v>20140203749</v>
      </c>
      <c r="AJO449" s="119">
        <v>20140203749</v>
      </c>
      <c r="AJP449" s="119">
        <v>20140203749</v>
      </c>
      <c r="AJQ449" s="119">
        <v>20140203749</v>
      </c>
      <c r="AJR449" s="119">
        <v>20140203749</v>
      </c>
      <c r="AJS449" s="119">
        <v>20140203749</v>
      </c>
      <c r="AJT449" s="119">
        <v>20140203749</v>
      </c>
      <c r="AJU449" s="119">
        <v>20140203749</v>
      </c>
      <c r="AJV449" s="119">
        <v>20140203749</v>
      </c>
      <c r="AJW449" s="119">
        <v>20140203749</v>
      </c>
      <c r="AJX449" s="119">
        <v>20140203749</v>
      </c>
      <c r="AJY449" s="119">
        <v>20140203749</v>
      </c>
      <c r="AJZ449" s="119">
        <v>20140203749</v>
      </c>
      <c r="AKA449" s="119">
        <v>20140203749</v>
      </c>
      <c r="AKB449" s="119">
        <v>20140203749</v>
      </c>
      <c r="AKC449" s="119">
        <v>20140203749</v>
      </c>
      <c r="AKD449" s="119">
        <v>20140203749</v>
      </c>
      <c r="AKE449" s="119">
        <v>20140203749</v>
      </c>
      <c r="AKF449" s="119">
        <v>20140203749</v>
      </c>
      <c r="AKG449" s="119">
        <v>20140203749</v>
      </c>
      <c r="AKH449" s="119">
        <v>20140203749</v>
      </c>
      <c r="AKI449" s="119">
        <v>20140203749</v>
      </c>
      <c r="AKJ449" s="119">
        <v>20140203749</v>
      </c>
      <c r="AKK449" s="119">
        <v>20140203749</v>
      </c>
      <c r="AKL449" s="119">
        <v>20140203749</v>
      </c>
      <c r="AKM449" s="119">
        <v>20140203749</v>
      </c>
      <c r="AKN449" s="119">
        <v>20140203749</v>
      </c>
      <c r="AKO449" s="119">
        <v>20140203749</v>
      </c>
      <c r="AKP449" s="119">
        <v>20140203749</v>
      </c>
      <c r="AKQ449" s="119">
        <v>20140203749</v>
      </c>
      <c r="AKR449" s="119">
        <v>20140203749</v>
      </c>
      <c r="AKS449" s="119">
        <v>20140203749</v>
      </c>
      <c r="AKT449" s="119">
        <v>20140203749</v>
      </c>
      <c r="AKU449" s="119">
        <v>20140203749</v>
      </c>
      <c r="AKV449" s="119">
        <v>20140203749</v>
      </c>
      <c r="AKW449" s="119">
        <v>20140203749</v>
      </c>
      <c r="AKX449" s="119">
        <v>20140203749</v>
      </c>
      <c r="AKY449" s="119">
        <v>20140203749</v>
      </c>
      <c r="AKZ449" s="119">
        <v>20140203749</v>
      </c>
      <c r="ALA449" s="119">
        <v>20140203749</v>
      </c>
      <c r="ALB449" s="119">
        <v>20140203749</v>
      </c>
      <c r="ALC449" s="119">
        <v>20140203749</v>
      </c>
      <c r="ALD449" s="119">
        <v>20140203749</v>
      </c>
      <c r="ALE449" s="119">
        <v>20140203749</v>
      </c>
      <c r="ALF449" s="119">
        <v>20140203749</v>
      </c>
      <c r="ALG449" s="119">
        <v>20140203749</v>
      </c>
      <c r="ALH449" s="119">
        <v>20140203749</v>
      </c>
      <c r="ALI449" s="119">
        <v>20140203749</v>
      </c>
      <c r="ALJ449" s="119">
        <v>20140203749</v>
      </c>
      <c r="ALK449" s="119">
        <v>20140203749</v>
      </c>
      <c r="ALL449" s="119">
        <v>20140203749</v>
      </c>
      <c r="ALM449" s="119">
        <v>20140203749</v>
      </c>
      <c r="ALN449" s="119">
        <v>20140203749</v>
      </c>
      <c r="ALO449" s="119">
        <v>20140203749</v>
      </c>
      <c r="ALP449" s="119">
        <v>20140203749</v>
      </c>
      <c r="ALQ449" s="119">
        <v>20140203749</v>
      </c>
      <c r="ALR449" s="119">
        <v>20140203749</v>
      </c>
      <c r="ALS449" s="119">
        <v>20140203749</v>
      </c>
      <c r="ALT449" s="119">
        <v>20140203749</v>
      </c>
      <c r="ALU449" s="119">
        <v>20140203749</v>
      </c>
      <c r="ALV449" s="119">
        <v>20140203749</v>
      </c>
      <c r="ALW449" s="119">
        <v>20140203749</v>
      </c>
      <c r="ALX449" s="119">
        <v>20140203749</v>
      </c>
      <c r="ALY449" s="119">
        <v>20140203749</v>
      </c>
      <c r="ALZ449" s="119">
        <v>20140203749</v>
      </c>
      <c r="AMA449" s="119">
        <v>20140203749</v>
      </c>
      <c r="AMB449" s="119">
        <v>20140203749</v>
      </c>
      <c r="AMC449" s="119">
        <v>20140203749</v>
      </c>
      <c r="AMD449" s="119">
        <v>20140203749</v>
      </c>
      <c r="AME449" s="119">
        <v>20140203749</v>
      </c>
      <c r="AMF449" s="119">
        <v>20140203749</v>
      </c>
      <c r="AMG449" s="119">
        <v>20140203749</v>
      </c>
      <c r="AMH449" s="119">
        <v>20140203749</v>
      </c>
      <c r="AMI449" s="119">
        <v>20140203749</v>
      </c>
      <c r="AMJ449" s="119">
        <v>20140203749</v>
      </c>
      <c r="AMK449" s="119">
        <v>20140203749</v>
      </c>
      <c r="AML449" s="119">
        <v>20140203749</v>
      </c>
      <c r="AMM449" s="119">
        <v>20140203749</v>
      </c>
      <c r="AMN449" s="119">
        <v>20140203749</v>
      </c>
      <c r="AMO449" s="119">
        <v>20140203749</v>
      </c>
      <c r="AMP449" s="119">
        <v>20140203749</v>
      </c>
      <c r="AMQ449" s="119">
        <v>20140203749</v>
      </c>
      <c r="AMR449" s="119">
        <v>20140203749</v>
      </c>
      <c r="AMS449" s="119">
        <v>20140203749</v>
      </c>
      <c r="AMT449" s="119">
        <v>20140203749</v>
      </c>
      <c r="AMU449" s="119">
        <v>20140203749</v>
      </c>
      <c r="AMV449" s="119">
        <v>20140203749</v>
      </c>
      <c r="AMW449" s="119">
        <v>20140203749</v>
      </c>
      <c r="AMX449" s="119">
        <v>20140203749</v>
      </c>
      <c r="AMY449" s="119">
        <v>20140203749</v>
      </c>
      <c r="AMZ449" s="119">
        <v>20140203749</v>
      </c>
      <c r="ANA449" s="119">
        <v>20140203749</v>
      </c>
      <c r="ANB449" s="119">
        <v>20140203749</v>
      </c>
      <c r="ANC449" s="119">
        <v>20140203749</v>
      </c>
      <c r="AND449" s="119">
        <v>20140203749</v>
      </c>
      <c r="ANE449" s="119">
        <v>20140203749</v>
      </c>
      <c r="ANF449" s="119">
        <v>20140203749</v>
      </c>
      <c r="ANG449" s="119">
        <v>20140203749</v>
      </c>
      <c r="ANH449" s="119">
        <v>20140203749</v>
      </c>
      <c r="ANI449" s="119">
        <v>20140203749</v>
      </c>
      <c r="ANJ449" s="119">
        <v>20140203749</v>
      </c>
      <c r="ANK449" s="119">
        <v>20140203749</v>
      </c>
      <c r="ANL449" s="119">
        <v>20140203749</v>
      </c>
      <c r="ANM449" s="119">
        <v>20140203749</v>
      </c>
      <c r="ANN449" s="119">
        <v>20140203749</v>
      </c>
      <c r="ANO449" s="119">
        <v>20140203749</v>
      </c>
      <c r="ANP449" s="119">
        <v>20140203749</v>
      </c>
      <c r="ANQ449" s="119">
        <v>20140203749</v>
      </c>
      <c r="ANR449" s="119">
        <v>20140203749</v>
      </c>
      <c r="ANS449" s="119">
        <v>20140203749</v>
      </c>
      <c r="ANT449" s="119">
        <v>20140203749</v>
      </c>
      <c r="ANU449" s="119">
        <v>20140203749</v>
      </c>
      <c r="ANV449" s="119">
        <v>20140203749</v>
      </c>
      <c r="ANW449" s="119">
        <v>20140203749</v>
      </c>
      <c r="ANX449" s="119">
        <v>20140203749</v>
      </c>
      <c r="ANY449" s="119">
        <v>20140203749</v>
      </c>
      <c r="ANZ449" s="119">
        <v>20140203749</v>
      </c>
      <c r="AOA449" s="119">
        <v>20140203749</v>
      </c>
      <c r="AOB449" s="119">
        <v>20140203749</v>
      </c>
      <c r="AOC449" s="119">
        <v>20140203749</v>
      </c>
      <c r="AOD449" s="119">
        <v>20140203749</v>
      </c>
      <c r="AOE449" s="119">
        <v>20140203749</v>
      </c>
      <c r="AOF449" s="119">
        <v>20140203749</v>
      </c>
      <c r="AOG449" s="119">
        <v>20140203749</v>
      </c>
      <c r="AOH449" s="119">
        <v>20140203749</v>
      </c>
      <c r="AOI449" s="119">
        <v>20140203749</v>
      </c>
      <c r="AOJ449" s="119">
        <v>20140203749</v>
      </c>
      <c r="AOK449" s="119">
        <v>20140203749</v>
      </c>
      <c r="AOL449" s="119">
        <v>20140203749</v>
      </c>
      <c r="AOM449" s="119">
        <v>20140203749</v>
      </c>
      <c r="AON449" s="119">
        <v>20140203749</v>
      </c>
      <c r="AOO449" s="119">
        <v>20140203749</v>
      </c>
      <c r="AOP449" s="119">
        <v>20140203749</v>
      </c>
      <c r="AOQ449" s="119">
        <v>20140203749</v>
      </c>
      <c r="AOR449" s="119">
        <v>20140203749</v>
      </c>
      <c r="AOS449" s="119">
        <v>20140203749</v>
      </c>
      <c r="AOT449" s="119">
        <v>20140203749</v>
      </c>
      <c r="AOU449" s="119">
        <v>20140203749</v>
      </c>
      <c r="AOV449" s="119">
        <v>20140203749</v>
      </c>
      <c r="AOW449" s="119">
        <v>20140203749</v>
      </c>
      <c r="AOX449" s="119">
        <v>20140203749</v>
      </c>
      <c r="AOY449" s="119">
        <v>20140203749</v>
      </c>
      <c r="AOZ449" s="119">
        <v>20140203749</v>
      </c>
      <c r="APA449" s="119">
        <v>20140203749</v>
      </c>
      <c r="APB449" s="119">
        <v>20140203749</v>
      </c>
      <c r="APC449" s="119">
        <v>20140203749</v>
      </c>
      <c r="APD449" s="119">
        <v>20140203749</v>
      </c>
      <c r="APE449" s="119">
        <v>20140203749</v>
      </c>
      <c r="APF449" s="119">
        <v>20140203749</v>
      </c>
      <c r="APG449" s="119">
        <v>20140203749</v>
      </c>
      <c r="APH449" s="119">
        <v>20140203749</v>
      </c>
      <c r="API449" s="119">
        <v>20140203749</v>
      </c>
      <c r="APJ449" s="119">
        <v>20140203749</v>
      </c>
      <c r="APK449" s="119">
        <v>20140203749</v>
      </c>
      <c r="APL449" s="119">
        <v>20140203749</v>
      </c>
      <c r="APM449" s="119">
        <v>20140203749</v>
      </c>
      <c r="APN449" s="119">
        <v>20140203749</v>
      </c>
      <c r="APO449" s="119">
        <v>20140203749</v>
      </c>
      <c r="APP449" s="119">
        <v>20140203749</v>
      </c>
      <c r="APQ449" s="119">
        <v>20140203749</v>
      </c>
      <c r="APR449" s="119">
        <v>20140203749</v>
      </c>
      <c r="APS449" s="119">
        <v>20140203749</v>
      </c>
      <c r="APT449" s="119">
        <v>20140203749</v>
      </c>
      <c r="APU449" s="119">
        <v>20140203749</v>
      </c>
      <c r="APV449" s="119">
        <v>20140203749</v>
      </c>
      <c r="APW449" s="119">
        <v>20140203749</v>
      </c>
      <c r="APX449" s="119">
        <v>20140203749</v>
      </c>
      <c r="APY449" s="119">
        <v>20140203749</v>
      </c>
      <c r="APZ449" s="119">
        <v>20140203749</v>
      </c>
      <c r="AQA449" s="119">
        <v>20140203749</v>
      </c>
      <c r="AQB449" s="119">
        <v>20140203749</v>
      </c>
      <c r="AQC449" s="119">
        <v>20140203749</v>
      </c>
      <c r="AQD449" s="119">
        <v>20140203749</v>
      </c>
      <c r="AQE449" s="119">
        <v>20140203749</v>
      </c>
      <c r="AQF449" s="119">
        <v>20140203749</v>
      </c>
      <c r="AQG449" s="119">
        <v>20140203749</v>
      </c>
      <c r="AQH449" s="119">
        <v>20140203749</v>
      </c>
      <c r="AQI449" s="119">
        <v>20140203749</v>
      </c>
      <c r="AQJ449" s="119">
        <v>20140203749</v>
      </c>
      <c r="AQK449" s="119">
        <v>20140203749</v>
      </c>
      <c r="AQL449" s="119">
        <v>20140203749</v>
      </c>
      <c r="AQM449" s="119">
        <v>20140203749</v>
      </c>
      <c r="AQN449" s="119">
        <v>20140203749</v>
      </c>
      <c r="AQO449" s="119">
        <v>20140203749</v>
      </c>
      <c r="AQP449" s="119">
        <v>20140203749</v>
      </c>
      <c r="AQQ449" s="119">
        <v>20140203749</v>
      </c>
      <c r="AQR449" s="119">
        <v>20140203749</v>
      </c>
      <c r="AQS449" s="119">
        <v>20140203749</v>
      </c>
      <c r="AQT449" s="119">
        <v>20140203749</v>
      </c>
      <c r="AQU449" s="119">
        <v>20140203749</v>
      </c>
      <c r="AQV449" s="119">
        <v>20140203749</v>
      </c>
      <c r="AQW449" s="119">
        <v>20140203749</v>
      </c>
      <c r="AQX449" s="119">
        <v>20140203749</v>
      </c>
      <c r="AQY449" s="119">
        <v>20140203749</v>
      </c>
      <c r="AQZ449" s="119">
        <v>20140203749</v>
      </c>
      <c r="ARA449" s="119">
        <v>20140203749</v>
      </c>
      <c r="ARB449" s="119">
        <v>20140203749</v>
      </c>
      <c r="ARC449" s="119">
        <v>20140203749</v>
      </c>
      <c r="ARD449" s="119">
        <v>20140203749</v>
      </c>
      <c r="ARE449" s="119">
        <v>20140203749</v>
      </c>
      <c r="ARF449" s="119">
        <v>20140203749</v>
      </c>
      <c r="ARG449" s="119">
        <v>20140203749</v>
      </c>
      <c r="ARH449" s="119">
        <v>20140203749</v>
      </c>
      <c r="ARI449" s="119">
        <v>20140203749</v>
      </c>
      <c r="ARJ449" s="119">
        <v>20140203749</v>
      </c>
      <c r="ARK449" s="119">
        <v>20140203749</v>
      </c>
      <c r="ARL449" s="119">
        <v>20140203749</v>
      </c>
      <c r="ARM449" s="119">
        <v>20140203749</v>
      </c>
      <c r="ARN449" s="119">
        <v>20140203749</v>
      </c>
      <c r="ARO449" s="119">
        <v>20140203749</v>
      </c>
      <c r="ARP449" s="119">
        <v>20140203749</v>
      </c>
      <c r="ARQ449" s="119">
        <v>20140203749</v>
      </c>
      <c r="ARR449" s="119">
        <v>20140203749</v>
      </c>
      <c r="ARS449" s="119">
        <v>20140203749</v>
      </c>
      <c r="ART449" s="119">
        <v>20140203749</v>
      </c>
      <c r="ARU449" s="119">
        <v>20140203749</v>
      </c>
      <c r="ARV449" s="119">
        <v>20140203749</v>
      </c>
      <c r="ARW449" s="119">
        <v>20140203749</v>
      </c>
      <c r="ARX449" s="119">
        <v>20140203749</v>
      </c>
      <c r="ARY449" s="119">
        <v>20140203749</v>
      </c>
      <c r="ARZ449" s="119">
        <v>20140203749</v>
      </c>
      <c r="ASA449" s="119">
        <v>20140203749</v>
      </c>
      <c r="ASB449" s="119">
        <v>20140203749</v>
      </c>
      <c r="ASC449" s="119">
        <v>20140203749</v>
      </c>
      <c r="ASD449" s="119">
        <v>20140203749</v>
      </c>
      <c r="ASE449" s="119">
        <v>20140203749</v>
      </c>
      <c r="ASF449" s="119">
        <v>20140203749</v>
      </c>
      <c r="ASG449" s="119">
        <v>20140203749</v>
      </c>
      <c r="ASH449" s="119">
        <v>20140203749</v>
      </c>
      <c r="ASI449" s="119">
        <v>20140203749</v>
      </c>
      <c r="ASJ449" s="119">
        <v>20140203749</v>
      </c>
      <c r="ASK449" s="119">
        <v>20140203749</v>
      </c>
      <c r="ASL449" s="119">
        <v>20140203749</v>
      </c>
      <c r="ASM449" s="119">
        <v>20140203749</v>
      </c>
      <c r="ASN449" s="119">
        <v>20140203749</v>
      </c>
      <c r="ASO449" s="119">
        <v>20140203749</v>
      </c>
      <c r="ASP449" s="119">
        <v>20140203749</v>
      </c>
      <c r="ASQ449" s="119">
        <v>20140203749</v>
      </c>
      <c r="ASR449" s="119">
        <v>20140203749</v>
      </c>
      <c r="ASS449" s="119">
        <v>20140203749</v>
      </c>
      <c r="AST449" s="119">
        <v>20140203749</v>
      </c>
      <c r="ASU449" s="119">
        <v>20140203749</v>
      </c>
      <c r="ASV449" s="119">
        <v>20140203749</v>
      </c>
      <c r="ASW449" s="119">
        <v>20140203749</v>
      </c>
      <c r="ASX449" s="119">
        <v>20140203749</v>
      </c>
      <c r="ASY449" s="119">
        <v>20140203749</v>
      </c>
      <c r="ASZ449" s="119">
        <v>20140203749</v>
      </c>
      <c r="ATA449" s="119">
        <v>20140203749</v>
      </c>
      <c r="ATB449" s="119">
        <v>20140203749</v>
      </c>
      <c r="ATC449" s="119">
        <v>20140203749</v>
      </c>
      <c r="ATD449" s="119">
        <v>20140203749</v>
      </c>
      <c r="ATE449" s="119">
        <v>20140203749</v>
      </c>
      <c r="ATF449" s="119">
        <v>20140203749</v>
      </c>
      <c r="ATG449" s="119">
        <v>20140203749</v>
      </c>
      <c r="ATH449" s="119">
        <v>20140203749</v>
      </c>
      <c r="ATI449" s="119">
        <v>20140203749</v>
      </c>
      <c r="ATJ449" s="119">
        <v>20140203749</v>
      </c>
      <c r="ATK449" s="119">
        <v>20140203749</v>
      </c>
      <c r="ATL449" s="119">
        <v>20140203749</v>
      </c>
      <c r="ATM449" s="119">
        <v>20140203749</v>
      </c>
      <c r="ATN449" s="119">
        <v>20140203749</v>
      </c>
      <c r="ATO449" s="119">
        <v>20140203749</v>
      </c>
      <c r="ATP449" s="119">
        <v>20140203749</v>
      </c>
      <c r="ATQ449" s="119">
        <v>20140203749</v>
      </c>
      <c r="ATR449" s="119">
        <v>20140203749</v>
      </c>
      <c r="ATS449" s="119">
        <v>20140203749</v>
      </c>
      <c r="ATT449" s="119">
        <v>20140203749</v>
      </c>
      <c r="ATU449" s="119">
        <v>20140203749</v>
      </c>
      <c r="ATV449" s="119">
        <v>20140203749</v>
      </c>
      <c r="ATW449" s="119">
        <v>20140203749</v>
      </c>
      <c r="ATX449" s="119">
        <v>20140203749</v>
      </c>
      <c r="ATY449" s="119">
        <v>20140203749</v>
      </c>
      <c r="ATZ449" s="119">
        <v>20140203749</v>
      </c>
      <c r="AUA449" s="119">
        <v>20140203749</v>
      </c>
      <c r="AUB449" s="119">
        <v>20140203749</v>
      </c>
      <c r="AUC449" s="119">
        <v>20140203749</v>
      </c>
      <c r="AUD449" s="119">
        <v>20140203749</v>
      </c>
      <c r="AUE449" s="119">
        <v>20140203749</v>
      </c>
      <c r="AUF449" s="119">
        <v>20140203749</v>
      </c>
      <c r="AUG449" s="119">
        <v>20140203749</v>
      </c>
      <c r="AUH449" s="119">
        <v>20140203749</v>
      </c>
      <c r="AUI449" s="119">
        <v>20140203749</v>
      </c>
      <c r="AUJ449" s="119">
        <v>20140203749</v>
      </c>
      <c r="AUK449" s="119">
        <v>20140203749</v>
      </c>
      <c r="AUL449" s="119">
        <v>20140203749</v>
      </c>
      <c r="AUM449" s="119">
        <v>20140203749</v>
      </c>
      <c r="AUN449" s="119">
        <v>20140203749</v>
      </c>
      <c r="AUO449" s="119">
        <v>20140203749</v>
      </c>
      <c r="AUP449" s="119">
        <v>20140203749</v>
      </c>
      <c r="AUQ449" s="119">
        <v>20140203749</v>
      </c>
      <c r="AUR449" s="119">
        <v>20140203749</v>
      </c>
      <c r="AUS449" s="119">
        <v>20140203749</v>
      </c>
      <c r="AUT449" s="119">
        <v>20140203749</v>
      </c>
      <c r="AUU449" s="119">
        <v>20140203749</v>
      </c>
      <c r="AUV449" s="119">
        <v>20140203749</v>
      </c>
      <c r="AUW449" s="119">
        <v>20140203749</v>
      </c>
      <c r="AUX449" s="119">
        <v>20140203749</v>
      </c>
      <c r="AUY449" s="119">
        <v>20140203749</v>
      </c>
      <c r="AUZ449" s="119">
        <v>20140203749</v>
      </c>
      <c r="AVA449" s="119">
        <v>20140203749</v>
      </c>
      <c r="AVB449" s="119">
        <v>20140203749</v>
      </c>
      <c r="AVC449" s="119">
        <v>20140203749</v>
      </c>
      <c r="AVD449" s="119">
        <v>20140203749</v>
      </c>
      <c r="AVE449" s="119">
        <v>20140203749</v>
      </c>
      <c r="AVF449" s="119">
        <v>20140203749</v>
      </c>
      <c r="AVG449" s="119">
        <v>20140203749</v>
      </c>
      <c r="AVH449" s="119">
        <v>20140203749</v>
      </c>
      <c r="AVI449" s="119">
        <v>20140203749</v>
      </c>
      <c r="AVJ449" s="119">
        <v>20140203749</v>
      </c>
      <c r="AVK449" s="119">
        <v>20140203749</v>
      </c>
      <c r="AVL449" s="119">
        <v>20140203749</v>
      </c>
      <c r="AVM449" s="119">
        <v>20140203749</v>
      </c>
      <c r="AVN449" s="119">
        <v>20140203749</v>
      </c>
      <c r="AVO449" s="119">
        <v>20140203749</v>
      </c>
      <c r="AVP449" s="119">
        <v>20140203749</v>
      </c>
      <c r="AVQ449" s="119">
        <v>20140203749</v>
      </c>
      <c r="AVR449" s="119">
        <v>20140203749</v>
      </c>
      <c r="AVS449" s="119">
        <v>20140203749</v>
      </c>
      <c r="AVT449" s="119">
        <v>20140203749</v>
      </c>
      <c r="AVU449" s="119">
        <v>20140203749</v>
      </c>
      <c r="AVV449" s="119">
        <v>20140203749</v>
      </c>
      <c r="AVW449" s="119">
        <v>20140203749</v>
      </c>
      <c r="AVX449" s="119">
        <v>20140203749</v>
      </c>
      <c r="AVY449" s="119">
        <v>20140203749</v>
      </c>
      <c r="AVZ449" s="119">
        <v>20140203749</v>
      </c>
      <c r="AWA449" s="119">
        <v>20140203749</v>
      </c>
      <c r="AWB449" s="119">
        <v>20140203749</v>
      </c>
      <c r="AWC449" s="119">
        <v>20140203749</v>
      </c>
      <c r="AWD449" s="119">
        <v>20140203749</v>
      </c>
      <c r="AWE449" s="119">
        <v>20140203749</v>
      </c>
      <c r="AWF449" s="119">
        <v>20140203749</v>
      </c>
      <c r="AWG449" s="119">
        <v>20140203749</v>
      </c>
      <c r="AWH449" s="119">
        <v>20140203749</v>
      </c>
      <c r="AWI449" s="119">
        <v>20140203749</v>
      </c>
      <c r="AWJ449" s="119">
        <v>20140203749</v>
      </c>
      <c r="AWK449" s="119">
        <v>20140203749</v>
      </c>
      <c r="AWL449" s="119">
        <v>20140203749</v>
      </c>
      <c r="AWM449" s="119">
        <v>20140203749</v>
      </c>
      <c r="AWN449" s="119">
        <v>20140203749</v>
      </c>
      <c r="AWO449" s="119">
        <v>20140203749</v>
      </c>
      <c r="AWP449" s="119">
        <v>20140203749</v>
      </c>
      <c r="AWQ449" s="119">
        <v>20140203749</v>
      </c>
      <c r="AWR449" s="119">
        <v>20140203749</v>
      </c>
      <c r="AWS449" s="119">
        <v>20140203749</v>
      </c>
      <c r="AWT449" s="119">
        <v>20140203749</v>
      </c>
      <c r="AWU449" s="119">
        <v>20140203749</v>
      </c>
      <c r="AWV449" s="119">
        <v>20140203749</v>
      </c>
      <c r="AWW449" s="119">
        <v>20140203749</v>
      </c>
      <c r="AWX449" s="119">
        <v>20140203749</v>
      </c>
      <c r="AWY449" s="119">
        <v>20140203749</v>
      </c>
      <c r="AWZ449" s="119">
        <v>20140203749</v>
      </c>
      <c r="AXA449" s="119">
        <v>20140203749</v>
      </c>
      <c r="AXB449" s="119">
        <v>20140203749</v>
      </c>
      <c r="AXC449" s="119">
        <v>20140203749</v>
      </c>
      <c r="AXD449" s="119">
        <v>20140203749</v>
      </c>
      <c r="AXE449" s="119">
        <v>20140203749</v>
      </c>
      <c r="AXF449" s="119">
        <v>20140203749</v>
      </c>
      <c r="AXG449" s="119">
        <v>20140203749</v>
      </c>
      <c r="AXH449" s="119">
        <v>20140203749</v>
      </c>
      <c r="AXI449" s="119">
        <v>20140203749</v>
      </c>
      <c r="AXJ449" s="119">
        <v>20140203749</v>
      </c>
      <c r="AXK449" s="119">
        <v>20140203749</v>
      </c>
      <c r="AXL449" s="119">
        <v>20140203749</v>
      </c>
      <c r="AXM449" s="119">
        <v>20140203749</v>
      </c>
      <c r="AXN449" s="119">
        <v>20140203749</v>
      </c>
      <c r="AXO449" s="119">
        <v>20140203749</v>
      </c>
      <c r="AXP449" s="119">
        <v>20140203749</v>
      </c>
      <c r="AXQ449" s="119">
        <v>20140203749</v>
      </c>
      <c r="AXR449" s="119">
        <v>20140203749</v>
      </c>
      <c r="AXS449" s="119">
        <v>20140203749</v>
      </c>
      <c r="AXT449" s="119">
        <v>20140203749</v>
      </c>
      <c r="AXU449" s="119">
        <v>20140203749</v>
      </c>
      <c r="AXV449" s="119">
        <v>20140203749</v>
      </c>
      <c r="AXW449" s="119">
        <v>20140203749</v>
      </c>
      <c r="AXX449" s="119">
        <v>20140203749</v>
      </c>
      <c r="AXY449" s="119">
        <v>20140203749</v>
      </c>
      <c r="AXZ449" s="119">
        <v>20140203749</v>
      </c>
      <c r="AYA449" s="119">
        <v>20140203749</v>
      </c>
      <c r="AYB449" s="119">
        <v>20140203749</v>
      </c>
      <c r="AYC449" s="119">
        <v>20140203749</v>
      </c>
      <c r="AYD449" s="119">
        <v>20140203749</v>
      </c>
      <c r="AYE449" s="119">
        <v>20140203749</v>
      </c>
      <c r="AYF449" s="119">
        <v>20140203749</v>
      </c>
      <c r="AYG449" s="119">
        <v>20140203749</v>
      </c>
      <c r="AYH449" s="119">
        <v>20140203749</v>
      </c>
      <c r="AYI449" s="119">
        <v>20140203749</v>
      </c>
      <c r="AYJ449" s="119">
        <v>20140203749</v>
      </c>
      <c r="AYK449" s="119">
        <v>20140203749</v>
      </c>
      <c r="AYL449" s="119">
        <v>20140203749</v>
      </c>
      <c r="AYM449" s="119">
        <v>20140203749</v>
      </c>
      <c r="AYN449" s="119">
        <v>20140203749</v>
      </c>
      <c r="AYO449" s="119">
        <v>20140203749</v>
      </c>
      <c r="AYP449" s="119">
        <v>20140203749</v>
      </c>
      <c r="AYQ449" s="119">
        <v>20140203749</v>
      </c>
      <c r="AYR449" s="119">
        <v>20140203749</v>
      </c>
      <c r="AYS449" s="119">
        <v>20140203749</v>
      </c>
      <c r="AYT449" s="119">
        <v>20140203749</v>
      </c>
      <c r="AYU449" s="119">
        <v>20140203749</v>
      </c>
      <c r="AYV449" s="119">
        <v>20140203749</v>
      </c>
      <c r="AYW449" s="119">
        <v>20140203749</v>
      </c>
      <c r="AYX449" s="119">
        <v>20140203749</v>
      </c>
      <c r="AYY449" s="119">
        <v>20140203749</v>
      </c>
      <c r="AYZ449" s="119">
        <v>20140203749</v>
      </c>
      <c r="AZA449" s="119">
        <v>20140203749</v>
      </c>
      <c r="AZB449" s="119">
        <v>20140203749</v>
      </c>
      <c r="AZC449" s="119">
        <v>20140203749</v>
      </c>
      <c r="AZD449" s="119">
        <v>20140203749</v>
      </c>
      <c r="AZE449" s="119">
        <v>20140203749</v>
      </c>
      <c r="AZF449" s="119">
        <v>20140203749</v>
      </c>
      <c r="AZG449" s="119">
        <v>20140203749</v>
      </c>
      <c r="AZH449" s="119">
        <v>20140203749</v>
      </c>
      <c r="AZI449" s="119">
        <v>20140203749</v>
      </c>
      <c r="AZJ449" s="119">
        <v>20140203749</v>
      </c>
      <c r="AZK449" s="119">
        <v>20140203749</v>
      </c>
      <c r="AZL449" s="119">
        <v>20140203749</v>
      </c>
      <c r="AZM449" s="119">
        <v>20140203749</v>
      </c>
      <c r="AZN449" s="119">
        <v>20140203749</v>
      </c>
      <c r="AZO449" s="119">
        <v>20140203749</v>
      </c>
      <c r="AZP449" s="119">
        <v>20140203749</v>
      </c>
      <c r="AZQ449" s="119">
        <v>20140203749</v>
      </c>
      <c r="AZR449" s="119">
        <v>20140203749</v>
      </c>
      <c r="AZS449" s="119">
        <v>20140203749</v>
      </c>
      <c r="AZT449" s="119">
        <v>20140203749</v>
      </c>
      <c r="AZU449" s="119">
        <v>20140203749</v>
      </c>
      <c r="AZV449" s="119">
        <v>20140203749</v>
      </c>
      <c r="AZW449" s="119">
        <v>20140203749</v>
      </c>
      <c r="AZX449" s="119">
        <v>20140203749</v>
      </c>
      <c r="AZY449" s="119">
        <v>20140203749</v>
      </c>
      <c r="AZZ449" s="119">
        <v>20140203749</v>
      </c>
      <c r="BAA449" s="119">
        <v>20140203749</v>
      </c>
      <c r="BAB449" s="119">
        <v>20140203749</v>
      </c>
      <c r="BAC449" s="119">
        <v>20140203749</v>
      </c>
      <c r="BAD449" s="119">
        <v>20140203749</v>
      </c>
      <c r="BAE449" s="119">
        <v>20140203749</v>
      </c>
      <c r="BAF449" s="119">
        <v>20140203749</v>
      </c>
      <c r="BAG449" s="119">
        <v>20140203749</v>
      </c>
      <c r="BAH449" s="119">
        <v>20140203749</v>
      </c>
      <c r="BAI449" s="119">
        <v>20140203749</v>
      </c>
      <c r="BAJ449" s="119">
        <v>20140203749</v>
      </c>
      <c r="BAK449" s="119">
        <v>20140203749</v>
      </c>
      <c r="BAL449" s="119">
        <v>20140203749</v>
      </c>
      <c r="BAM449" s="119">
        <v>20140203749</v>
      </c>
      <c r="BAN449" s="119">
        <v>20140203749</v>
      </c>
      <c r="BAO449" s="119">
        <v>20140203749</v>
      </c>
      <c r="BAP449" s="119">
        <v>20140203749</v>
      </c>
      <c r="BAQ449" s="119">
        <v>20140203749</v>
      </c>
      <c r="BAR449" s="119">
        <v>20140203749</v>
      </c>
      <c r="BAS449" s="119">
        <v>20140203749</v>
      </c>
      <c r="BAT449" s="119">
        <v>20140203749</v>
      </c>
      <c r="BAU449" s="119">
        <v>20140203749</v>
      </c>
      <c r="BAV449" s="119">
        <v>20140203749</v>
      </c>
      <c r="BAW449" s="119">
        <v>20140203749</v>
      </c>
      <c r="BAX449" s="119">
        <v>20140203749</v>
      </c>
      <c r="BAY449" s="119">
        <v>20140203749</v>
      </c>
      <c r="BAZ449" s="119">
        <v>20140203749</v>
      </c>
      <c r="BBA449" s="119">
        <v>20140203749</v>
      </c>
      <c r="BBB449" s="119">
        <v>20140203749</v>
      </c>
      <c r="BBC449" s="119">
        <v>20140203749</v>
      </c>
      <c r="BBD449" s="119">
        <v>20140203749</v>
      </c>
      <c r="BBE449" s="119">
        <v>20140203749</v>
      </c>
      <c r="BBF449" s="119">
        <v>20140203749</v>
      </c>
      <c r="BBG449" s="119">
        <v>20140203749</v>
      </c>
      <c r="BBH449" s="119">
        <v>20140203749</v>
      </c>
      <c r="BBI449" s="119">
        <v>20140203749</v>
      </c>
      <c r="BBJ449" s="119">
        <v>20140203749</v>
      </c>
      <c r="BBK449" s="119">
        <v>20140203749</v>
      </c>
      <c r="BBL449" s="119">
        <v>20140203749</v>
      </c>
      <c r="BBM449" s="119">
        <v>20140203749</v>
      </c>
      <c r="BBN449" s="119">
        <v>20140203749</v>
      </c>
      <c r="BBO449" s="119">
        <v>20140203749</v>
      </c>
      <c r="BBP449" s="119">
        <v>20140203749</v>
      </c>
      <c r="BBQ449" s="119">
        <v>20140203749</v>
      </c>
      <c r="BBR449" s="119">
        <v>20140203749</v>
      </c>
      <c r="BBS449" s="119">
        <v>20140203749</v>
      </c>
      <c r="BBT449" s="119">
        <v>20140203749</v>
      </c>
      <c r="BBU449" s="119">
        <v>20140203749</v>
      </c>
      <c r="BBV449" s="119">
        <v>20140203749</v>
      </c>
      <c r="BBW449" s="119">
        <v>20140203749</v>
      </c>
      <c r="BBX449" s="119">
        <v>20140203749</v>
      </c>
      <c r="BBY449" s="119">
        <v>20140203749</v>
      </c>
      <c r="BBZ449" s="119">
        <v>20140203749</v>
      </c>
      <c r="BCA449" s="119">
        <v>20140203749</v>
      </c>
      <c r="BCB449" s="119">
        <v>20140203749</v>
      </c>
      <c r="BCC449" s="119">
        <v>20140203749</v>
      </c>
      <c r="BCD449" s="119">
        <v>20140203749</v>
      </c>
      <c r="BCE449" s="119">
        <v>20140203749</v>
      </c>
      <c r="BCF449" s="119">
        <v>20140203749</v>
      </c>
      <c r="BCG449" s="119">
        <v>20140203749</v>
      </c>
      <c r="BCH449" s="119">
        <v>20140203749</v>
      </c>
      <c r="BCI449" s="119">
        <v>20140203749</v>
      </c>
      <c r="BCJ449" s="119">
        <v>20140203749</v>
      </c>
      <c r="BCK449" s="119">
        <v>20140203749</v>
      </c>
      <c r="BCL449" s="119">
        <v>20140203749</v>
      </c>
      <c r="BCM449" s="119">
        <v>20140203749</v>
      </c>
      <c r="BCN449" s="119">
        <v>20140203749</v>
      </c>
      <c r="BCO449" s="119">
        <v>20140203749</v>
      </c>
      <c r="BCP449" s="119">
        <v>20140203749</v>
      </c>
      <c r="BCQ449" s="119">
        <v>20140203749</v>
      </c>
      <c r="BCR449" s="119">
        <v>20140203749</v>
      </c>
      <c r="BCS449" s="119">
        <v>20140203749</v>
      </c>
      <c r="BCT449" s="119">
        <v>20140203749</v>
      </c>
      <c r="BCU449" s="119">
        <v>20140203749</v>
      </c>
      <c r="BCV449" s="119">
        <v>20140203749</v>
      </c>
      <c r="BCW449" s="119">
        <v>20140203749</v>
      </c>
      <c r="BCX449" s="119">
        <v>20140203749</v>
      </c>
      <c r="BCY449" s="119">
        <v>20140203749</v>
      </c>
      <c r="BCZ449" s="119">
        <v>20140203749</v>
      </c>
      <c r="BDA449" s="119">
        <v>20140203749</v>
      </c>
      <c r="BDB449" s="119">
        <v>20140203749</v>
      </c>
      <c r="BDC449" s="119">
        <v>20140203749</v>
      </c>
      <c r="BDD449" s="119">
        <v>20140203749</v>
      </c>
      <c r="BDE449" s="119">
        <v>20140203749</v>
      </c>
      <c r="BDF449" s="119">
        <v>20140203749</v>
      </c>
      <c r="BDG449" s="119">
        <v>20140203749</v>
      </c>
      <c r="BDH449" s="119">
        <v>20140203749</v>
      </c>
      <c r="BDI449" s="119">
        <v>20140203749</v>
      </c>
      <c r="BDJ449" s="119">
        <v>20140203749</v>
      </c>
      <c r="BDK449" s="119">
        <v>20140203749</v>
      </c>
      <c r="BDL449" s="119">
        <v>20140203749</v>
      </c>
      <c r="BDM449" s="119">
        <v>20140203749</v>
      </c>
      <c r="BDN449" s="119">
        <v>20140203749</v>
      </c>
      <c r="BDO449" s="119">
        <v>20140203749</v>
      </c>
      <c r="BDP449" s="119">
        <v>20140203749</v>
      </c>
      <c r="BDQ449" s="119">
        <v>20140203749</v>
      </c>
      <c r="BDR449" s="119">
        <v>20140203749</v>
      </c>
      <c r="BDS449" s="119">
        <v>20140203749</v>
      </c>
      <c r="BDT449" s="119">
        <v>20140203749</v>
      </c>
      <c r="BDU449" s="119">
        <v>20140203749</v>
      </c>
      <c r="BDV449" s="119">
        <v>20140203749</v>
      </c>
      <c r="BDW449" s="119">
        <v>20140203749</v>
      </c>
      <c r="BDX449" s="119">
        <v>20140203749</v>
      </c>
      <c r="BDY449" s="119">
        <v>20140203749</v>
      </c>
      <c r="BDZ449" s="119">
        <v>20140203749</v>
      </c>
      <c r="BEA449" s="119">
        <v>20140203749</v>
      </c>
      <c r="BEB449" s="119">
        <v>20140203749</v>
      </c>
      <c r="BEC449" s="119">
        <v>20140203749</v>
      </c>
      <c r="BED449" s="119">
        <v>20140203749</v>
      </c>
      <c r="BEE449" s="119">
        <v>20140203749</v>
      </c>
      <c r="BEF449" s="119">
        <v>20140203749</v>
      </c>
      <c r="BEG449" s="119">
        <v>20140203749</v>
      </c>
      <c r="BEH449" s="119">
        <v>20140203749</v>
      </c>
      <c r="BEI449" s="119">
        <v>20140203749</v>
      </c>
      <c r="BEJ449" s="119">
        <v>20140203749</v>
      </c>
      <c r="BEK449" s="119">
        <v>20140203749</v>
      </c>
      <c r="BEL449" s="119">
        <v>20140203749</v>
      </c>
      <c r="BEM449" s="119">
        <v>20140203749</v>
      </c>
      <c r="BEN449" s="119">
        <v>20140203749</v>
      </c>
      <c r="BEO449" s="119">
        <v>20140203749</v>
      </c>
      <c r="BEP449" s="119">
        <v>20140203749</v>
      </c>
      <c r="BEQ449" s="119">
        <v>20140203749</v>
      </c>
      <c r="BER449" s="119">
        <v>20140203749</v>
      </c>
      <c r="BES449" s="119">
        <v>20140203749</v>
      </c>
      <c r="BET449" s="119">
        <v>20140203749</v>
      </c>
      <c r="BEU449" s="119">
        <v>20140203749</v>
      </c>
      <c r="BEV449" s="119">
        <v>20140203749</v>
      </c>
      <c r="BEW449" s="119">
        <v>20140203749</v>
      </c>
      <c r="BEX449" s="119">
        <v>20140203749</v>
      </c>
      <c r="BEY449" s="119">
        <v>20140203749</v>
      </c>
      <c r="BEZ449" s="119">
        <v>20140203749</v>
      </c>
      <c r="BFA449" s="119">
        <v>20140203749</v>
      </c>
      <c r="BFB449" s="119">
        <v>20140203749</v>
      </c>
      <c r="BFC449" s="119">
        <v>20140203749</v>
      </c>
      <c r="BFD449" s="119">
        <v>20140203749</v>
      </c>
      <c r="BFE449" s="119">
        <v>20140203749</v>
      </c>
      <c r="BFF449" s="119">
        <v>20140203749</v>
      </c>
      <c r="BFG449" s="119">
        <v>20140203749</v>
      </c>
      <c r="BFH449" s="119">
        <v>20140203749</v>
      </c>
      <c r="BFI449" s="119">
        <v>20140203749</v>
      </c>
      <c r="BFJ449" s="119">
        <v>20140203749</v>
      </c>
      <c r="BFK449" s="119">
        <v>20140203749</v>
      </c>
      <c r="BFL449" s="119">
        <v>20140203749</v>
      </c>
      <c r="BFM449" s="119">
        <v>20140203749</v>
      </c>
      <c r="BFN449" s="119">
        <v>20140203749</v>
      </c>
      <c r="BFO449" s="119">
        <v>20140203749</v>
      </c>
      <c r="BFP449" s="119">
        <v>20140203749</v>
      </c>
      <c r="BFQ449" s="119">
        <v>20140203749</v>
      </c>
      <c r="BFR449" s="119">
        <v>20140203749</v>
      </c>
      <c r="BFS449" s="119">
        <v>20140203749</v>
      </c>
      <c r="BFT449" s="119">
        <v>20140203749</v>
      </c>
      <c r="BFU449" s="119">
        <v>20140203749</v>
      </c>
      <c r="BFV449" s="119">
        <v>20140203749</v>
      </c>
      <c r="BFW449" s="119">
        <v>20140203749</v>
      </c>
      <c r="BFX449" s="119">
        <v>20140203749</v>
      </c>
      <c r="BFY449" s="119">
        <v>20140203749</v>
      </c>
      <c r="BFZ449" s="119">
        <v>20140203749</v>
      </c>
      <c r="BGA449" s="119">
        <v>20140203749</v>
      </c>
      <c r="BGB449" s="119">
        <v>20140203749</v>
      </c>
      <c r="BGC449" s="119">
        <v>20140203749</v>
      </c>
      <c r="BGD449" s="119">
        <v>20140203749</v>
      </c>
      <c r="BGE449" s="119">
        <v>20140203749</v>
      </c>
      <c r="BGF449" s="119">
        <v>20140203749</v>
      </c>
      <c r="BGG449" s="119">
        <v>20140203749</v>
      </c>
      <c r="BGH449" s="119">
        <v>20140203749</v>
      </c>
      <c r="BGI449" s="119">
        <v>20140203749</v>
      </c>
      <c r="BGJ449" s="119">
        <v>20140203749</v>
      </c>
      <c r="BGK449" s="119">
        <v>20140203749</v>
      </c>
      <c r="BGL449" s="119">
        <v>20140203749</v>
      </c>
      <c r="BGM449" s="119">
        <v>20140203749</v>
      </c>
      <c r="BGN449" s="119">
        <v>20140203749</v>
      </c>
      <c r="BGO449" s="119">
        <v>20140203749</v>
      </c>
      <c r="BGP449" s="119">
        <v>20140203749</v>
      </c>
      <c r="BGQ449" s="119">
        <v>20140203749</v>
      </c>
      <c r="BGR449" s="119">
        <v>20140203749</v>
      </c>
      <c r="BGS449" s="119">
        <v>20140203749</v>
      </c>
      <c r="BGT449" s="119">
        <v>20140203749</v>
      </c>
      <c r="BGU449" s="119">
        <v>20140203749</v>
      </c>
      <c r="BGV449" s="119">
        <v>20140203749</v>
      </c>
      <c r="BGW449" s="119">
        <v>20140203749</v>
      </c>
      <c r="BGX449" s="119">
        <v>20140203749</v>
      </c>
      <c r="BGY449" s="119">
        <v>20140203749</v>
      </c>
      <c r="BGZ449" s="119">
        <v>20140203749</v>
      </c>
      <c r="BHA449" s="119">
        <v>20140203749</v>
      </c>
      <c r="BHB449" s="119">
        <v>20140203749</v>
      </c>
      <c r="BHC449" s="119">
        <v>20140203749</v>
      </c>
      <c r="BHD449" s="119">
        <v>20140203749</v>
      </c>
      <c r="BHE449" s="119">
        <v>20140203749</v>
      </c>
      <c r="BHF449" s="119">
        <v>20140203749</v>
      </c>
      <c r="BHG449" s="119">
        <v>20140203749</v>
      </c>
      <c r="BHH449" s="119">
        <v>20140203749</v>
      </c>
      <c r="BHI449" s="119">
        <v>20140203749</v>
      </c>
      <c r="BHJ449" s="119">
        <v>20140203749</v>
      </c>
      <c r="BHK449" s="119">
        <v>20140203749</v>
      </c>
      <c r="BHL449" s="119">
        <v>20140203749</v>
      </c>
      <c r="BHM449" s="119">
        <v>20140203749</v>
      </c>
      <c r="BHN449" s="119">
        <v>20140203749</v>
      </c>
      <c r="BHO449" s="119">
        <v>20140203749</v>
      </c>
      <c r="BHP449" s="119">
        <v>20140203749</v>
      </c>
      <c r="BHQ449" s="119">
        <v>20140203749</v>
      </c>
      <c r="BHR449" s="119">
        <v>20140203749</v>
      </c>
      <c r="BHS449" s="119">
        <v>20140203749</v>
      </c>
      <c r="BHT449" s="119">
        <v>20140203749</v>
      </c>
      <c r="BHU449" s="119">
        <v>20140203749</v>
      </c>
      <c r="BHV449" s="119">
        <v>20140203749</v>
      </c>
      <c r="BHW449" s="119">
        <v>20140203749</v>
      </c>
      <c r="BHX449" s="119">
        <v>20140203749</v>
      </c>
      <c r="BHY449" s="119">
        <v>20140203749</v>
      </c>
      <c r="BHZ449" s="119">
        <v>20140203749</v>
      </c>
      <c r="BIA449" s="119">
        <v>20140203749</v>
      </c>
      <c r="BIB449" s="119">
        <v>20140203749</v>
      </c>
      <c r="BIC449" s="119">
        <v>20140203749</v>
      </c>
      <c r="BID449" s="119">
        <v>20140203749</v>
      </c>
      <c r="BIE449" s="119">
        <v>20140203749</v>
      </c>
      <c r="BIF449" s="119">
        <v>20140203749</v>
      </c>
      <c r="BIG449" s="119">
        <v>20140203749</v>
      </c>
      <c r="BIH449" s="119">
        <v>20140203749</v>
      </c>
      <c r="BII449" s="119">
        <v>20140203749</v>
      </c>
      <c r="BIJ449" s="119">
        <v>20140203749</v>
      </c>
      <c r="BIK449" s="119">
        <v>20140203749</v>
      </c>
      <c r="BIL449" s="119">
        <v>20140203749</v>
      </c>
      <c r="BIM449" s="119">
        <v>20140203749</v>
      </c>
      <c r="BIN449" s="119">
        <v>20140203749</v>
      </c>
      <c r="BIO449" s="119">
        <v>20140203749</v>
      </c>
      <c r="BIP449" s="119">
        <v>20140203749</v>
      </c>
      <c r="BIQ449" s="119">
        <v>20140203749</v>
      </c>
      <c r="BIR449" s="119">
        <v>20140203749</v>
      </c>
      <c r="BIS449" s="119">
        <v>20140203749</v>
      </c>
      <c r="BIT449" s="119">
        <v>20140203749</v>
      </c>
      <c r="BIU449" s="119">
        <v>20140203749</v>
      </c>
      <c r="BIV449" s="119">
        <v>20140203749</v>
      </c>
      <c r="BIW449" s="119">
        <v>20140203749</v>
      </c>
      <c r="BIX449" s="119">
        <v>20140203749</v>
      </c>
      <c r="BIY449" s="119">
        <v>20140203749</v>
      </c>
      <c r="BIZ449" s="119">
        <v>20140203749</v>
      </c>
      <c r="BJA449" s="119">
        <v>20140203749</v>
      </c>
      <c r="BJB449" s="119">
        <v>20140203749</v>
      </c>
      <c r="BJC449" s="119">
        <v>20140203749</v>
      </c>
      <c r="BJD449" s="119">
        <v>20140203749</v>
      </c>
      <c r="BJE449" s="119">
        <v>20140203749</v>
      </c>
      <c r="BJF449" s="119">
        <v>20140203749</v>
      </c>
      <c r="BJG449" s="119">
        <v>20140203749</v>
      </c>
      <c r="BJH449" s="119">
        <v>20140203749</v>
      </c>
      <c r="BJI449" s="119">
        <v>20140203749</v>
      </c>
      <c r="BJJ449" s="119">
        <v>20140203749</v>
      </c>
      <c r="BJK449" s="119">
        <v>20140203749</v>
      </c>
      <c r="BJL449" s="119">
        <v>20140203749</v>
      </c>
      <c r="BJM449" s="119">
        <v>20140203749</v>
      </c>
      <c r="BJN449" s="119">
        <v>20140203749</v>
      </c>
      <c r="BJO449" s="119">
        <v>20140203749</v>
      </c>
      <c r="BJP449" s="119">
        <v>20140203749</v>
      </c>
      <c r="BJQ449" s="119">
        <v>20140203749</v>
      </c>
      <c r="BJR449" s="119">
        <v>20140203749</v>
      </c>
      <c r="BJS449" s="119">
        <v>20140203749</v>
      </c>
      <c r="BJT449" s="119">
        <v>20140203749</v>
      </c>
      <c r="BJU449" s="119">
        <v>20140203749</v>
      </c>
      <c r="BJV449" s="119">
        <v>20140203749</v>
      </c>
      <c r="BJW449" s="119">
        <v>20140203749</v>
      </c>
      <c r="BJX449" s="119">
        <v>20140203749</v>
      </c>
      <c r="BJY449" s="119">
        <v>20140203749</v>
      </c>
      <c r="BJZ449" s="119">
        <v>20140203749</v>
      </c>
      <c r="BKA449" s="119">
        <v>20140203749</v>
      </c>
      <c r="BKB449" s="119">
        <v>20140203749</v>
      </c>
      <c r="BKC449" s="119">
        <v>20140203749</v>
      </c>
      <c r="BKD449" s="119">
        <v>20140203749</v>
      </c>
      <c r="BKE449" s="119">
        <v>20140203749</v>
      </c>
      <c r="BKF449" s="119">
        <v>20140203749</v>
      </c>
      <c r="BKG449" s="119">
        <v>20140203749</v>
      </c>
      <c r="BKH449" s="119">
        <v>20140203749</v>
      </c>
      <c r="BKI449" s="119">
        <v>20140203749</v>
      </c>
      <c r="BKJ449" s="119">
        <v>20140203749</v>
      </c>
      <c r="BKK449" s="119">
        <v>20140203749</v>
      </c>
      <c r="BKL449" s="119">
        <v>20140203749</v>
      </c>
      <c r="BKM449" s="119">
        <v>20140203749</v>
      </c>
      <c r="BKN449" s="119">
        <v>20140203749</v>
      </c>
      <c r="BKO449" s="119">
        <v>20140203749</v>
      </c>
      <c r="BKP449" s="119">
        <v>20140203749</v>
      </c>
      <c r="BKQ449" s="119">
        <v>20140203749</v>
      </c>
      <c r="BKR449" s="119">
        <v>20140203749</v>
      </c>
      <c r="BKS449" s="119">
        <v>20140203749</v>
      </c>
      <c r="BKT449" s="119">
        <v>20140203749</v>
      </c>
      <c r="BKU449" s="119">
        <v>20140203749</v>
      </c>
      <c r="BKV449" s="119">
        <v>20140203749</v>
      </c>
      <c r="BKW449" s="119">
        <v>20140203749</v>
      </c>
      <c r="BKX449" s="119">
        <v>20140203749</v>
      </c>
      <c r="BKY449" s="119">
        <v>20140203749</v>
      </c>
      <c r="BKZ449" s="119">
        <v>20140203749</v>
      </c>
      <c r="BLA449" s="119">
        <v>20140203749</v>
      </c>
      <c r="BLB449" s="119">
        <v>20140203749</v>
      </c>
      <c r="BLC449" s="119">
        <v>20140203749</v>
      </c>
      <c r="BLD449" s="119">
        <v>20140203749</v>
      </c>
      <c r="BLE449" s="119">
        <v>20140203749</v>
      </c>
      <c r="BLF449" s="119">
        <v>20140203749</v>
      </c>
      <c r="BLG449" s="119">
        <v>20140203749</v>
      </c>
      <c r="BLH449" s="119">
        <v>20140203749</v>
      </c>
      <c r="BLI449" s="119">
        <v>20140203749</v>
      </c>
      <c r="BLJ449" s="119">
        <v>20140203749</v>
      </c>
      <c r="BLK449" s="119">
        <v>20140203749</v>
      </c>
      <c r="BLL449" s="119">
        <v>20140203749</v>
      </c>
      <c r="BLM449" s="119">
        <v>20140203749</v>
      </c>
      <c r="BLN449" s="119">
        <v>20140203749</v>
      </c>
      <c r="BLO449" s="119">
        <v>20140203749</v>
      </c>
      <c r="BLP449" s="119">
        <v>20140203749</v>
      </c>
      <c r="BLQ449" s="119">
        <v>20140203749</v>
      </c>
      <c r="BLR449" s="119">
        <v>20140203749</v>
      </c>
      <c r="BLS449" s="119">
        <v>20140203749</v>
      </c>
      <c r="BLT449" s="119">
        <v>20140203749</v>
      </c>
      <c r="BLU449" s="119">
        <v>20140203749</v>
      </c>
      <c r="BLV449" s="119">
        <v>20140203749</v>
      </c>
      <c r="BLW449" s="119">
        <v>20140203749</v>
      </c>
      <c r="BLX449" s="119">
        <v>20140203749</v>
      </c>
      <c r="BLY449" s="119">
        <v>20140203749</v>
      </c>
      <c r="BLZ449" s="119">
        <v>20140203749</v>
      </c>
      <c r="BMA449" s="119">
        <v>20140203749</v>
      </c>
      <c r="BMB449" s="119">
        <v>20140203749</v>
      </c>
      <c r="BMC449" s="119">
        <v>20140203749</v>
      </c>
      <c r="BMD449" s="119">
        <v>20140203749</v>
      </c>
      <c r="BME449" s="119">
        <v>20140203749</v>
      </c>
      <c r="BMF449" s="119">
        <v>20140203749</v>
      </c>
      <c r="BMG449" s="119">
        <v>20140203749</v>
      </c>
      <c r="BMH449" s="119">
        <v>20140203749</v>
      </c>
      <c r="BMI449" s="119">
        <v>20140203749</v>
      </c>
      <c r="BMJ449" s="119">
        <v>20140203749</v>
      </c>
      <c r="BMK449" s="119">
        <v>20140203749</v>
      </c>
      <c r="BML449" s="119">
        <v>20140203749</v>
      </c>
      <c r="BMM449" s="119">
        <v>20140203749</v>
      </c>
      <c r="BMN449" s="119">
        <v>20140203749</v>
      </c>
      <c r="BMO449" s="119">
        <v>20140203749</v>
      </c>
      <c r="BMP449" s="119">
        <v>20140203749</v>
      </c>
      <c r="BMQ449" s="119">
        <v>20140203749</v>
      </c>
      <c r="BMR449" s="119">
        <v>20140203749</v>
      </c>
      <c r="BMS449" s="119">
        <v>20140203749</v>
      </c>
      <c r="BMT449" s="119">
        <v>20140203749</v>
      </c>
      <c r="BMU449" s="119">
        <v>20140203749</v>
      </c>
      <c r="BMV449" s="119">
        <v>20140203749</v>
      </c>
      <c r="BMW449" s="119">
        <v>20140203749</v>
      </c>
      <c r="BMX449" s="119">
        <v>20140203749</v>
      </c>
      <c r="BMY449" s="119">
        <v>20140203749</v>
      </c>
      <c r="BMZ449" s="119">
        <v>20140203749</v>
      </c>
      <c r="BNA449" s="119">
        <v>20140203749</v>
      </c>
      <c r="BNB449" s="119">
        <v>20140203749</v>
      </c>
      <c r="BNC449" s="119">
        <v>20140203749</v>
      </c>
      <c r="BND449" s="119">
        <v>20140203749</v>
      </c>
      <c r="BNE449" s="119">
        <v>20140203749</v>
      </c>
      <c r="BNF449" s="119">
        <v>20140203749</v>
      </c>
      <c r="BNG449" s="119">
        <v>20140203749</v>
      </c>
      <c r="BNH449" s="119">
        <v>20140203749</v>
      </c>
      <c r="BNI449" s="119">
        <v>20140203749</v>
      </c>
      <c r="BNJ449" s="119">
        <v>20140203749</v>
      </c>
      <c r="BNK449" s="119">
        <v>20140203749</v>
      </c>
      <c r="BNL449" s="119">
        <v>20140203749</v>
      </c>
      <c r="BNM449" s="119">
        <v>20140203749</v>
      </c>
      <c r="BNN449" s="119">
        <v>20140203749</v>
      </c>
      <c r="BNO449" s="119">
        <v>20140203749</v>
      </c>
      <c r="BNP449" s="119">
        <v>20140203749</v>
      </c>
      <c r="BNQ449" s="119">
        <v>20140203749</v>
      </c>
      <c r="BNR449" s="119">
        <v>20140203749</v>
      </c>
      <c r="BNS449" s="119">
        <v>20140203749</v>
      </c>
      <c r="BNT449" s="119">
        <v>20140203749</v>
      </c>
      <c r="BNU449" s="119">
        <v>20140203749</v>
      </c>
      <c r="BNV449" s="119">
        <v>20140203749</v>
      </c>
      <c r="BNW449" s="119">
        <v>20140203749</v>
      </c>
      <c r="BNX449" s="119">
        <v>20140203749</v>
      </c>
      <c r="BNY449" s="119">
        <v>20140203749</v>
      </c>
      <c r="BNZ449" s="119">
        <v>20140203749</v>
      </c>
      <c r="BOA449" s="119">
        <v>20140203749</v>
      </c>
      <c r="BOB449" s="119">
        <v>20140203749</v>
      </c>
      <c r="BOC449" s="119">
        <v>20140203749</v>
      </c>
      <c r="BOD449" s="119">
        <v>20140203749</v>
      </c>
      <c r="BOE449" s="119">
        <v>20140203749</v>
      </c>
      <c r="BOF449" s="119">
        <v>20140203749</v>
      </c>
      <c r="BOG449" s="119">
        <v>20140203749</v>
      </c>
      <c r="BOH449" s="119">
        <v>20140203749</v>
      </c>
      <c r="BOI449" s="119">
        <v>20140203749</v>
      </c>
      <c r="BOJ449" s="119">
        <v>20140203749</v>
      </c>
      <c r="BOK449" s="119">
        <v>20140203749</v>
      </c>
      <c r="BOL449" s="119">
        <v>20140203749</v>
      </c>
      <c r="BOM449" s="119">
        <v>20140203749</v>
      </c>
      <c r="BON449" s="119">
        <v>20140203749</v>
      </c>
      <c r="BOO449" s="119">
        <v>20140203749</v>
      </c>
      <c r="BOP449" s="119">
        <v>20140203749</v>
      </c>
      <c r="BOQ449" s="119">
        <v>20140203749</v>
      </c>
      <c r="BOR449" s="119">
        <v>20140203749</v>
      </c>
      <c r="BOS449" s="119">
        <v>20140203749</v>
      </c>
      <c r="BOT449" s="119">
        <v>20140203749</v>
      </c>
      <c r="BOU449" s="119">
        <v>20140203749</v>
      </c>
      <c r="BOV449" s="119">
        <v>20140203749</v>
      </c>
      <c r="BOW449" s="119">
        <v>20140203749</v>
      </c>
      <c r="BOX449" s="119">
        <v>20140203749</v>
      </c>
      <c r="BOY449" s="119">
        <v>20140203749</v>
      </c>
      <c r="BOZ449" s="119">
        <v>20140203749</v>
      </c>
      <c r="BPA449" s="119">
        <v>20140203749</v>
      </c>
      <c r="BPB449" s="119">
        <v>20140203749</v>
      </c>
      <c r="BPC449" s="119">
        <v>20140203749</v>
      </c>
      <c r="BPD449" s="119">
        <v>20140203749</v>
      </c>
      <c r="BPE449" s="119">
        <v>20140203749</v>
      </c>
      <c r="BPF449" s="119">
        <v>20140203749</v>
      </c>
      <c r="BPG449" s="119">
        <v>20140203749</v>
      </c>
      <c r="BPH449" s="119">
        <v>20140203749</v>
      </c>
      <c r="BPI449" s="119">
        <v>20140203749</v>
      </c>
      <c r="BPJ449" s="119">
        <v>20140203749</v>
      </c>
      <c r="BPK449" s="119">
        <v>20140203749</v>
      </c>
      <c r="BPL449" s="119">
        <v>20140203749</v>
      </c>
      <c r="BPM449" s="119">
        <v>20140203749</v>
      </c>
      <c r="BPN449" s="119">
        <v>20140203749</v>
      </c>
      <c r="BPO449" s="119">
        <v>20140203749</v>
      </c>
      <c r="BPP449" s="119">
        <v>20140203749</v>
      </c>
      <c r="BPQ449" s="119">
        <v>20140203749</v>
      </c>
      <c r="BPR449" s="119">
        <v>20140203749</v>
      </c>
      <c r="BPS449" s="119">
        <v>20140203749</v>
      </c>
      <c r="BPT449" s="119">
        <v>20140203749</v>
      </c>
      <c r="BPU449" s="119">
        <v>20140203749</v>
      </c>
      <c r="BPV449" s="119">
        <v>20140203749</v>
      </c>
      <c r="BPW449" s="119">
        <v>20140203749</v>
      </c>
      <c r="BPX449" s="119">
        <v>20140203749</v>
      </c>
      <c r="BPY449" s="119">
        <v>20140203749</v>
      </c>
      <c r="BPZ449" s="119">
        <v>20140203749</v>
      </c>
      <c r="BQA449" s="119">
        <v>20140203749</v>
      </c>
      <c r="BQB449" s="119">
        <v>20140203749</v>
      </c>
      <c r="BQC449" s="119">
        <v>20140203749</v>
      </c>
      <c r="BQD449" s="119">
        <v>20140203749</v>
      </c>
      <c r="BQE449" s="119">
        <v>20140203749</v>
      </c>
      <c r="BQF449" s="119">
        <v>20140203749</v>
      </c>
      <c r="BQG449" s="119">
        <v>20140203749</v>
      </c>
      <c r="BQH449" s="119">
        <v>20140203749</v>
      </c>
      <c r="BQI449" s="119">
        <v>20140203749</v>
      </c>
      <c r="BQJ449" s="119">
        <v>20140203749</v>
      </c>
      <c r="BQK449" s="119">
        <v>20140203749</v>
      </c>
      <c r="BQL449" s="119">
        <v>20140203749</v>
      </c>
      <c r="BQM449" s="119">
        <v>20140203749</v>
      </c>
      <c r="BQN449" s="119">
        <v>20140203749</v>
      </c>
      <c r="BQO449" s="119">
        <v>20140203749</v>
      </c>
      <c r="BQP449" s="119">
        <v>20140203749</v>
      </c>
      <c r="BQQ449" s="119">
        <v>20140203749</v>
      </c>
      <c r="BQR449" s="119">
        <v>20140203749</v>
      </c>
      <c r="BQS449" s="119">
        <v>20140203749</v>
      </c>
      <c r="BQT449" s="119">
        <v>20140203749</v>
      </c>
      <c r="BQU449" s="119">
        <v>20140203749</v>
      </c>
      <c r="BQV449" s="119">
        <v>20140203749</v>
      </c>
      <c r="BQW449" s="119">
        <v>20140203749</v>
      </c>
      <c r="BQX449" s="119">
        <v>20140203749</v>
      </c>
      <c r="BQY449" s="119">
        <v>20140203749</v>
      </c>
      <c r="BQZ449" s="119">
        <v>20140203749</v>
      </c>
      <c r="BRA449" s="119">
        <v>20140203749</v>
      </c>
      <c r="BRB449" s="119">
        <v>20140203749</v>
      </c>
      <c r="BRC449" s="119">
        <v>20140203749</v>
      </c>
      <c r="BRD449" s="119">
        <v>20140203749</v>
      </c>
      <c r="BRE449" s="119">
        <v>20140203749</v>
      </c>
      <c r="BRF449" s="119">
        <v>20140203749</v>
      </c>
      <c r="BRG449" s="119">
        <v>20140203749</v>
      </c>
      <c r="BRH449" s="119">
        <v>20140203749</v>
      </c>
      <c r="BRI449" s="119">
        <v>20140203749</v>
      </c>
      <c r="BRJ449" s="119">
        <v>20140203749</v>
      </c>
      <c r="BRK449" s="119">
        <v>20140203749</v>
      </c>
      <c r="BRL449" s="119">
        <v>20140203749</v>
      </c>
      <c r="BRM449" s="119">
        <v>20140203749</v>
      </c>
      <c r="BRN449" s="119">
        <v>20140203749</v>
      </c>
      <c r="BRO449" s="119">
        <v>20140203749</v>
      </c>
      <c r="BRP449" s="119">
        <v>20140203749</v>
      </c>
      <c r="BRQ449" s="119">
        <v>20140203749</v>
      </c>
      <c r="BRR449" s="119">
        <v>20140203749</v>
      </c>
      <c r="BRS449" s="119">
        <v>20140203749</v>
      </c>
      <c r="BRT449" s="119">
        <v>20140203749</v>
      </c>
      <c r="BRU449" s="119">
        <v>20140203749</v>
      </c>
      <c r="BRV449" s="119">
        <v>20140203749</v>
      </c>
      <c r="BRW449" s="119">
        <v>20140203749</v>
      </c>
      <c r="BRX449" s="119">
        <v>20140203749</v>
      </c>
      <c r="BRY449" s="119">
        <v>20140203749</v>
      </c>
      <c r="BRZ449" s="119">
        <v>20140203749</v>
      </c>
      <c r="BSA449" s="119">
        <v>20140203749</v>
      </c>
      <c r="BSB449" s="119">
        <v>20140203749</v>
      </c>
      <c r="BSC449" s="119">
        <v>20140203749</v>
      </c>
      <c r="BSD449" s="119">
        <v>20140203749</v>
      </c>
      <c r="BSE449" s="119">
        <v>20140203749</v>
      </c>
      <c r="BSF449" s="119">
        <v>20140203749</v>
      </c>
      <c r="BSG449" s="119">
        <v>20140203749</v>
      </c>
      <c r="BSH449" s="119">
        <v>20140203749</v>
      </c>
      <c r="BSI449" s="119">
        <v>20140203749</v>
      </c>
      <c r="BSJ449" s="119">
        <v>20140203749</v>
      </c>
      <c r="BSK449" s="119">
        <v>20140203749</v>
      </c>
      <c r="BSL449" s="119">
        <v>20140203749</v>
      </c>
      <c r="BSM449" s="119">
        <v>20140203749</v>
      </c>
      <c r="BSN449" s="119">
        <v>20140203749</v>
      </c>
      <c r="BSO449" s="119">
        <v>20140203749</v>
      </c>
      <c r="BSP449" s="119">
        <v>20140203749</v>
      </c>
      <c r="BSQ449" s="119">
        <v>20140203749</v>
      </c>
      <c r="BSR449" s="119">
        <v>20140203749</v>
      </c>
      <c r="BSS449" s="119">
        <v>20140203749</v>
      </c>
      <c r="BST449" s="119">
        <v>20140203749</v>
      </c>
      <c r="BSU449" s="119">
        <v>20140203749</v>
      </c>
      <c r="BSV449" s="119">
        <v>20140203749</v>
      </c>
      <c r="BSW449" s="119">
        <v>20140203749</v>
      </c>
      <c r="BSX449" s="119">
        <v>20140203749</v>
      </c>
      <c r="BSY449" s="119">
        <v>20140203749</v>
      </c>
      <c r="BSZ449" s="119">
        <v>20140203749</v>
      </c>
      <c r="BTA449" s="119">
        <v>20140203749</v>
      </c>
      <c r="BTB449" s="119">
        <v>20140203749</v>
      </c>
      <c r="BTC449" s="119">
        <v>20140203749</v>
      </c>
      <c r="BTD449" s="119">
        <v>20140203749</v>
      </c>
      <c r="BTE449" s="119">
        <v>20140203749</v>
      </c>
      <c r="BTF449" s="119">
        <v>20140203749</v>
      </c>
      <c r="BTG449" s="119">
        <v>20140203749</v>
      </c>
      <c r="BTH449" s="119">
        <v>20140203749</v>
      </c>
      <c r="BTI449" s="119">
        <v>20140203749</v>
      </c>
      <c r="BTJ449" s="119">
        <v>20140203749</v>
      </c>
      <c r="BTK449" s="119">
        <v>20140203749</v>
      </c>
      <c r="BTL449" s="119">
        <v>20140203749</v>
      </c>
      <c r="BTM449" s="119">
        <v>20140203749</v>
      </c>
      <c r="BTN449" s="119">
        <v>20140203749</v>
      </c>
      <c r="BTO449" s="119">
        <v>20140203749</v>
      </c>
      <c r="BTP449" s="119">
        <v>20140203749</v>
      </c>
      <c r="BTQ449" s="119">
        <v>20140203749</v>
      </c>
      <c r="BTR449" s="119">
        <v>20140203749</v>
      </c>
      <c r="BTS449" s="119">
        <v>20140203749</v>
      </c>
      <c r="BTT449" s="119">
        <v>20140203749</v>
      </c>
      <c r="BTU449" s="119">
        <v>20140203749</v>
      </c>
      <c r="BTV449" s="119">
        <v>20140203749</v>
      </c>
      <c r="BTW449" s="119">
        <v>20140203749</v>
      </c>
      <c r="BTX449" s="119">
        <v>20140203749</v>
      </c>
      <c r="BTY449" s="119">
        <v>20140203749</v>
      </c>
      <c r="BTZ449" s="119">
        <v>20140203749</v>
      </c>
      <c r="BUA449" s="119">
        <v>20140203749</v>
      </c>
      <c r="BUB449" s="119">
        <v>20140203749</v>
      </c>
      <c r="BUC449" s="119">
        <v>20140203749</v>
      </c>
      <c r="BUD449" s="119">
        <v>20140203749</v>
      </c>
      <c r="BUE449" s="119">
        <v>20140203749</v>
      </c>
      <c r="BUF449" s="119">
        <v>20140203749</v>
      </c>
      <c r="BUG449" s="119">
        <v>20140203749</v>
      </c>
      <c r="BUH449" s="119">
        <v>20140203749</v>
      </c>
      <c r="BUI449" s="119">
        <v>20140203749</v>
      </c>
      <c r="BUJ449" s="119">
        <v>20140203749</v>
      </c>
      <c r="BUK449" s="119">
        <v>20140203749</v>
      </c>
      <c r="BUL449" s="119">
        <v>20140203749</v>
      </c>
      <c r="BUM449" s="119">
        <v>20140203749</v>
      </c>
      <c r="BUN449" s="119">
        <v>20140203749</v>
      </c>
      <c r="BUO449" s="119">
        <v>20140203749</v>
      </c>
      <c r="BUP449" s="119">
        <v>20140203749</v>
      </c>
      <c r="BUQ449" s="119">
        <v>20140203749</v>
      </c>
      <c r="BUR449" s="119">
        <v>20140203749</v>
      </c>
      <c r="BUS449" s="119">
        <v>20140203749</v>
      </c>
      <c r="BUT449" s="119">
        <v>20140203749</v>
      </c>
      <c r="BUU449" s="119">
        <v>20140203749</v>
      </c>
      <c r="BUV449" s="119">
        <v>20140203749</v>
      </c>
      <c r="BUW449" s="119">
        <v>20140203749</v>
      </c>
      <c r="BUX449" s="119">
        <v>20140203749</v>
      </c>
      <c r="BUY449" s="119">
        <v>20140203749</v>
      </c>
      <c r="BUZ449" s="119">
        <v>20140203749</v>
      </c>
      <c r="BVA449" s="119">
        <v>20140203749</v>
      </c>
      <c r="BVB449" s="119">
        <v>20140203749</v>
      </c>
      <c r="BVC449" s="119">
        <v>20140203749</v>
      </c>
      <c r="BVD449" s="119">
        <v>20140203749</v>
      </c>
      <c r="BVE449" s="119">
        <v>20140203749</v>
      </c>
      <c r="BVF449" s="119">
        <v>20140203749</v>
      </c>
      <c r="BVG449" s="119">
        <v>20140203749</v>
      </c>
      <c r="BVH449" s="119">
        <v>20140203749</v>
      </c>
      <c r="BVI449" s="119">
        <v>20140203749</v>
      </c>
      <c r="BVJ449" s="119">
        <v>20140203749</v>
      </c>
      <c r="BVK449" s="119">
        <v>20140203749</v>
      </c>
      <c r="BVL449" s="119">
        <v>20140203749</v>
      </c>
      <c r="BVM449" s="119">
        <v>20140203749</v>
      </c>
      <c r="BVN449" s="119">
        <v>20140203749</v>
      </c>
      <c r="BVO449" s="119">
        <v>20140203749</v>
      </c>
      <c r="BVP449" s="119">
        <v>20140203749</v>
      </c>
      <c r="BVQ449" s="119">
        <v>20140203749</v>
      </c>
      <c r="BVR449" s="119">
        <v>20140203749</v>
      </c>
      <c r="BVS449" s="119">
        <v>20140203749</v>
      </c>
      <c r="BVT449" s="119">
        <v>20140203749</v>
      </c>
      <c r="BVU449" s="119">
        <v>20140203749</v>
      </c>
      <c r="BVV449" s="119">
        <v>20140203749</v>
      </c>
      <c r="BVW449" s="119">
        <v>20140203749</v>
      </c>
      <c r="BVX449" s="119">
        <v>20140203749</v>
      </c>
      <c r="BVY449" s="119">
        <v>20140203749</v>
      </c>
      <c r="BVZ449" s="119">
        <v>20140203749</v>
      </c>
      <c r="BWA449" s="119">
        <v>20140203749</v>
      </c>
      <c r="BWB449" s="119">
        <v>20140203749</v>
      </c>
      <c r="BWC449" s="119">
        <v>20140203749</v>
      </c>
      <c r="BWD449" s="119">
        <v>20140203749</v>
      </c>
      <c r="BWE449" s="119">
        <v>20140203749</v>
      </c>
      <c r="BWF449" s="119">
        <v>20140203749</v>
      </c>
      <c r="BWG449" s="119">
        <v>20140203749</v>
      </c>
      <c r="BWH449" s="119">
        <v>20140203749</v>
      </c>
      <c r="BWI449" s="119">
        <v>20140203749</v>
      </c>
      <c r="BWJ449" s="119">
        <v>20140203749</v>
      </c>
      <c r="BWK449" s="119">
        <v>20140203749</v>
      </c>
      <c r="BWL449" s="119">
        <v>20140203749</v>
      </c>
      <c r="BWM449" s="119">
        <v>20140203749</v>
      </c>
      <c r="BWN449" s="119">
        <v>20140203749</v>
      </c>
      <c r="BWO449" s="119">
        <v>20140203749</v>
      </c>
      <c r="BWP449" s="119">
        <v>20140203749</v>
      </c>
      <c r="BWQ449" s="119">
        <v>20140203749</v>
      </c>
      <c r="BWR449" s="119">
        <v>20140203749</v>
      </c>
      <c r="BWS449" s="119">
        <v>20140203749</v>
      </c>
      <c r="BWT449" s="119">
        <v>20140203749</v>
      </c>
      <c r="BWU449" s="119">
        <v>20140203749</v>
      </c>
      <c r="BWV449" s="119">
        <v>20140203749</v>
      </c>
      <c r="BWW449" s="119">
        <v>20140203749</v>
      </c>
      <c r="BWX449" s="119">
        <v>20140203749</v>
      </c>
      <c r="BWY449" s="119">
        <v>20140203749</v>
      </c>
      <c r="BWZ449" s="119">
        <v>20140203749</v>
      </c>
      <c r="BXA449" s="119">
        <v>20140203749</v>
      </c>
      <c r="BXB449" s="119">
        <v>20140203749</v>
      </c>
      <c r="BXC449" s="119">
        <v>20140203749</v>
      </c>
      <c r="BXD449" s="119">
        <v>20140203749</v>
      </c>
      <c r="BXE449" s="119">
        <v>20140203749</v>
      </c>
      <c r="BXF449" s="119">
        <v>20140203749</v>
      </c>
      <c r="BXG449" s="119">
        <v>20140203749</v>
      </c>
      <c r="BXH449" s="119">
        <v>20140203749</v>
      </c>
      <c r="BXI449" s="119">
        <v>20140203749</v>
      </c>
      <c r="BXJ449" s="119">
        <v>20140203749</v>
      </c>
      <c r="BXK449" s="119">
        <v>20140203749</v>
      </c>
      <c r="BXL449" s="119">
        <v>20140203749</v>
      </c>
      <c r="BXM449" s="119">
        <v>20140203749</v>
      </c>
      <c r="BXN449" s="119">
        <v>20140203749</v>
      </c>
      <c r="BXO449" s="119">
        <v>20140203749</v>
      </c>
      <c r="BXP449" s="119">
        <v>20140203749</v>
      </c>
      <c r="BXQ449" s="119">
        <v>20140203749</v>
      </c>
      <c r="BXR449" s="119">
        <v>20140203749</v>
      </c>
      <c r="BXS449" s="119">
        <v>20140203749</v>
      </c>
      <c r="BXT449" s="119">
        <v>20140203749</v>
      </c>
      <c r="BXU449" s="119">
        <v>20140203749</v>
      </c>
      <c r="BXV449" s="119">
        <v>20140203749</v>
      </c>
      <c r="BXW449" s="119">
        <v>20140203749</v>
      </c>
      <c r="BXX449" s="119">
        <v>20140203749</v>
      </c>
      <c r="BXY449" s="119">
        <v>20140203749</v>
      </c>
      <c r="BXZ449" s="119">
        <v>20140203749</v>
      </c>
      <c r="BYA449" s="119">
        <v>20140203749</v>
      </c>
      <c r="BYB449" s="119">
        <v>20140203749</v>
      </c>
      <c r="BYC449" s="119">
        <v>20140203749</v>
      </c>
      <c r="BYD449" s="119">
        <v>20140203749</v>
      </c>
      <c r="BYE449" s="119">
        <v>20140203749</v>
      </c>
      <c r="BYF449" s="119">
        <v>20140203749</v>
      </c>
      <c r="BYG449" s="119">
        <v>20140203749</v>
      </c>
      <c r="BYH449" s="119">
        <v>20140203749</v>
      </c>
      <c r="BYI449" s="119">
        <v>20140203749</v>
      </c>
      <c r="BYJ449" s="119">
        <v>20140203749</v>
      </c>
      <c r="BYK449" s="119">
        <v>20140203749</v>
      </c>
      <c r="BYL449" s="119">
        <v>20140203749</v>
      </c>
      <c r="BYM449" s="119">
        <v>20140203749</v>
      </c>
      <c r="BYN449" s="119">
        <v>20140203749</v>
      </c>
      <c r="BYO449" s="119">
        <v>20140203749</v>
      </c>
      <c r="BYP449" s="119">
        <v>20140203749</v>
      </c>
      <c r="BYQ449" s="119">
        <v>20140203749</v>
      </c>
      <c r="BYR449" s="119">
        <v>20140203749</v>
      </c>
      <c r="BYS449" s="119">
        <v>20140203749</v>
      </c>
      <c r="BYT449" s="119">
        <v>20140203749</v>
      </c>
      <c r="BYU449" s="119">
        <v>20140203749</v>
      </c>
      <c r="BYV449" s="119">
        <v>20140203749</v>
      </c>
      <c r="BYW449" s="119">
        <v>20140203749</v>
      </c>
      <c r="BYX449" s="119">
        <v>20140203749</v>
      </c>
      <c r="BYY449" s="119">
        <v>20140203749</v>
      </c>
      <c r="BYZ449" s="119">
        <v>20140203749</v>
      </c>
      <c r="BZA449" s="119">
        <v>20140203749</v>
      </c>
      <c r="BZB449" s="119">
        <v>20140203749</v>
      </c>
      <c r="BZC449" s="119">
        <v>20140203749</v>
      </c>
      <c r="BZD449" s="119">
        <v>20140203749</v>
      </c>
      <c r="BZE449" s="119">
        <v>20140203749</v>
      </c>
      <c r="BZF449" s="119">
        <v>20140203749</v>
      </c>
      <c r="BZG449" s="119">
        <v>20140203749</v>
      </c>
      <c r="BZH449" s="119">
        <v>20140203749</v>
      </c>
      <c r="BZI449" s="119">
        <v>20140203749</v>
      </c>
      <c r="BZJ449" s="119">
        <v>20140203749</v>
      </c>
      <c r="BZK449" s="119">
        <v>20140203749</v>
      </c>
      <c r="BZL449" s="119">
        <v>20140203749</v>
      </c>
      <c r="BZM449" s="119">
        <v>20140203749</v>
      </c>
      <c r="BZN449" s="119">
        <v>20140203749</v>
      </c>
      <c r="BZO449" s="119">
        <v>20140203749</v>
      </c>
      <c r="BZP449" s="119">
        <v>20140203749</v>
      </c>
      <c r="BZQ449" s="119">
        <v>20140203749</v>
      </c>
      <c r="BZR449" s="119">
        <v>20140203749</v>
      </c>
      <c r="BZS449" s="119">
        <v>20140203749</v>
      </c>
      <c r="BZT449" s="119">
        <v>20140203749</v>
      </c>
      <c r="BZU449" s="119">
        <v>20140203749</v>
      </c>
      <c r="BZV449" s="119">
        <v>20140203749</v>
      </c>
      <c r="BZW449" s="119">
        <v>20140203749</v>
      </c>
      <c r="BZX449" s="119">
        <v>20140203749</v>
      </c>
      <c r="BZY449" s="119">
        <v>20140203749</v>
      </c>
      <c r="BZZ449" s="119">
        <v>20140203749</v>
      </c>
      <c r="CAA449" s="119">
        <v>20140203749</v>
      </c>
      <c r="CAB449" s="119">
        <v>20140203749</v>
      </c>
      <c r="CAC449" s="119">
        <v>20140203749</v>
      </c>
      <c r="CAD449" s="119">
        <v>20140203749</v>
      </c>
      <c r="CAE449" s="119">
        <v>20140203749</v>
      </c>
      <c r="CAF449" s="119">
        <v>20140203749</v>
      </c>
      <c r="CAG449" s="119">
        <v>20140203749</v>
      </c>
      <c r="CAH449" s="119">
        <v>20140203749</v>
      </c>
      <c r="CAI449" s="119">
        <v>20140203749</v>
      </c>
      <c r="CAJ449" s="119">
        <v>20140203749</v>
      </c>
      <c r="CAK449" s="119">
        <v>20140203749</v>
      </c>
      <c r="CAL449" s="119">
        <v>20140203749</v>
      </c>
      <c r="CAM449" s="119">
        <v>20140203749</v>
      </c>
      <c r="CAN449" s="119">
        <v>20140203749</v>
      </c>
      <c r="CAO449" s="119">
        <v>20140203749</v>
      </c>
      <c r="CAP449" s="119">
        <v>20140203749</v>
      </c>
      <c r="CAQ449" s="119">
        <v>20140203749</v>
      </c>
      <c r="CAR449" s="119">
        <v>20140203749</v>
      </c>
      <c r="CAS449" s="119">
        <v>20140203749</v>
      </c>
      <c r="CAT449" s="119">
        <v>20140203749</v>
      </c>
      <c r="CAU449" s="119">
        <v>20140203749</v>
      </c>
      <c r="CAV449" s="119">
        <v>20140203749</v>
      </c>
      <c r="CAW449" s="119">
        <v>20140203749</v>
      </c>
      <c r="CAX449" s="119">
        <v>20140203749</v>
      </c>
      <c r="CAY449" s="119">
        <v>20140203749</v>
      </c>
      <c r="CAZ449" s="119">
        <v>20140203749</v>
      </c>
      <c r="CBA449" s="119">
        <v>20140203749</v>
      </c>
      <c r="CBB449" s="119">
        <v>20140203749</v>
      </c>
      <c r="CBC449" s="119">
        <v>20140203749</v>
      </c>
      <c r="CBD449" s="119">
        <v>20140203749</v>
      </c>
      <c r="CBE449" s="119">
        <v>20140203749</v>
      </c>
      <c r="CBF449" s="119">
        <v>20140203749</v>
      </c>
      <c r="CBG449" s="119">
        <v>20140203749</v>
      </c>
      <c r="CBH449" s="119">
        <v>20140203749</v>
      </c>
      <c r="CBI449" s="119">
        <v>20140203749</v>
      </c>
      <c r="CBJ449" s="119">
        <v>20140203749</v>
      </c>
      <c r="CBK449" s="119">
        <v>20140203749</v>
      </c>
      <c r="CBL449" s="119">
        <v>20140203749</v>
      </c>
      <c r="CBM449" s="119">
        <v>20140203749</v>
      </c>
      <c r="CBN449" s="119">
        <v>20140203749</v>
      </c>
      <c r="CBO449" s="119">
        <v>20140203749</v>
      </c>
      <c r="CBP449" s="119">
        <v>20140203749</v>
      </c>
      <c r="CBQ449" s="119">
        <v>20140203749</v>
      </c>
      <c r="CBR449" s="119">
        <v>20140203749</v>
      </c>
      <c r="CBS449" s="119">
        <v>20140203749</v>
      </c>
      <c r="CBT449" s="119">
        <v>20140203749</v>
      </c>
      <c r="CBU449" s="119">
        <v>20140203749</v>
      </c>
      <c r="CBV449" s="119">
        <v>20140203749</v>
      </c>
      <c r="CBW449" s="119">
        <v>20140203749</v>
      </c>
      <c r="CBX449" s="119">
        <v>20140203749</v>
      </c>
      <c r="CBY449" s="119">
        <v>20140203749</v>
      </c>
      <c r="CBZ449" s="119">
        <v>20140203749</v>
      </c>
      <c r="CCA449" s="119">
        <v>20140203749</v>
      </c>
      <c r="CCB449" s="119">
        <v>20140203749</v>
      </c>
      <c r="CCC449" s="119">
        <v>20140203749</v>
      </c>
      <c r="CCD449" s="119">
        <v>20140203749</v>
      </c>
      <c r="CCE449" s="119">
        <v>20140203749</v>
      </c>
      <c r="CCF449" s="119">
        <v>20140203749</v>
      </c>
      <c r="CCG449" s="119">
        <v>20140203749</v>
      </c>
      <c r="CCH449" s="119">
        <v>20140203749</v>
      </c>
      <c r="CCI449" s="119">
        <v>20140203749</v>
      </c>
      <c r="CCJ449" s="119">
        <v>20140203749</v>
      </c>
      <c r="CCK449" s="119">
        <v>20140203749</v>
      </c>
      <c r="CCL449" s="119">
        <v>20140203749</v>
      </c>
      <c r="CCM449" s="119">
        <v>20140203749</v>
      </c>
      <c r="CCN449" s="119">
        <v>20140203749</v>
      </c>
      <c r="CCO449" s="119">
        <v>20140203749</v>
      </c>
      <c r="CCP449" s="119">
        <v>20140203749</v>
      </c>
      <c r="CCQ449" s="119">
        <v>20140203749</v>
      </c>
      <c r="CCR449" s="119">
        <v>20140203749</v>
      </c>
      <c r="CCS449" s="119">
        <v>20140203749</v>
      </c>
      <c r="CCT449" s="119">
        <v>20140203749</v>
      </c>
      <c r="CCU449" s="119">
        <v>20140203749</v>
      </c>
      <c r="CCV449" s="119">
        <v>20140203749</v>
      </c>
      <c r="CCW449" s="119">
        <v>20140203749</v>
      </c>
      <c r="CCX449" s="119">
        <v>20140203749</v>
      </c>
      <c r="CCY449" s="119">
        <v>20140203749</v>
      </c>
      <c r="CCZ449" s="119">
        <v>20140203749</v>
      </c>
      <c r="CDA449" s="119">
        <v>20140203749</v>
      </c>
      <c r="CDB449" s="119">
        <v>20140203749</v>
      </c>
      <c r="CDC449" s="119">
        <v>20140203749</v>
      </c>
      <c r="CDD449" s="119">
        <v>20140203749</v>
      </c>
      <c r="CDE449" s="119">
        <v>20140203749</v>
      </c>
      <c r="CDF449" s="119">
        <v>20140203749</v>
      </c>
      <c r="CDG449" s="119">
        <v>20140203749</v>
      </c>
      <c r="CDH449" s="119">
        <v>20140203749</v>
      </c>
      <c r="CDI449" s="119">
        <v>20140203749</v>
      </c>
      <c r="CDJ449" s="119">
        <v>20140203749</v>
      </c>
      <c r="CDK449" s="119">
        <v>20140203749</v>
      </c>
      <c r="CDL449" s="119">
        <v>20140203749</v>
      </c>
      <c r="CDM449" s="119">
        <v>20140203749</v>
      </c>
      <c r="CDN449" s="119">
        <v>20140203749</v>
      </c>
      <c r="CDO449" s="119">
        <v>20140203749</v>
      </c>
      <c r="CDP449" s="119">
        <v>20140203749</v>
      </c>
      <c r="CDQ449" s="119">
        <v>20140203749</v>
      </c>
      <c r="CDR449" s="119">
        <v>20140203749</v>
      </c>
      <c r="CDS449" s="119">
        <v>20140203749</v>
      </c>
      <c r="CDT449" s="119">
        <v>20140203749</v>
      </c>
      <c r="CDU449" s="119">
        <v>20140203749</v>
      </c>
      <c r="CDV449" s="119">
        <v>20140203749</v>
      </c>
      <c r="CDW449" s="119">
        <v>20140203749</v>
      </c>
      <c r="CDX449" s="119">
        <v>20140203749</v>
      </c>
      <c r="CDY449" s="119">
        <v>20140203749</v>
      </c>
      <c r="CDZ449" s="119">
        <v>20140203749</v>
      </c>
      <c r="CEA449" s="119">
        <v>20140203749</v>
      </c>
      <c r="CEB449" s="119">
        <v>20140203749</v>
      </c>
      <c r="CEC449" s="119">
        <v>20140203749</v>
      </c>
      <c r="CED449" s="119">
        <v>20140203749</v>
      </c>
      <c r="CEE449" s="119">
        <v>20140203749</v>
      </c>
      <c r="CEF449" s="119">
        <v>20140203749</v>
      </c>
      <c r="CEG449" s="119">
        <v>20140203749</v>
      </c>
      <c r="CEH449" s="119">
        <v>20140203749</v>
      </c>
      <c r="CEI449" s="119">
        <v>20140203749</v>
      </c>
      <c r="CEJ449" s="119">
        <v>20140203749</v>
      </c>
      <c r="CEK449" s="119">
        <v>20140203749</v>
      </c>
      <c r="CEL449" s="119">
        <v>20140203749</v>
      </c>
      <c r="CEM449" s="119">
        <v>20140203749</v>
      </c>
      <c r="CEN449" s="119">
        <v>20140203749</v>
      </c>
      <c r="CEO449" s="119">
        <v>20140203749</v>
      </c>
      <c r="CEP449" s="119">
        <v>20140203749</v>
      </c>
      <c r="CEQ449" s="119">
        <v>20140203749</v>
      </c>
      <c r="CER449" s="119">
        <v>20140203749</v>
      </c>
      <c r="CES449" s="119">
        <v>20140203749</v>
      </c>
      <c r="CET449" s="119">
        <v>20140203749</v>
      </c>
      <c r="CEU449" s="119">
        <v>20140203749</v>
      </c>
      <c r="CEV449" s="119">
        <v>20140203749</v>
      </c>
      <c r="CEW449" s="119">
        <v>20140203749</v>
      </c>
      <c r="CEX449" s="119">
        <v>20140203749</v>
      </c>
      <c r="CEY449" s="119">
        <v>20140203749</v>
      </c>
      <c r="CEZ449" s="119">
        <v>20140203749</v>
      </c>
      <c r="CFA449" s="119">
        <v>20140203749</v>
      </c>
      <c r="CFB449" s="119">
        <v>20140203749</v>
      </c>
      <c r="CFC449" s="119">
        <v>20140203749</v>
      </c>
      <c r="CFD449" s="119">
        <v>20140203749</v>
      </c>
      <c r="CFE449" s="119">
        <v>20140203749</v>
      </c>
      <c r="CFF449" s="119">
        <v>20140203749</v>
      </c>
      <c r="CFG449" s="119">
        <v>20140203749</v>
      </c>
      <c r="CFH449" s="119">
        <v>20140203749</v>
      </c>
      <c r="CFI449" s="119">
        <v>20140203749</v>
      </c>
      <c r="CFJ449" s="119">
        <v>20140203749</v>
      </c>
      <c r="CFK449" s="119">
        <v>20140203749</v>
      </c>
      <c r="CFL449" s="119">
        <v>20140203749</v>
      </c>
      <c r="CFM449" s="119">
        <v>20140203749</v>
      </c>
      <c r="CFN449" s="119">
        <v>20140203749</v>
      </c>
      <c r="CFO449" s="119">
        <v>20140203749</v>
      </c>
      <c r="CFP449" s="119">
        <v>20140203749</v>
      </c>
      <c r="CFQ449" s="119">
        <v>20140203749</v>
      </c>
      <c r="CFR449" s="119">
        <v>20140203749</v>
      </c>
      <c r="CFS449" s="119">
        <v>20140203749</v>
      </c>
      <c r="CFT449" s="119">
        <v>20140203749</v>
      </c>
      <c r="CFU449" s="119">
        <v>20140203749</v>
      </c>
      <c r="CFV449" s="119">
        <v>20140203749</v>
      </c>
      <c r="CFW449" s="119">
        <v>20140203749</v>
      </c>
      <c r="CFX449" s="119">
        <v>20140203749</v>
      </c>
      <c r="CFY449" s="119">
        <v>20140203749</v>
      </c>
      <c r="CFZ449" s="119">
        <v>20140203749</v>
      </c>
      <c r="CGA449" s="119">
        <v>20140203749</v>
      </c>
      <c r="CGB449" s="119">
        <v>20140203749</v>
      </c>
      <c r="CGC449" s="119">
        <v>20140203749</v>
      </c>
      <c r="CGD449" s="119">
        <v>20140203749</v>
      </c>
      <c r="CGE449" s="119">
        <v>20140203749</v>
      </c>
      <c r="CGF449" s="119">
        <v>20140203749</v>
      </c>
      <c r="CGG449" s="119">
        <v>20140203749</v>
      </c>
      <c r="CGH449" s="119">
        <v>20140203749</v>
      </c>
      <c r="CGI449" s="119">
        <v>20140203749</v>
      </c>
      <c r="CGJ449" s="119">
        <v>20140203749</v>
      </c>
      <c r="CGK449" s="119">
        <v>20140203749</v>
      </c>
      <c r="CGL449" s="119">
        <v>20140203749</v>
      </c>
      <c r="CGM449" s="119">
        <v>20140203749</v>
      </c>
      <c r="CGN449" s="119">
        <v>20140203749</v>
      </c>
      <c r="CGO449" s="119">
        <v>20140203749</v>
      </c>
      <c r="CGP449" s="119">
        <v>20140203749</v>
      </c>
      <c r="CGQ449" s="119">
        <v>20140203749</v>
      </c>
      <c r="CGR449" s="119">
        <v>20140203749</v>
      </c>
      <c r="CGS449" s="119">
        <v>20140203749</v>
      </c>
      <c r="CGT449" s="119">
        <v>20140203749</v>
      </c>
      <c r="CGU449" s="119">
        <v>20140203749</v>
      </c>
      <c r="CGV449" s="119">
        <v>20140203749</v>
      </c>
      <c r="CGW449" s="119">
        <v>20140203749</v>
      </c>
      <c r="CGX449" s="119">
        <v>20140203749</v>
      </c>
      <c r="CGY449" s="119">
        <v>20140203749</v>
      </c>
      <c r="CGZ449" s="119">
        <v>20140203749</v>
      </c>
      <c r="CHA449" s="119">
        <v>20140203749</v>
      </c>
      <c r="CHB449" s="119">
        <v>20140203749</v>
      </c>
      <c r="CHC449" s="119">
        <v>20140203749</v>
      </c>
      <c r="CHD449" s="119">
        <v>20140203749</v>
      </c>
      <c r="CHE449" s="119">
        <v>20140203749</v>
      </c>
      <c r="CHF449" s="119">
        <v>20140203749</v>
      </c>
      <c r="CHG449" s="119">
        <v>20140203749</v>
      </c>
      <c r="CHH449" s="119">
        <v>20140203749</v>
      </c>
      <c r="CHI449" s="119">
        <v>20140203749</v>
      </c>
      <c r="CHJ449" s="119">
        <v>20140203749</v>
      </c>
      <c r="CHK449" s="119">
        <v>20140203749</v>
      </c>
      <c r="CHL449" s="119">
        <v>20140203749</v>
      </c>
      <c r="CHM449" s="119">
        <v>20140203749</v>
      </c>
      <c r="CHN449" s="119">
        <v>20140203749</v>
      </c>
      <c r="CHO449" s="119">
        <v>20140203749</v>
      </c>
      <c r="CHP449" s="119">
        <v>20140203749</v>
      </c>
      <c r="CHQ449" s="119">
        <v>20140203749</v>
      </c>
      <c r="CHR449" s="119">
        <v>20140203749</v>
      </c>
      <c r="CHS449" s="119">
        <v>20140203749</v>
      </c>
      <c r="CHT449" s="119">
        <v>20140203749</v>
      </c>
      <c r="CHU449" s="119">
        <v>20140203749</v>
      </c>
      <c r="CHV449" s="119">
        <v>20140203749</v>
      </c>
      <c r="CHW449" s="119">
        <v>20140203749</v>
      </c>
      <c r="CHX449" s="119">
        <v>20140203749</v>
      </c>
      <c r="CHY449" s="119">
        <v>20140203749</v>
      </c>
      <c r="CHZ449" s="119">
        <v>20140203749</v>
      </c>
      <c r="CIA449" s="119">
        <v>20140203749</v>
      </c>
      <c r="CIB449" s="119">
        <v>20140203749</v>
      </c>
      <c r="CIC449" s="119">
        <v>20140203749</v>
      </c>
      <c r="CID449" s="119">
        <v>20140203749</v>
      </c>
      <c r="CIE449" s="119">
        <v>20140203749</v>
      </c>
      <c r="CIF449" s="119">
        <v>20140203749</v>
      </c>
      <c r="CIG449" s="119">
        <v>20140203749</v>
      </c>
      <c r="CIH449" s="119">
        <v>20140203749</v>
      </c>
      <c r="CII449" s="119">
        <v>20140203749</v>
      </c>
      <c r="CIJ449" s="119">
        <v>20140203749</v>
      </c>
      <c r="CIK449" s="119">
        <v>20140203749</v>
      </c>
      <c r="CIL449" s="119">
        <v>20140203749</v>
      </c>
      <c r="CIM449" s="119">
        <v>20140203749</v>
      </c>
      <c r="CIN449" s="119">
        <v>20140203749</v>
      </c>
      <c r="CIO449" s="119">
        <v>20140203749</v>
      </c>
      <c r="CIP449" s="119">
        <v>20140203749</v>
      </c>
      <c r="CIQ449" s="119">
        <v>20140203749</v>
      </c>
      <c r="CIR449" s="119">
        <v>20140203749</v>
      </c>
      <c r="CIS449" s="119">
        <v>20140203749</v>
      </c>
      <c r="CIT449" s="119">
        <v>20140203749</v>
      </c>
      <c r="CIU449" s="119">
        <v>20140203749</v>
      </c>
      <c r="CIV449" s="119">
        <v>20140203749</v>
      </c>
      <c r="CIW449" s="119">
        <v>20140203749</v>
      </c>
      <c r="CIX449" s="119">
        <v>20140203749</v>
      </c>
      <c r="CIY449" s="119">
        <v>20140203749</v>
      </c>
      <c r="CIZ449" s="119">
        <v>20140203749</v>
      </c>
      <c r="CJA449" s="119">
        <v>20140203749</v>
      </c>
      <c r="CJB449" s="119">
        <v>20140203749</v>
      </c>
      <c r="CJC449" s="119">
        <v>20140203749</v>
      </c>
      <c r="CJD449" s="119">
        <v>20140203749</v>
      </c>
      <c r="CJE449" s="119">
        <v>20140203749</v>
      </c>
      <c r="CJF449" s="119">
        <v>20140203749</v>
      </c>
      <c r="CJG449" s="119">
        <v>20140203749</v>
      </c>
      <c r="CJH449" s="119">
        <v>20140203749</v>
      </c>
      <c r="CJI449" s="119">
        <v>20140203749</v>
      </c>
      <c r="CJJ449" s="119">
        <v>20140203749</v>
      </c>
      <c r="CJK449" s="119">
        <v>20140203749</v>
      </c>
      <c r="CJL449" s="119">
        <v>20140203749</v>
      </c>
      <c r="CJM449" s="119">
        <v>20140203749</v>
      </c>
      <c r="CJN449" s="119">
        <v>20140203749</v>
      </c>
      <c r="CJO449" s="119">
        <v>20140203749</v>
      </c>
      <c r="CJP449" s="119">
        <v>20140203749</v>
      </c>
      <c r="CJQ449" s="119">
        <v>20140203749</v>
      </c>
      <c r="CJR449" s="119">
        <v>20140203749</v>
      </c>
      <c r="CJS449" s="119">
        <v>20140203749</v>
      </c>
      <c r="CJT449" s="119">
        <v>20140203749</v>
      </c>
      <c r="CJU449" s="119">
        <v>20140203749</v>
      </c>
      <c r="CJV449" s="119">
        <v>20140203749</v>
      </c>
      <c r="CJW449" s="119">
        <v>20140203749</v>
      </c>
      <c r="CJX449" s="119">
        <v>20140203749</v>
      </c>
      <c r="CJY449" s="119">
        <v>20140203749</v>
      </c>
      <c r="CJZ449" s="119">
        <v>20140203749</v>
      </c>
      <c r="CKA449" s="119">
        <v>20140203749</v>
      </c>
      <c r="CKB449" s="119">
        <v>20140203749</v>
      </c>
      <c r="CKC449" s="119">
        <v>20140203749</v>
      </c>
      <c r="CKD449" s="119">
        <v>20140203749</v>
      </c>
      <c r="CKE449" s="119">
        <v>20140203749</v>
      </c>
      <c r="CKF449" s="119">
        <v>20140203749</v>
      </c>
      <c r="CKG449" s="119">
        <v>20140203749</v>
      </c>
      <c r="CKH449" s="119">
        <v>20140203749</v>
      </c>
      <c r="CKI449" s="119">
        <v>20140203749</v>
      </c>
      <c r="CKJ449" s="119">
        <v>20140203749</v>
      </c>
      <c r="CKK449" s="119">
        <v>20140203749</v>
      </c>
      <c r="CKL449" s="119">
        <v>20140203749</v>
      </c>
      <c r="CKM449" s="119">
        <v>20140203749</v>
      </c>
      <c r="CKN449" s="119">
        <v>20140203749</v>
      </c>
      <c r="CKO449" s="119">
        <v>20140203749</v>
      </c>
      <c r="CKP449" s="119">
        <v>20140203749</v>
      </c>
      <c r="CKQ449" s="119">
        <v>20140203749</v>
      </c>
      <c r="CKR449" s="119">
        <v>20140203749</v>
      </c>
      <c r="CKS449" s="119">
        <v>20140203749</v>
      </c>
      <c r="CKT449" s="119">
        <v>20140203749</v>
      </c>
      <c r="CKU449" s="119">
        <v>20140203749</v>
      </c>
      <c r="CKV449" s="119">
        <v>20140203749</v>
      </c>
      <c r="CKW449" s="119">
        <v>20140203749</v>
      </c>
      <c r="CKX449" s="119">
        <v>20140203749</v>
      </c>
      <c r="CKY449" s="119">
        <v>20140203749</v>
      </c>
      <c r="CKZ449" s="119">
        <v>20140203749</v>
      </c>
      <c r="CLA449" s="119">
        <v>20140203749</v>
      </c>
      <c r="CLB449" s="119">
        <v>20140203749</v>
      </c>
      <c r="CLC449" s="119">
        <v>20140203749</v>
      </c>
      <c r="CLD449" s="119">
        <v>20140203749</v>
      </c>
      <c r="CLE449" s="119">
        <v>20140203749</v>
      </c>
      <c r="CLF449" s="119">
        <v>20140203749</v>
      </c>
      <c r="CLG449" s="119">
        <v>20140203749</v>
      </c>
      <c r="CLH449" s="119">
        <v>20140203749</v>
      </c>
      <c r="CLI449" s="119">
        <v>20140203749</v>
      </c>
      <c r="CLJ449" s="119">
        <v>20140203749</v>
      </c>
      <c r="CLK449" s="119">
        <v>20140203749</v>
      </c>
      <c r="CLL449" s="119">
        <v>20140203749</v>
      </c>
      <c r="CLM449" s="119">
        <v>20140203749</v>
      </c>
      <c r="CLN449" s="119">
        <v>20140203749</v>
      </c>
      <c r="CLO449" s="119">
        <v>20140203749</v>
      </c>
      <c r="CLP449" s="119">
        <v>20140203749</v>
      </c>
      <c r="CLQ449" s="119">
        <v>20140203749</v>
      </c>
      <c r="CLR449" s="119">
        <v>20140203749</v>
      </c>
      <c r="CLS449" s="119">
        <v>20140203749</v>
      </c>
      <c r="CLT449" s="119">
        <v>20140203749</v>
      </c>
      <c r="CLU449" s="119">
        <v>20140203749</v>
      </c>
      <c r="CLV449" s="119">
        <v>20140203749</v>
      </c>
      <c r="CLW449" s="119">
        <v>20140203749</v>
      </c>
      <c r="CLX449" s="119">
        <v>20140203749</v>
      </c>
      <c r="CLY449" s="119">
        <v>20140203749</v>
      </c>
      <c r="CLZ449" s="119">
        <v>20140203749</v>
      </c>
      <c r="CMA449" s="119">
        <v>20140203749</v>
      </c>
      <c r="CMB449" s="119">
        <v>20140203749</v>
      </c>
      <c r="CMC449" s="119">
        <v>20140203749</v>
      </c>
      <c r="CMD449" s="119">
        <v>20140203749</v>
      </c>
      <c r="CME449" s="119">
        <v>20140203749</v>
      </c>
      <c r="CMF449" s="119">
        <v>20140203749</v>
      </c>
      <c r="CMG449" s="119">
        <v>20140203749</v>
      </c>
      <c r="CMH449" s="119">
        <v>20140203749</v>
      </c>
      <c r="CMI449" s="119">
        <v>20140203749</v>
      </c>
      <c r="CMJ449" s="119">
        <v>20140203749</v>
      </c>
      <c r="CMK449" s="119">
        <v>20140203749</v>
      </c>
      <c r="CML449" s="119">
        <v>20140203749</v>
      </c>
      <c r="CMM449" s="119">
        <v>20140203749</v>
      </c>
      <c r="CMN449" s="119">
        <v>20140203749</v>
      </c>
      <c r="CMO449" s="119">
        <v>20140203749</v>
      </c>
      <c r="CMP449" s="119">
        <v>20140203749</v>
      </c>
      <c r="CMQ449" s="119">
        <v>20140203749</v>
      </c>
      <c r="CMR449" s="119">
        <v>20140203749</v>
      </c>
      <c r="CMS449" s="119">
        <v>20140203749</v>
      </c>
      <c r="CMT449" s="119">
        <v>20140203749</v>
      </c>
      <c r="CMU449" s="119">
        <v>20140203749</v>
      </c>
      <c r="CMV449" s="119">
        <v>20140203749</v>
      </c>
      <c r="CMW449" s="119">
        <v>20140203749</v>
      </c>
      <c r="CMX449" s="119">
        <v>20140203749</v>
      </c>
      <c r="CMY449" s="119">
        <v>20140203749</v>
      </c>
      <c r="CMZ449" s="119">
        <v>20140203749</v>
      </c>
      <c r="CNA449" s="119">
        <v>20140203749</v>
      </c>
      <c r="CNB449" s="119">
        <v>20140203749</v>
      </c>
      <c r="CNC449" s="119">
        <v>20140203749</v>
      </c>
      <c r="CND449" s="119">
        <v>20140203749</v>
      </c>
      <c r="CNE449" s="119">
        <v>20140203749</v>
      </c>
      <c r="CNF449" s="119">
        <v>20140203749</v>
      </c>
      <c r="CNG449" s="119">
        <v>20140203749</v>
      </c>
      <c r="CNH449" s="119">
        <v>20140203749</v>
      </c>
      <c r="CNI449" s="119">
        <v>20140203749</v>
      </c>
      <c r="CNJ449" s="119">
        <v>20140203749</v>
      </c>
      <c r="CNK449" s="119">
        <v>20140203749</v>
      </c>
      <c r="CNL449" s="119">
        <v>20140203749</v>
      </c>
      <c r="CNM449" s="119">
        <v>20140203749</v>
      </c>
      <c r="CNN449" s="119">
        <v>20140203749</v>
      </c>
      <c r="CNO449" s="119">
        <v>20140203749</v>
      </c>
      <c r="CNP449" s="119">
        <v>20140203749</v>
      </c>
      <c r="CNQ449" s="119">
        <v>20140203749</v>
      </c>
      <c r="CNR449" s="119">
        <v>20140203749</v>
      </c>
      <c r="CNS449" s="119">
        <v>20140203749</v>
      </c>
      <c r="CNT449" s="119">
        <v>20140203749</v>
      </c>
      <c r="CNU449" s="119">
        <v>20140203749</v>
      </c>
      <c r="CNV449" s="119">
        <v>20140203749</v>
      </c>
      <c r="CNW449" s="119">
        <v>20140203749</v>
      </c>
      <c r="CNX449" s="119">
        <v>20140203749</v>
      </c>
      <c r="CNY449" s="119">
        <v>20140203749</v>
      </c>
      <c r="CNZ449" s="119">
        <v>20140203749</v>
      </c>
      <c r="COA449" s="119">
        <v>20140203749</v>
      </c>
      <c r="COB449" s="119">
        <v>20140203749</v>
      </c>
      <c r="COC449" s="119">
        <v>20140203749</v>
      </c>
      <c r="COD449" s="119">
        <v>20140203749</v>
      </c>
      <c r="COE449" s="119">
        <v>20140203749</v>
      </c>
      <c r="COF449" s="119">
        <v>20140203749</v>
      </c>
      <c r="COG449" s="119">
        <v>20140203749</v>
      </c>
      <c r="COH449" s="119">
        <v>20140203749</v>
      </c>
      <c r="COI449" s="119">
        <v>20140203749</v>
      </c>
      <c r="COJ449" s="119">
        <v>20140203749</v>
      </c>
      <c r="COK449" s="119">
        <v>20140203749</v>
      </c>
      <c r="COL449" s="119">
        <v>20140203749</v>
      </c>
      <c r="COM449" s="119">
        <v>20140203749</v>
      </c>
      <c r="CON449" s="119">
        <v>20140203749</v>
      </c>
      <c r="COO449" s="119">
        <v>20140203749</v>
      </c>
      <c r="COP449" s="119">
        <v>20140203749</v>
      </c>
      <c r="COQ449" s="119">
        <v>20140203749</v>
      </c>
      <c r="COR449" s="119">
        <v>20140203749</v>
      </c>
      <c r="COS449" s="119">
        <v>20140203749</v>
      </c>
      <c r="COT449" s="119">
        <v>20140203749</v>
      </c>
      <c r="COU449" s="119">
        <v>20140203749</v>
      </c>
      <c r="COV449" s="119">
        <v>20140203749</v>
      </c>
      <c r="COW449" s="119">
        <v>20140203749</v>
      </c>
      <c r="COX449" s="119">
        <v>20140203749</v>
      </c>
      <c r="COY449" s="119">
        <v>20140203749</v>
      </c>
      <c r="COZ449" s="119">
        <v>20140203749</v>
      </c>
      <c r="CPA449" s="119">
        <v>20140203749</v>
      </c>
      <c r="CPB449" s="119">
        <v>20140203749</v>
      </c>
      <c r="CPC449" s="119">
        <v>20140203749</v>
      </c>
      <c r="CPD449" s="119">
        <v>20140203749</v>
      </c>
      <c r="CPE449" s="119">
        <v>20140203749</v>
      </c>
      <c r="CPF449" s="119">
        <v>20140203749</v>
      </c>
      <c r="CPG449" s="119">
        <v>20140203749</v>
      </c>
      <c r="CPH449" s="119">
        <v>20140203749</v>
      </c>
      <c r="CPI449" s="119">
        <v>20140203749</v>
      </c>
      <c r="CPJ449" s="119">
        <v>20140203749</v>
      </c>
      <c r="CPK449" s="119">
        <v>20140203749</v>
      </c>
      <c r="CPL449" s="119">
        <v>20140203749</v>
      </c>
      <c r="CPM449" s="119">
        <v>20140203749</v>
      </c>
      <c r="CPN449" s="119">
        <v>20140203749</v>
      </c>
      <c r="CPO449" s="119">
        <v>20140203749</v>
      </c>
      <c r="CPP449" s="119">
        <v>20140203749</v>
      </c>
      <c r="CPQ449" s="119">
        <v>20140203749</v>
      </c>
      <c r="CPR449" s="119">
        <v>20140203749</v>
      </c>
      <c r="CPS449" s="119">
        <v>20140203749</v>
      </c>
      <c r="CPT449" s="119">
        <v>20140203749</v>
      </c>
      <c r="CPU449" s="119">
        <v>20140203749</v>
      </c>
      <c r="CPV449" s="119">
        <v>20140203749</v>
      </c>
      <c r="CPW449" s="119">
        <v>20140203749</v>
      </c>
      <c r="CPX449" s="119">
        <v>20140203749</v>
      </c>
      <c r="CPY449" s="119">
        <v>20140203749</v>
      </c>
      <c r="CPZ449" s="119">
        <v>20140203749</v>
      </c>
      <c r="CQA449" s="119">
        <v>20140203749</v>
      </c>
      <c r="CQB449" s="119">
        <v>20140203749</v>
      </c>
      <c r="CQC449" s="119">
        <v>20140203749</v>
      </c>
      <c r="CQD449" s="119">
        <v>20140203749</v>
      </c>
      <c r="CQE449" s="119">
        <v>20140203749</v>
      </c>
      <c r="CQF449" s="119">
        <v>20140203749</v>
      </c>
      <c r="CQG449" s="119">
        <v>20140203749</v>
      </c>
      <c r="CQH449" s="119">
        <v>20140203749</v>
      </c>
      <c r="CQI449" s="119">
        <v>20140203749</v>
      </c>
      <c r="CQJ449" s="119">
        <v>20140203749</v>
      </c>
      <c r="CQK449" s="119">
        <v>20140203749</v>
      </c>
      <c r="CQL449" s="119">
        <v>20140203749</v>
      </c>
      <c r="CQM449" s="119">
        <v>20140203749</v>
      </c>
      <c r="CQN449" s="119">
        <v>20140203749</v>
      </c>
      <c r="CQO449" s="119">
        <v>20140203749</v>
      </c>
      <c r="CQP449" s="119">
        <v>20140203749</v>
      </c>
      <c r="CQQ449" s="119">
        <v>20140203749</v>
      </c>
      <c r="CQR449" s="119">
        <v>20140203749</v>
      </c>
      <c r="CQS449" s="119">
        <v>20140203749</v>
      </c>
      <c r="CQT449" s="119">
        <v>20140203749</v>
      </c>
      <c r="CQU449" s="119">
        <v>20140203749</v>
      </c>
      <c r="CQV449" s="119">
        <v>20140203749</v>
      </c>
      <c r="CQW449" s="119">
        <v>20140203749</v>
      </c>
      <c r="CQX449" s="119">
        <v>20140203749</v>
      </c>
      <c r="CQY449" s="119">
        <v>20140203749</v>
      </c>
      <c r="CQZ449" s="119">
        <v>20140203749</v>
      </c>
      <c r="CRA449" s="119">
        <v>20140203749</v>
      </c>
      <c r="CRB449" s="119">
        <v>20140203749</v>
      </c>
      <c r="CRC449" s="119">
        <v>20140203749</v>
      </c>
      <c r="CRD449" s="119">
        <v>20140203749</v>
      </c>
      <c r="CRE449" s="119">
        <v>20140203749</v>
      </c>
      <c r="CRF449" s="119">
        <v>20140203749</v>
      </c>
      <c r="CRG449" s="119">
        <v>20140203749</v>
      </c>
      <c r="CRH449" s="119">
        <v>20140203749</v>
      </c>
      <c r="CRI449" s="119">
        <v>20140203749</v>
      </c>
      <c r="CRJ449" s="119">
        <v>20140203749</v>
      </c>
      <c r="CRK449" s="119">
        <v>20140203749</v>
      </c>
      <c r="CRL449" s="119">
        <v>20140203749</v>
      </c>
      <c r="CRM449" s="119">
        <v>20140203749</v>
      </c>
      <c r="CRN449" s="119">
        <v>20140203749</v>
      </c>
      <c r="CRO449" s="119">
        <v>20140203749</v>
      </c>
      <c r="CRP449" s="119">
        <v>20140203749</v>
      </c>
      <c r="CRQ449" s="119">
        <v>20140203749</v>
      </c>
      <c r="CRR449" s="119">
        <v>20140203749</v>
      </c>
      <c r="CRS449" s="119">
        <v>20140203749</v>
      </c>
      <c r="CRT449" s="119">
        <v>20140203749</v>
      </c>
      <c r="CRU449" s="119">
        <v>20140203749</v>
      </c>
      <c r="CRV449" s="119">
        <v>20140203749</v>
      </c>
      <c r="CRW449" s="119">
        <v>20140203749</v>
      </c>
      <c r="CRX449" s="119">
        <v>20140203749</v>
      </c>
      <c r="CRY449" s="119">
        <v>20140203749</v>
      </c>
      <c r="CRZ449" s="119">
        <v>20140203749</v>
      </c>
      <c r="CSA449" s="119">
        <v>20140203749</v>
      </c>
      <c r="CSB449" s="119">
        <v>20140203749</v>
      </c>
      <c r="CSC449" s="119">
        <v>20140203749</v>
      </c>
      <c r="CSD449" s="119">
        <v>20140203749</v>
      </c>
      <c r="CSE449" s="119">
        <v>20140203749</v>
      </c>
      <c r="CSF449" s="119">
        <v>20140203749</v>
      </c>
      <c r="CSG449" s="119">
        <v>20140203749</v>
      </c>
      <c r="CSH449" s="119">
        <v>20140203749</v>
      </c>
      <c r="CSI449" s="119">
        <v>20140203749</v>
      </c>
      <c r="CSJ449" s="119">
        <v>20140203749</v>
      </c>
      <c r="CSK449" s="119">
        <v>20140203749</v>
      </c>
      <c r="CSL449" s="119">
        <v>20140203749</v>
      </c>
      <c r="CSM449" s="119">
        <v>20140203749</v>
      </c>
      <c r="CSN449" s="119">
        <v>20140203749</v>
      </c>
      <c r="CSO449" s="119">
        <v>20140203749</v>
      </c>
      <c r="CSP449" s="119">
        <v>20140203749</v>
      </c>
      <c r="CSQ449" s="119">
        <v>20140203749</v>
      </c>
      <c r="CSR449" s="119">
        <v>20140203749</v>
      </c>
      <c r="CSS449" s="119">
        <v>20140203749</v>
      </c>
      <c r="CST449" s="119">
        <v>20140203749</v>
      </c>
      <c r="CSU449" s="119">
        <v>20140203749</v>
      </c>
      <c r="CSV449" s="119">
        <v>20140203749</v>
      </c>
      <c r="CSW449" s="119">
        <v>20140203749</v>
      </c>
      <c r="CSX449" s="119">
        <v>20140203749</v>
      </c>
      <c r="CSY449" s="119">
        <v>20140203749</v>
      </c>
      <c r="CSZ449" s="119">
        <v>20140203749</v>
      </c>
      <c r="CTA449" s="119">
        <v>20140203749</v>
      </c>
      <c r="CTB449" s="119">
        <v>20140203749</v>
      </c>
      <c r="CTC449" s="119">
        <v>20140203749</v>
      </c>
      <c r="CTD449" s="119">
        <v>20140203749</v>
      </c>
      <c r="CTE449" s="119">
        <v>20140203749</v>
      </c>
      <c r="CTF449" s="119">
        <v>20140203749</v>
      </c>
      <c r="CTG449" s="119">
        <v>20140203749</v>
      </c>
      <c r="CTH449" s="119">
        <v>20140203749</v>
      </c>
      <c r="CTI449" s="119">
        <v>20140203749</v>
      </c>
      <c r="CTJ449" s="119">
        <v>20140203749</v>
      </c>
      <c r="CTK449" s="119">
        <v>20140203749</v>
      </c>
      <c r="CTL449" s="119">
        <v>20140203749</v>
      </c>
      <c r="CTM449" s="119">
        <v>20140203749</v>
      </c>
      <c r="CTN449" s="119">
        <v>20140203749</v>
      </c>
      <c r="CTO449" s="119">
        <v>20140203749</v>
      </c>
      <c r="CTP449" s="119">
        <v>20140203749</v>
      </c>
      <c r="CTQ449" s="119">
        <v>20140203749</v>
      </c>
      <c r="CTR449" s="119">
        <v>20140203749</v>
      </c>
      <c r="CTS449" s="119">
        <v>20140203749</v>
      </c>
      <c r="CTT449" s="119">
        <v>20140203749</v>
      </c>
      <c r="CTU449" s="119">
        <v>20140203749</v>
      </c>
      <c r="CTV449" s="119">
        <v>20140203749</v>
      </c>
      <c r="CTW449" s="119">
        <v>20140203749</v>
      </c>
      <c r="CTX449" s="119">
        <v>20140203749</v>
      </c>
      <c r="CTY449" s="119">
        <v>20140203749</v>
      </c>
      <c r="CTZ449" s="119">
        <v>20140203749</v>
      </c>
      <c r="CUA449" s="119">
        <v>20140203749</v>
      </c>
      <c r="CUB449" s="119">
        <v>20140203749</v>
      </c>
      <c r="CUC449" s="119">
        <v>20140203749</v>
      </c>
      <c r="CUD449" s="119">
        <v>20140203749</v>
      </c>
      <c r="CUE449" s="119">
        <v>20140203749</v>
      </c>
      <c r="CUF449" s="119">
        <v>20140203749</v>
      </c>
      <c r="CUG449" s="119">
        <v>20140203749</v>
      </c>
      <c r="CUH449" s="119">
        <v>20140203749</v>
      </c>
      <c r="CUI449" s="119">
        <v>20140203749</v>
      </c>
      <c r="CUJ449" s="119">
        <v>20140203749</v>
      </c>
      <c r="CUK449" s="119">
        <v>20140203749</v>
      </c>
      <c r="CUL449" s="119">
        <v>20140203749</v>
      </c>
      <c r="CUM449" s="119">
        <v>20140203749</v>
      </c>
      <c r="CUN449" s="119">
        <v>20140203749</v>
      </c>
      <c r="CUO449" s="119">
        <v>20140203749</v>
      </c>
      <c r="CUP449" s="119">
        <v>20140203749</v>
      </c>
      <c r="CUQ449" s="119">
        <v>20140203749</v>
      </c>
      <c r="CUR449" s="119">
        <v>20140203749</v>
      </c>
      <c r="CUS449" s="119">
        <v>20140203749</v>
      </c>
      <c r="CUT449" s="119">
        <v>20140203749</v>
      </c>
      <c r="CUU449" s="119">
        <v>20140203749</v>
      </c>
      <c r="CUV449" s="119">
        <v>20140203749</v>
      </c>
      <c r="CUW449" s="119">
        <v>20140203749</v>
      </c>
      <c r="CUX449" s="119">
        <v>20140203749</v>
      </c>
      <c r="CUY449" s="119">
        <v>20140203749</v>
      </c>
      <c r="CUZ449" s="119">
        <v>20140203749</v>
      </c>
      <c r="CVA449" s="119">
        <v>20140203749</v>
      </c>
      <c r="CVB449" s="119">
        <v>20140203749</v>
      </c>
      <c r="CVC449" s="119">
        <v>20140203749</v>
      </c>
      <c r="CVD449" s="119">
        <v>20140203749</v>
      </c>
      <c r="CVE449" s="119">
        <v>20140203749</v>
      </c>
      <c r="CVF449" s="119">
        <v>20140203749</v>
      </c>
      <c r="CVG449" s="119">
        <v>20140203749</v>
      </c>
      <c r="CVH449" s="119">
        <v>20140203749</v>
      </c>
      <c r="CVI449" s="119">
        <v>20140203749</v>
      </c>
      <c r="CVJ449" s="119">
        <v>20140203749</v>
      </c>
      <c r="CVK449" s="119">
        <v>20140203749</v>
      </c>
      <c r="CVL449" s="119">
        <v>20140203749</v>
      </c>
      <c r="CVM449" s="119">
        <v>20140203749</v>
      </c>
      <c r="CVN449" s="119">
        <v>20140203749</v>
      </c>
      <c r="CVO449" s="119">
        <v>20140203749</v>
      </c>
      <c r="CVP449" s="119">
        <v>20140203749</v>
      </c>
      <c r="CVQ449" s="119">
        <v>20140203749</v>
      </c>
      <c r="CVR449" s="119">
        <v>20140203749</v>
      </c>
      <c r="CVS449" s="119">
        <v>20140203749</v>
      </c>
      <c r="CVT449" s="119">
        <v>20140203749</v>
      </c>
      <c r="CVU449" s="119">
        <v>20140203749</v>
      </c>
      <c r="CVV449" s="119">
        <v>20140203749</v>
      </c>
      <c r="CVW449" s="119">
        <v>20140203749</v>
      </c>
      <c r="CVX449" s="119">
        <v>20140203749</v>
      </c>
      <c r="CVY449" s="119">
        <v>20140203749</v>
      </c>
      <c r="CVZ449" s="119">
        <v>20140203749</v>
      </c>
      <c r="CWA449" s="119">
        <v>20140203749</v>
      </c>
      <c r="CWB449" s="119">
        <v>20140203749</v>
      </c>
      <c r="CWC449" s="119">
        <v>20140203749</v>
      </c>
      <c r="CWD449" s="119">
        <v>20140203749</v>
      </c>
      <c r="CWE449" s="119">
        <v>20140203749</v>
      </c>
      <c r="CWF449" s="119">
        <v>20140203749</v>
      </c>
      <c r="CWG449" s="119">
        <v>20140203749</v>
      </c>
      <c r="CWH449" s="119">
        <v>20140203749</v>
      </c>
      <c r="CWI449" s="119">
        <v>20140203749</v>
      </c>
      <c r="CWJ449" s="119">
        <v>20140203749</v>
      </c>
      <c r="CWK449" s="119">
        <v>20140203749</v>
      </c>
      <c r="CWL449" s="119">
        <v>20140203749</v>
      </c>
      <c r="CWM449" s="119">
        <v>20140203749</v>
      </c>
      <c r="CWN449" s="119">
        <v>20140203749</v>
      </c>
      <c r="CWO449" s="119">
        <v>20140203749</v>
      </c>
      <c r="CWP449" s="119">
        <v>20140203749</v>
      </c>
      <c r="CWQ449" s="119">
        <v>20140203749</v>
      </c>
      <c r="CWR449" s="119">
        <v>20140203749</v>
      </c>
      <c r="CWS449" s="119">
        <v>20140203749</v>
      </c>
      <c r="CWT449" s="119">
        <v>20140203749</v>
      </c>
      <c r="CWU449" s="119">
        <v>20140203749</v>
      </c>
      <c r="CWV449" s="119">
        <v>20140203749</v>
      </c>
      <c r="CWW449" s="119">
        <v>20140203749</v>
      </c>
      <c r="CWX449" s="119">
        <v>20140203749</v>
      </c>
      <c r="CWY449" s="119">
        <v>20140203749</v>
      </c>
      <c r="CWZ449" s="119">
        <v>20140203749</v>
      </c>
      <c r="CXA449" s="119">
        <v>20140203749</v>
      </c>
      <c r="CXB449" s="119">
        <v>20140203749</v>
      </c>
      <c r="CXC449" s="119">
        <v>20140203749</v>
      </c>
      <c r="CXD449" s="119">
        <v>20140203749</v>
      </c>
      <c r="CXE449" s="119">
        <v>20140203749</v>
      </c>
      <c r="CXF449" s="119">
        <v>20140203749</v>
      </c>
      <c r="CXG449" s="119">
        <v>20140203749</v>
      </c>
      <c r="CXH449" s="119">
        <v>20140203749</v>
      </c>
      <c r="CXI449" s="119">
        <v>20140203749</v>
      </c>
      <c r="CXJ449" s="119">
        <v>20140203749</v>
      </c>
      <c r="CXK449" s="119">
        <v>20140203749</v>
      </c>
      <c r="CXL449" s="119">
        <v>20140203749</v>
      </c>
      <c r="CXM449" s="119">
        <v>20140203749</v>
      </c>
      <c r="CXN449" s="119">
        <v>20140203749</v>
      </c>
      <c r="CXO449" s="119">
        <v>20140203749</v>
      </c>
      <c r="CXP449" s="119">
        <v>20140203749</v>
      </c>
      <c r="CXQ449" s="119">
        <v>20140203749</v>
      </c>
      <c r="CXR449" s="119">
        <v>20140203749</v>
      </c>
      <c r="CXS449" s="119">
        <v>20140203749</v>
      </c>
      <c r="CXT449" s="119">
        <v>20140203749</v>
      </c>
      <c r="CXU449" s="119">
        <v>20140203749</v>
      </c>
      <c r="CXV449" s="119">
        <v>20140203749</v>
      </c>
      <c r="CXW449" s="119">
        <v>20140203749</v>
      </c>
      <c r="CXX449" s="119">
        <v>20140203749</v>
      </c>
      <c r="CXY449" s="119">
        <v>20140203749</v>
      </c>
      <c r="CXZ449" s="119">
        <v>20140203749</v>
      </c>
      <c r="CYA449" s="119">
        <v>20140203749</v>
      </c>
      <c r="CYB449" s="119">
        <v>20140203749</v>
      </c>
      <c r="CYC449" s="119">
        <v>20140203749</v>
      </c>
      <c r="CYD449" s="119">
        <v>20140203749</v>
      </c>
      <c r="CYE449" s="119">
        <v>20140203749</v>
      </c>
      <c r="CYF449" s="119">
        <v>20140203749</v>
      </c>
      <c r="CYG449" s="119">
        <v>20140203749</v>
      </c>
      <c r="CYH449" s="119">
        <v>20140203749</v>
      </c>
      <c r="CYI449" s="119">
        <v>20140203749</v>
      </c>
      <c r="CYJ449" s="119">
        <v>20140203749</v>
      </c>
      <c r="CYK449" s="119">
        <v>20140203749</v>
      </c>
      <c r="CYL449" s="119">
        <v>20140203749</v>
      </c>
      <c r="CYM449" s="119">
        <v>20140203749</v>
      </c>
      <c r="CYN449" s="119">
        <v>20140203749</v>
      </c>
      <c r="CYO449" s="119">
        <v>20140203749</v>
      </c>
      <c r="CYP449" s="119">
        <v>20140203749</v>
      </c>
      <c r="CYQ449" s="119">
        <v>20140203749</v>
      </c>
      <c r="CYR449" s="119">
        <v>20140203749</v>
      </c>
      <c r="CYS449" s="119">
        <v>20140203749</v>
      </c>
      <c r="CYT449" s="119">
        <v>20140203749</v>
      </c>
      <c r="CYU449" s="119">
        <v>20140203749</v>
      </c>
      <c r="CYV449" s="119">
        <v>20140203749</v>
      </c>
      <c r="CYW449" s="119">
        <v>20140203749</v>
      </c>
      <c r="CYX449" s="119">
        <v>20140203749</v>
      </c>
      <c r="CYY449" s="119">
        <v>20140203749</v>
      </c>
      <c r="CYZ449" s="119">
        <v>20140203749</v>
      </c>
      <c r="CZA449" s="119">
        <v>20140203749</v>
      </c>
      <c r="CZB449" s="119">
        <v>20140203749</v>
      </c>
      <c r="CZC449" s="119">
        <v>20140203749</v>
      </c>
      <c r="CZD449" s="119">
        <v>20140203749</v>
      </c>
      <c r="CZE449" s="119">
        <v>20140203749</v>
      </c>
      <c r="CZF449" s="119">
        <v>20140203749</v>
      </c>
      <c r="CZG449" s="119">
        <v>20140203749</v>
      </c>
      <c r="CZH449" s="119">
        <v>20140203749</v>
      </c>
      <c r="CZI449" s="119">
        <v>20140203749</v>
      </c>
      <c r="CZJ449" s="119">
        <v>20140203749</v>
      </c>
      <c r="CZK449" s="119">
        <v>20140203749</v>
      </c>
      <c r="CZL449" s="119">
        <v>20140203749</v>
      </c>
      <c r="CZM449" s="119">
        <v>20140203749</v>
      </c>
      <c r="CZN449" s="119">
        <v>20140203749</v>
      </c>
      <c r="CZO449" s="119">
        <v>20140203749</v>
      </c>
      <c r="CZP449" s="119">
        <v>20140203749</v>
      </c>
      <c r="CZQ449" s="119">
        <v>20140203749</v>
      </c>
      <c r="CZR449" s="119">
        <v>20140203749</v>
      </c>
      <c r="CZS449" s="119">
        <v>20140203749</v>
      </c>
      <c r="CZT449" s="119">
        <v>20140203749</v>
      </c>
      <c r="CZU449" s="119">
        <v>20140203749</v>
      </c>
      <c r="CZV449" s="119">
        <v>20140203749</v>
      </c>
      <c r="CZW449" s="119">
        <v>20140203749</v>
      </c>
      <c r="CZX449" s="119">
        <v>20140203749</v>
      </c>
      <c r="CZY449" s="119">
        <v>20140203749</v>
      </c>
      <c r="CZZ449" s="119">
        <v>20140203749</v>
      </c>
      <c r="DAA449" s="119">
        <v>20140203749</v>
      </c>
      <c r="DAB449" s="119">
        <v>20140203749</v>
      </c>
      <c r="DAC449" s="119">
        <v>20140203749</v>
      </c>
      <c r="DAD449" s="119">
        <v>20140203749</v>
      </c>
      <c r="DAE449" s="119">
        <v>20140203749</v>
      </c>
      <c r="DAF449" s="119">
        <v>20140203749</v>
      </c>
      <c r="DAG449" s="119">
        <v>20140203749</v>
      </c>
      <c r="DAH449" s="119">
        <v>20140203749</v>
      </c>
      <c r="DAI449" s="119">
        <v>20140203749</v>
      </c>
      <c r="DAJ449" s="119">
        <v>20140203749</v>
      </c>
      <c r="DAK449" s="119">
        <v>20140203749</v>
      </c>
      <c r="DAL449" s="119">
        <v>20140203749</v>
      </c>
      <c r="DAM449" s="119">
        <v>20140203749</v>
      </c>
      <c r="DAN449" s="119">
        <v>20140203749</v>
      </c>
      <c r="DAO449" s="119">
        <v>20140203749</v>
      </c>
      <c r="DAP449" s="119">
        <v>20140203749</v>
      </c>
      <c r="DAQ449" s="119">
        <v>20140203749</v>
      </c>
      <c r="DAR449" s="119">
        <v>20140203749</v>
      </c>
      <c r="DAS449" s="119">
        <v>20140203749</v>
      </c>
      <c r="DAT449" s="119">
        <v>20140203749</v>
      </c>
      <c r="DAU449" s="119">
        <v>20140203749</v>
      </c>
      <c r="DAV449" s="119">
        <v>20140203749</v>
      </c>
      <c r="DAW449" s="119">
        <v>20140203749</v>
      </c>
      <c r="DAX449" s="119">
        <v>20140203749</v>
      </c>
      <c r="DAY449" s="119">
        <v>20140203749</v>
      </c>
      <c r="DAZ449" s="119">
        <v>20140203749</v>
      </c>
      <c r="DBA449" s="119">
        <v>20140203749</v>
      </c>
      <c r="DBB449" s="119">
        <v>20140203749</v>
      </c>
      <c r="DBC449" s="119">
        <v>20140203749</v>
      </c>
      <c r="DBD449" s="119">
        <v>20140203749</v>
      </c>
      <c r="DBE449" s="119">
        <v>20140203749</v>
      </c>
      <c r="DBF449" s="119">
        <v>20140203749</v>
      </c>
      <c r="DBG449" s="119">
        <v>20140203749</v>
      </c>
      <c r="DBH449" s="119">
        <v>20140203749</v>
      </c>
      <c r="DBI449" s="119">
        <v>20140203749</v>
      </c>
      <c r="DBJ449" s="119">
        <v>20140203749</v>
      </c>
      <c r="DBK449" s="119">
        <v>20140203749</v>
      </c>
      <c r="DBL449" s="119">
        <v>20140203749</v>
      </c>
      <c r="DBM449" s="119">
        <v>20140203749</v>
      </c>
      <c r="DBN449" s="119">
        <v>20140203749</v>
      </c>
      <c r="DBO449" s="119">
        <v>20140203749</v>
      </c>
      <c r="DBP449" s="119">
        <v>20140203749</v>
      </c>
      <c r="DBQ449" s="119">
        <v>20140203749</v>
      </c>
      <c r="DBR449" s="119">
        <v>20140203749</v>
      </c>
      <c r="DBS449" s="119">
        <v>20140203749</v>
      </c>
      <c r="DBT449" s="119">
        <v>20140203749</v>
      </c>
      <c r="DBU449" s="119">
        <v>20140203749</v>
      </c>
      <c r="DBV449" s="119">
        <v>20140203749</v>
      </c>
      <c r="DBW449" s="119">
        <v>20140203749</v>
      </c>
      <c r="DBX449" s="119">
        <v>20140203749</v>
      </c>
      <c r="DBY449" s="119">
        <v>20140203749</v>
      </c>
      <c r="DBZ449" s="119">
        <v>20140203749</v>
      </c>
      <c r="DCA449" s="119">
        <v>20140203749</v>
      </c>
      <c r="DCB449" s="119">
        <v>20140203749</v>
      </c>
      <c r="DCC449" s="119">
        <v>20140203749</v>
      </c>
      <c r="DCD449" s="119">
        <v>20140203749</v>
      </c>
      <c r="DCE449" s="119">
        <v>20140203749</v>
      </c>
      <c r="DCF449" s="119">
        <v>20140203749</v>
      </c>
      <c r="DCG449" s="119">
        <v>20140203749</v>
      </c>
      <c r="DCH449" s="119">
        <v>20140203749</v>
      </c>
      <c r="DCI449" s="119">
        <v>20140203749</v>
      </c>
      <c r="DCJ449" s="119">
        <v>20140203749</v>
      </c>
      <c r="DCK449" s="119">
        <v>20140203749</v>
      </c>
      <c r="DCL449" s="119">
        <v>20140203749</v>
      </c>
      <c r="DCM449" s="119">
        <v>20140203749</v>
      </c>
      <c r="DCN449" s="119">
        <v>20140203749</v>
      </c>
      <c r="DCO449" s="119">
        <v>20140203749</v>
      </c>
      <c r="DCP449" s="119">
        <v>20140203749</v>
      </c>
      <c r="DCQ449" s="119">
        <v>20140203749</v>
      </c>
      <c r="DCR449" s="119">
        <v>20140203749</v>
      </c>
      <c r="DCS449" s="119">
        <v>20140203749</v>
      </c>
      <c r="DCT449" s="119">
        <v>20140203749</v>
      </c>
      <c r="DCU449" s="119">
        <v>20140203749</v>
      </c>
      <c r="DCV449" s="119">
        <v>20140203749</v>
      </c>
      <c r="DCW449" s="119">
        <v>20140203749</v>
      </c>
      <c r="DCX449" s="119">
        <v>20140203749</v>
      </c>
      <c r="DCY449" s="119">
        <v>20140203749</v>
      </c>
      <c r="DCZ449" s="119">
        <v>20140203749</v>
      </c>
      <c r="DDA449" s="119">
        <v>20140203749</v>
      </c>
      <c r="DDB449" s="119">
        <v>20140203749</v>
      </c>
      <c r="DDC449" s="119">
        <v>20140203749</v>
      </c>
      <c r="DDD449" s="119">
        <v>20140203749</v>
      </c>
      <c r="DDE449" s="119">
        <v>20140203749</v>
      </c>
      <c r="DDF449" s="119">
        <v>20140203749</v>
      </c>
      <c r="DDG449" s="119">
        <v>20140203749</v>
      </c>
      <c r="DDH449" s="119">
        <v>20140203749</v>
      </c>
      <c r="DDI449" s="119">
        <v>20140203749</v>
      </c>
      <c r="DDJ449" s="119">
        <v>20140203749</v>
      </c>
      <c r="DDK449" s="119">
        <v>20140203749</v>
      </c>
      <c r="DDL449" s="119">
        <v>20140203749</v>
      </c>
      <c r="DDM449" s="119">
        <v>20140203749</v>
      </c>
      <c r="DDN449" s="119">
        <v>20140203749</v>
      </c>
      <c r="DDO449" s="119">
        <v>20140203749</v>
      </c>
      <c r="DDP449" s="119">
        <v>20140203749</v>
      </c>
      <c r="DDQ449" s="119">
        <v>20140203749</v>
      </c>
      <c r="DDR449" s="119">
        <v>20140203749</v>
      </c>
      <c r="DDS449" s="119">
        <v>20140203749</v>
      </c>
      <c r="DDT449" s="119">
        <v>20140203749</v>
      </c>
      <c r="DDU449" s="119">
        <v>20140203749</v>
      </c>
      <c r="DDV449" s="119">
        <v>20140203749</v>
      </c>
      <c r="DDW449" s="119">
        <v>20140203749</v>
      </c>
      <c r="DDX449" s="119">
        <v>20140203749</v>
      </c>
      <c r="DDY449" s="119">
        <v>20140203749</v>
      </c>
      <c r="DDZ449" s="119">
        <v>20140203749</v>
      </c>
      <c r="DEA449" s="119">
        <v>20140203749</v>
      </c>
      <c r="DEB449" s="119">
        <v>20140203749</v>
      </c>
      <c r="DEC449" s="119">
        <v>20140203749</v>
      </c>
      <c r="DED449" s="119">
        <v>20140203749</v>
      </c>
      <c r="DEE449" s="119">
        <v>20140203749</v>
      </c>
      <c r="DEF449" s="119">
        <v>20140203749</v>
      </c>
      <c r="DEG449" s="119">
        <v>20140203749</v>
      </c>
      <c r="DEH449" s="119">
        <v>20140203749</v>
      </c>
      <c r="DEI449" s="119">
        <v>20140203749</v>
      </c>
      <c r="DEJ449" s="119">
        <v>20140203749</v>
      </c>
      <c r="DEK449" s="119">
        <v>20140203749</v>
      </c>
      <c r="DEL449" s="119">
        <v>20140203749</v>
      </c>
      <c r="DEM449" s="119">
        <v>20140203749</v>
      </c>
      <c r="DEN449" s="119">
        <v>20140203749</v>
      </c>
      <c r="DEO449" s="119">
        <v>20140203749</v>
      </c>
      <c r="DEP449" s="119">
        <v>20140203749</v>
      </c>
      <c r="DEQ449" s="119">
        <v>20140203749</v>
      </c>
      <c r="DER449" s="119">
        <v>20140203749</v>
      </c>
      <c r="DES449" s="119">
        <v>20140203749</v>
      </c>
      <c r="DET449" s="119">
        <v>20140203749</v>
      </c>
      <c r="DEU449" s="119">
        <v>20140203749</v>
      </c>
      <c r="DEV449" s="119">
        <v>20140203749</v>
      </c>
      <c r="DEW449" s="119">
        <v>20140203749</v>
      </c>
      <c r="DEX449" s="119">
        <v>20140203749</v>
      </c>
      <c r="DEY449" s="119">
        <v>20140203749</v>
      </c>
      <c r="DEZ449" s="119">
        <v>20140203749</v>
      </c>
      <c r="DFA449" s="119">
        <v>20140203749</v>
      </c>
      <c r="DFB449" s="119">
        <v>20140203749</v>
      </c>
      <c r="DFC449" s="119">
        <v>20140203749</v>
      </c>
      <c r="DFD449" s="119">
        <v>20140203749</v>
      </c>
      <c r="DFE449" s="119">
        <v>20140203749</v>
      </c>
      <c r="DFF449" s="119">
        <v>20140203749</v>
      </c>
      <c r="DFG449" s="119">
        <v>20140203749</v>
      </c>
      <c r="DFH449" s="119">
        <v>20140203749</v>
      </c>
      <c r="DFI449" s="119">
        <v>20140203749</v>
      </c>
      <c r="DFJ449" s="119">
        <v>20140203749</v>
      </c>
      <c r="DFK449" s="119">
        <v>20140203749</v>
      </c>
      <c r="DFL449" s="119">
        <v>20140203749</v>
      </c>
      <c r="DFM449" s="119">
        <v>20140203749</v>
      </c>
      <c r="DFN449" s="119">
        <v>20140203749</v>
      </c>
      <c r="DFO449" s="119">
        <v>20140203749</v>
      </c>
      <c r="DFP449" s="119">
        <v>20140203749</v>
      </c>
      <c r="DFQ449" s="119">
        <v>20140203749</v>
      </c>
      <c r="DFR449" s="119">
        <v>20140203749</v>
      </c>
      <c r="DFS449" s="119">
        <v>20140203749</v>
      </c>
      <c r="DFT449" s="119">
        <v>20140203749</v>
      </c>
      <c r="DFU449" s="119">
        <v>20140203749</v>
      </c>
      <c r="DFV449" s="119">
        <v>20140203749</v>
      </c>
      <c r="DFW449" s="119">
        <v>20140203749</v>
      </c>
      <c r="DFX449" s="119">
        <v>20140203749</v>
      </c>
      <c r="DFY449" s="119">
        <v>20140203749</v>
      </c>
      <c r="DFZ449" s="119">
        <v>20140203749</v>
      </c>
      <c r="DGA449" s="119">
        <v>20140203749</v>
      </c>
      <c r="DGB449" s="119">
        <v>20140203749</v>
      </c>
      <c r="DGC449" s="119">
        <v>20140203749</v>
      </c>
      <c r="DGD449" s="119">
        <v>20140203749</v>
      </c>
      <c r="DGE449" s="119">
        <v>20140203749</v>
      </c>
      <c r="DGF449" s="119">
        <v>20140203749</v>
      </c>
      <c r="DGG449" s="119">
        <v>20140203749</v>
      </c>
      <c r="DGH449" s="119">
        <v>20140203749</v>
      </c>
      <c r="DGI449" s="119">
        <v>20140203749</v>
      </c>
      <c r="DGJ449" s="119">
        <v>20140203749</v>
      </c>
      <c r="DGK449" s="119">
        <v>20140203749</v>
      </c>
      <c r="DGL449" s="119">
        <v>20140203749</v>
      </c>
      <c r="DGM449" s="119">
        <v>20140203749</v>
      </c>
      <c r="DGN449" s="119">
        <v>20140203749</v>
      </c>
      <c r="DGO449" s="119">
        <v>20140203749</v>
      </c>
      <c r="DGP449" s="119">
        <v>20140203749</v>
      </c>
      <c r="DGQ449" s="119">
        <v>20140203749</v>
      </c>
      <c r="DGR449" s="119">
        <v>20140203749</v>
      </c>
      <c r="DGS449" s="119">
        <v>20140203749</v>
      </c>
      <c r="DGT449" s="119">
        <v>20140203749</v>
      </c>
      <c r="DGU449" s="119">
        <v>20140203749</v>
      </c>
      <c r="DGV449" s="119">
        <v>20140203749</v>
      </c>
      <c r="DGW449" s="119">
        <v>20140203749</v>
      </c>
      <c r="DGX449" s="119">
        <v>20140203749</v>
      </c>
      <c r="DGY449" s="119">
        <v>20140203749</v>
      </c>
      <c r="DGZ449" s="119">
        <v>20140203749</v>
      </c>
      <c r="DHA449" s="119">
        <v>20140203749</v>
      </c>
      <c r="DHB449" s="119">
        <v>20140203749</v>
      </c>
      <c r="DHC449" s="119">
        <v>20140203749</v>
      </c>
      <c r="DHD449" s="119">
        <v>20140203749</v>
      </c>
      <c r="DHE449" s="119">
        <v>20140203749</v>
      </c>
      <c r="DHF449" s="119">
        <v>20140203749</v>
      </c>
      <c r="DHG449" s="119">
        <v>20140203749</v>
      </c>
      <c r="DHH449" s="119">
        <v>20140203749</v>
      </c>
      <c r="DHI449" s="119">
        <v>20140203749</v>
      </c>
      <c r="DHJ449" s="119">
        <v>20140203749</v>
      </c>
      <c r="DHK449" s="119">
        <v>20140203749</v>
      </c>
      <c r="DHL449" s="119">
        <v>20140203749</v>
      </c>
      <c r="DHM449" s="119">
        <v>20140203749</v>
      </c>
      <c r="DHN449" s="119">
        <v>20140203749</v>
      </c>
      <c r="DHO449" s="119">
        <v>20140203749</v>
      </c>
      <c r="DHP449" s="119">
        <v>20140203749</v>
      </c>
      <c r="DHQ449" s="119">
        <v>20140203749</v>
      </c>
      <c r="DHR449" s="119">
        <v>20140203749</v>
      </c>
      <c r="DHS449" s="119">
        <v>20140203749</v>
      </c>
      <c r="DHT449" s="119">
        <v>20140203749</v>
      </c>
      <c r="DHU449" s="119">
        <v>20140203749</v>
      </c>
      <c r="DHV449" s="119">
        <v>20140203749</v>
      </c>
      <c r="DHW449" s="119">
        <v>20140203749</v>
      </c>
      <c r="DHX449" s="119">
        <v>20140203749</v>
      </c>
      <c r="DHY449" s="119">
        <v>20140203749</v>
      </c>
      <c r="DHZ449" s="119">
        <v>20140203749</v>
      </c>
      <c r="DIA449" s="119">
        <v>20140203749</v>
      </c>
      <c r="DIB449" s="119">
        <v>20140203749</v>
      </c>
      <c r="DIC449" s="119">
        <v>20140203749</v>
      </c>
      <c r="DID449" s="119">
        <v>20140203749</v>
      </c>
      <c r="DIE449" s="119">
        <v>20140203749</v>
      </c>
      <c r="DIF449" s="119">
        <v>20140203749</v>
      </c>
      <c r="DIG449" s="119">
        <v>20140203749</v>
      </c>
      <c r="DIH449" s="119">
        <v>20140203749</v>
      </c>
      <c r="DII449" s="119">
        <v>20140203749</v>
      </c>
      <c r="DIJ449" s="119">
        <v>20140203749</v>
      </c>
      <c r="DIK449" s="119">
        <v>20140203749</v>
      </c>
      <c r="DIL449" s="119">
        <v>20140203749</v>
      </c>
      <c r="DIM449" s="119">
        <v>20140203749</v>
      </c>
      <c r="DIN449" s="119">
        <v>20140203749</v>
      </c>
      <c r="DIO449" s="119">
        <v>20140203749</v>
      </c>
      <c r="DIP449" s="119">
        <v>20140203749</v>
      </c>
      <c r="DIQ449" s="119">
        <v>20140203749</v>
      </c>
      <c r="DIR449" s="119">
        <v>20140203749</v>
      </c>
      <c r="DIS449" s="119">
        <v>20140203749</v>
      </c>
      <c r="DIT449" s="119">
        <v>20140203749</v>
      </c>
      <c r="DIU449" s="119">
        <v>20140203749</v>
      </c>
      <c r="DIV449" s="119">
        <v>20140203749</v>
      </c>
      <c r="DIW449" s="119">
        <v>20140203749</v>
      </c>
      <c r="DIX449" s="119">
        <v>20140203749</v>
      </c>
      <c r="DIY449" s="119">
        <v>20140203749</v>
      </c>
      <c r="DIZ449" s="119">
        <v>20140203749</v>
      </c>
      <c r="DJA449" s="119">
        <v>20140203749</v>
      </c>
      <c r="DJB449" s="119">
        <v>20140203749</v>
      </c>
      <c r="DJC449" s="119">
        <v>20140203749</v>
      </c>
      <c r="DJD449" s="119">
        <v>20140203749</v>
      </c>
      <c r="DJE449" s="119">
        <v>20140203749</v>
      </c>
      <c r="DJF449" s="119">
        <v>20140203749</v>
      </c>
      <c r="DJG449" s="119">
        <v>20140203749</v>
      </c>
      <c r="DJH449" s="119">
        <v>20140203749</v>
      </c>
      <c r="DJI449" s="119">
        <v>20140203749</v>
      </c>
      <c r="DJJ449" s="119">
        <v>20140203749</v>
      </c>
      <c r="DJK449" s="119">
        <v>20140203749</v>
      </c>
      <c r="DJL449" s="119">
        <v>20140203749</v>
      </c>
      <c r="DJM449" s="119">
        <v>20140203749</v>
      </c>
      <c r="DJN449" s="119">
        <v>20140203749</v>
      </c>
      <c r="DJO449" s="119">
        <v>20140203749</v>
      </c>
      <c r="DJP449" s="119">
        <v>20140203749</v>
      </c>
      <c r="DJQ449" s="119">
        <v>20140203749</v>
      </c>
      <c r="DJR449" s="119">
        <v>20140203749</v>
      </c>
      <c r="DJS449" s="119">
        <v>20140203749</v>
      </c>
      <c r="DJT449" s="119">
        <v>20140203749</v>
      </c>
      <c r="DJU449" s="119">
        <v>20140203749</v>
      </c>
      <c r="DJV449" s="119">
        <v>20140203749</v>
      </c>
      <c r="DJW449" s="119">
        <v>20140203749</v>
      </c>
      <c r="DJX449" s="119">
        <v>20140203749</v>
      </c>
      <c r="DJY449" s="119">
        <v>20140203749</v>
      </c>
      <c r="DJZ449" s="119">
        <v>20140203749</v>
      </c>
      <c r="DKA449" s="119">
        <v>20140203749</v>
      </c>
      <c r="DKB449" s="119">
        <v>20140203749</v>
      </c>
      <c r="DKC449" s="119">
        <v>20140203749</v>
      </c>
      <c r="DKD449" s="119">
        <v>20140203749</v>
      </c>
      <c r="DKE449" s="119">
        <v>20140203749</v>
      </c>
      <c r="DKF449" s="119">
        <v>20140203749</v>
      </c>
      <c r="DKG449" s="119">
        <v>20140203749</v>
      </c>
      <c r="DKH449" s="119">
        <v>20140203749</v>
      </c>
      <c r="DKI449" s="119">
        <v>20140203749</v>
      </c>
      <c r="DKJ449" s="119">
        <v>20140203749</v>
      </c>
      <c r="DKK449" s="119">
        <v>20140203749</v>
      </c>
      <c r="DKL449" s="119">
        <v>20140203749</v>
      </c>
      <c r="DKM449" s="119">
        <v>20140203749</v>
      </c>
      <c r="DKN449" s="119">
        <v>20140203749</v>
      </c>
      <c r="DKO449" s="119">
        <v>20140203749</v>
      </c>
      <c r="DKP449" s="119">
        <v>20140203749</v>
      </c>
      <c r="DKQ449" s="119">
        <v>20140203749</v>
      </c>
      <c r="DKR449" s="119">
        <v>20140203749</v>
      </c>
      <c r="DKS449" s="119">
        <v>20140203749</v>
      </c>
      <c r="DKT449" s="119">
        <v>20140203749</v>
      </c>
      <c r="DKU449" s="119">
        <v>20140203749</v>
      </c>
      <c r="DKV449" s="119">
        <v>20140203749</v>
      </c>
      <c r="DKW449" s="119">
        <v>20140203749</v>
      </c>
      <c r="DKX449" s="119">
        <v>20140203749</v>
      </c>
      <c r="DKY449" s="119">
        <v>20140203749</v>
      </c>
      <c r="DKZ449" s="119">
        <v>20140203749</v>
      </c>
      <c r="DLA449" s="119">
        <v>20140203749</v>
      </c>
      <c r="DLB449" s="119">
        <v>20140203749</v>
      </c>
      <c r="DLC449" s="119">
        <v>20140203749</v>
      </c>
      <c r="DLD449" s="119">
        <v>20140203749</v>
      </c>
      <c r="DLE449" s="119">
        <v>20140203749</v>
      </c>
      <c r="DLF449" s="119">
        <v>20140203749</v>
      </c>
      <c r="DLG449" s="119">
        <v>20140203749</v>
      </c>
      <c r="DLH449" s="119">
        <v>20140203749</v>
      </c>
      <c r="DLI449" s="119">
        <v>20140203749</v>
      </c>
      <c r="DLJ449" s="119">
        <v>20140203749</v>
      </c>
      <c r="DLK449" s="119">
        <v>20140203749</v>
      </c>
      <c r="DLL449" s="119">
        <v>20140203749</v>
      </c>
      <c r="DLM449" s="119">
        <v>20140203749</v>
      </c>
      <c r="DLN449" s="119">
        <v>20140203749</v>
      </c>
      <c r="DLO449" s="119">
        <v>20140203749</v>
      </c>
      <c r="DLP449" s="119">
        <v>20140203749</v>
      </c>
      <c r="DLQ449" s="119">
        <v>20140203749</v>
      </c>
      <c r="DLR449" s="119">
        <v>20140203749</v>
      </c>
      <c r="DLS449" s="119">
        <v>20140203749</v>
      </c>
      <c r="DLT449" s="119">
        <v>20140203749</v>
      </c>
      <c r="DLU449" s="119">
        <v>20140203749</v>
      </c>
      <c r="DLV449" s="119">
        <v>20140203749</v>
      </c>
      <c r="DLW449" s="119">
        <v>20140203749</v>
      </c>
      <c r="DLX449" s="119">
        <v>20140203749</v>
      </c>
      <c r="DLY449" s="119">
        <v>20140203749</v>
      </c>
      <c r="DLZ449" s="119">
        <v>20140203749</v>
      </c>
      <c r="DMA449" s="119">
        <v>20140203749</v>
      </c>
      <c r="DMB449" s="119">
        <v>20140203749</v>
      </c>
      <c r="DMC449" s="119">
        <v>20140203749</v>
      </c>
      <c r="DMD449" s="119">
        <v>20140203749</v>
      </c>
      <c r="DME449" s="119">
        <v>20140203749</v>
      </c>
      <c r="DMF449" s="119">
        <v>20140203749</v>
      </c>
      <c r="DMG449" s="119">
        <v>20140203749</v>
      </c>
      <c r="DMH449" s="119">
        <v>20140203749</v>
      </c>
      <c r="DMI449" s="119">
        <v>20140203749</v>
      </c>
      <c r="DMJ449" s="119">
        <v>20140203749</v>
      </c>
      <c r="DMK449" s="119">
        <v>20140203749</v>
      </c>
      <c r="DML449" s="119">
        <v>20140203749</v>
      </c>
      <c r="DMM449" s="119">
        <v>20140203749</v>
      </c>
      <c r="DMN449" s="119">
        <v>20140203749</v>
      </c>
      <c r="DMO449" s="119">
        <v>20140203749</v>
      </c>
      <c r="DMP449" s="119">
        <v>20140203749</v>
      </c>
      <c r="DMQ449" s="119">
        <v>20140203749</v>
      </c>
      <c r="DMR449" s="119">
        <v>20140203749</v>
      </c>
      <c r="DMS449" s="119">
        <v>20140203749</v>
      </c>
      <c r="DMT449" s="119">
        <v>20140203749</v>
      </c>
      <c r="DMU449" s="119">
        <v>20140203749</v>
      </c>
      <c r="DMV449" s="119">
        <v>20140203749</v>
      </c>
      <c r="DMW449" s="119">
        <v>20140203749</v>
      </c>
      <c r="DMX449" s="119">
        <v>20140203749</v>
      </c>
      <c r="DMY449" s="119">
        <v>20140203749</v>
      </c>
      <c r="DMZ449" s="119">
        <v>20140203749</v>
      </c>
      <c r="DNA449" s="119">
        <v>20140203749</v>
      </c>
      <c r="DNB449" s="119">
        <v>20140203749</v>
      </c>
      <c r="DNC449" s="119">
        <v>20140203749</v>
      </c>
      <c r="DND449" s="119">
        <v>20140203749</v>
      </c>
      <c r="DNE449" s="119">
        <v>20140203749</v>
      </c>
      <c r="DNF449" s="119">
        <v>20140203749</v>
      </c>
      <c r="DNG449" s="119">
        <v>20140203749</v>
      </c>
      <c r="DNH449" s="119">
        <v>20140203749</v>
      </c>
      <c r="DNI449" s="119">
        <v>20140203749</v>
      </c>
      <c r="DNJ449" s="119">
        <v>20140203749</v>
      </c>
      <c r="DNK449" s="119">
        <v>20140203749</v>
      </c>
      <c r="DNL449" s="119">
        <v>20140203749</v>
      </c>
      <c r="DNM449" s="119">
        <v>20140203749</v>
      </c>
      <c r="DNN449" s="119">
        <v>20140203749</v>
      </c>
      <c r="DNO449" s="119">
        <v>20140203749</v>
      </c>
      <c r="DNP449" s="119">
        <v>20140203749</v>
      </c>
      <c r="DNQ449" s="119">
        <v>20140203749</v>
      </c>
      <c r="DNR449" s="119">
        <v>20140203749</v>
      </c>
      <c r="DNS449" s="119">
        <v>20140203749</v>
      </c>
      <c r="DNT449" s="119">
        <v>20140203749</v>
      </c>
      <c r="DNU449" s="119">
        <v>20140203749</v>
      </c>
      <c r="DNV449" s="119">
        <v>20140203749</v>
      </c>
      <c r="DNW449" s="119">
        <v>20140203749</v>
      </c>
      <c r="DNX449" s="119">
        <v>20140203749</v>
      </c>
      <c r="DNY449" s="119">
        <v>20140203749</v>
      </c>
      <c r="DNZ449" s="119">
        <v>20140203749</v>
      </c>
      <c r="DOA449" s="119">
        <v>20140203749</v>
      </c>
      <c r="DOB449" s="119">
        <v>20140203749</v>
      </c>
      <c r="DOC449" s="119">
        <v>20140203749</v>
      </c>
      <c r="DOD449" s="119">
        <v>20140203749</v>
      </c>
      <c r="DOE449" s="119">
        <v>20140203749</v>
      </c>
      <c r="DOF449" s="119">
        <v>20140203749</v>
      </c>
      <c r="DOG449" s="119">
        <v>20140203749</v>
      </c>
      <c r="DOH449" s="119">
        <v>20140203749</v>
      </c>
      <c r="DOI449" s="119">
        <v>20140203749</v>
      </c>
      <c r="DOJ449" s="119">
        <v>20140203749</v>
      </c>
      <c r="DOK449" s="119">
        <v>20140203749</v>
      </c>
      <c r="DOL449" s="119">
        <v>20140203749</v>
      </c>
      <c r="DOM449" s="119">
        <v>20140203749</v>
      </c>
      <c r="DON449" s="119">
        <v>20140203749</v>
      </c>
      <c r="DOO449" s="119">
        <v>20140203749</v>
      </c>
      <c r="DOP449" s="119">
        <v>20140203749</v>
      </c>
      <c r="DOQ449" s="119">
        <v>20140203749</v>
      </c>
      <c r="DOR449" s="119">
        <v>20140203749</v>
      </c>
      <c r="DOS449" s="119">
        <v>20140203749</v>
      </c>
      <c r="DOT449" s="119">
        <v>20140203749</v>
      </c>
      <c r="DOU449" s="119">
        <v>20140203749</v>
      </c>
      <c r="DOV449" s="119">
        <v>20140203749</v>
      </c>
      <c r="DOW449" s="119">
        <v>20140203749</v>
      </c>
      <c r="DOX449" s="119">
        <v>20140203749</v>
      </c>
      <c r="DOY449" s="119">
        <v>20140203749</v>
      </c>
      <c r="DOZ449" s="119">
        <v>20140203749</v>
      </c>
      <c r="DPA449" s="119">
        <v>20140203749</v>
      </c>
      <c r="DPB449" s="119">
        <v>20140203749</v>
      </c>
      <c r="DPC449" s="119">
        <v>20140203749</v>
      </c>
      <c r="DPD449" s="119">
        <v>20140203749</v>
      </c>
      <c r="DPE449" s="119">
        <v>20140203749</v>
      </c>
      <c r="DPF449" s="119">
        <v>20140203749</v>
      </c>
      <c r="DPG449" s="119">
        <v>20140203749</v>
      </c>
      <c r="DPH449" s="119">
        <v>20140203749</v>
      </c>
      <c r="DPI449" s="119">
        <v>20140203749</v>
      </c>
      <c r="DPJ449" s="119">
        <v>20140203749</v>
      </c>
      <c r="DPK449" s="119">
        <v>20140203749</v>
      </c>
      <c r="DPL449" s="119">
        <v>20140203749</v>
      </c>
      <c r="DPM449" s="119">
        <v>20140203749</v>
      </c>
      <c r="DPN449" s="119">
        <v>20140203749</v>
      </c>
      <c r="DPO449" s="119">
        <v>20140203749</v>
      </c>
      <c r="DPP449" s="119">
        <v>20140203749</v>
      </c>
      <c r="DPQ449" s="119">
        <v>20140203749</v>
      </c>
      <c r="DPR449" s="119">
        <v>20140203749</v>
      </c>
      <c r="DPS449" s="119">
        <v>20140203749</v>
      </c>
      <c r="DPT449" s="119">
        <v>20140203749</v>
      </c>
      <c r="DPU449" s="119">
        <v>20140203749</v>
      </c>
      <c r="DPV449" s="119">
        <v>20140203749</v>
      </c>
      <c r="DPW449" s="119">
        <v>20140203749</v>
      </c>
      <c r="DPX449" s="119">
        <v>20140203749</v>
      </c>
      <c r="DPY449" s="119">
        <v>20140203749</v>
      </c>
      <c r="DPZ449" s="119">
        <v>20140203749</v>
      </c>
      <c r="DQA449" s="119">
        <v>20140203749</v>
      </c>
      <c r="DQB449" s="119">
        <v>20140203749</v>
      </c>
      <c r="DQC449" s="119">
        <v>20140203749</v>
      </c>
      <c r="DQD449" s="119">
        <v>20140203749</v>
      </c>
      <c r="DQE449" s="119">
        <v>20140203749</v>
      </c>
      <c r="DQF449" s="119">
        <v>20140203749</v>
      </c>
      <c r="DQG449" s="119">
        <v>20140203749</v>
      </c>
      <c r="DQH449" s="119">
        <v>20140203749</v>
      </c>
      <c r="DQI449" s="119">
        <v>20140203749</v>
      </c>
      <c r="DQJ449" s="119">
        <v>20140203749</v>
      </c>
      <c r="DQK449" s="119">
        <v>20140203749</v>
      </c>
      <c r="DQL449" s="119">
        <v>20140203749</v>
      </c>
      <c r="DQM449" s="119">
        <v>20140203749</v>
      </c>
      <c r="DQN449" s="119">
        <v>20140203749</v>
      </c>
      <c r="DQO449" s="119">
        <v>20140203749</v>
      </c>
      <c r="DQP449" s="119">
        <v>20140203749</v>
      </c>
      <c r="DQQ449" s="119">
        <v>20140203749</v>
      </c>
      <c r="DQR449" s="119">
        <v>20140203749</v>
      </c>
      <c r="DQS449" s="119">
        <v>20140203749</v>
      </c>
      <c r="DQT449" s="119">
        <v>20140203749</v>
      </c>
      <c r="DQU449" s="119">
        <v>20140203749</v>
      </c>
      <c r="DQV449" s="119">
        <v>20140203749</v>
      </c>
      <c r="DQW449" s="119">
        <v>20140203749</v>
      </c>
      <c r="DQX449" s="119">
        <v>20140203749</v>
      </c>
      <c r="DQY449" s="119">
        <v>20140203749</v>
      </c>
      <c r="DQZ449" s="119">
        <v>20140203749</v>
      </c>
      <c r="DRA449" s="119">
        <v>20140203749</v>
      </c>
      <c r="DRB449" s="119">
        <v>20140203749</v>
      </c>
      <c r="DRC449" s="119">
        <v>20140203749</v>
      </c>
      <c r="DRD449" s="119">
        <v>20140203749</v>
      </c>
      <c r="DRE449" s="119">
        <v>20140203749</v>
      </c>
      <c r="DRF449" s="119">
        <v>20140203749</v>
      </c>
      <c r="DRG449" s="119">
        <v>20140203749</v>
      </c>
      <c r="DRH449" s="119">
        <v>20140203749</v>
      </c>
      <c r="DRI449" s="119">
        <v>20140203749</v>
      </c>
      <c r="DRJ449" s="119">
        <v>20140203749</v>
      </c>
      <c r="DRK449" s="119">
        <v>20140203749</v>
      </c>
      <c r="DRL449" s="119">
        <v>20140203749</v>
      </c>
      <c r="DRM449" s="119">
        <v>20140203749</v>
      </c>
      <c r="DRN449" s="119">
        <v>20140203749</v>
      </c>
      <c r="DRO449" s="119">
        <v>20140203749</v>
      </c>
      <c r="DRP449" s="119">
        <v>20140203749</v>
      </c>
      <c r="DRQ449" s="119">
        <v>20140203749</v>
      </c>
      <c r="DRR449" s="119">
        <v>20140203749</v>
      </c>
      <c r="DRS449" s="119">
        <v>20140203749</v>
      </c>
      <c r="DRT449" s="119">
        <v>20140203749</v>
      </c>
      <c r="DRU449" s="119">
        <v>20140203749</v>
      </c>
      <c r="DRV449" s="119">
        <v>20140203749</v>
      </c>
      <c r="DRW449" s="119">
        <v>20140203749</v>
      </c>
      <c r="DRX449" s="119">
        <v>20140203749</v>
      </c>
      <c r="DRY449" s="119">
        <v>20140203749</v>
      </c>
      <c r="DRZ449" s="119">
        <v>20140203749</v>
      </c>
      <c r="DSA449" s="119">
        <v>20140203749</v>
      </c>
      <c r="DSB449" s="119">
        <v>20140203749</v>
      </c>
      <c r="DSC449" s="119">
        <v>20140203749</v>
      </c>
      <c r="DSD449" s="119">
        <v>20140203749</v>
      </c>
      <c r="DSE449" s="119">
        <v>20140203749</v>
      </c>
      <c r="DSF449" s="119">
        <v>20140203749</v>
      </c>
      <c r="DSG449" s="119">
        <v>20140203749</v>
      </c>
      <c r="DSH449" s="119">
        <v>20140203749</v>
      </c>
      <c r="DSI449" s="119">
        <v>20140203749</v>
      </c>
      <c r="DSJ449" s="119">
        <v>20140203749</v>
      </c>
      <c r="DSK449" s="119">
        <v>20140203749</v>
      </c>
      <c r="DSL449" s="119">
        <v>20140203749</v>
      </c>
      <c r="DSM449" s="119">
        <v>20140203749</v>
      </c>
      <c r="DSN449" s="119">
        <v>20140203749</v>
      </c>
      <c r="DSO449" s="119">
        <v>20140203749</v>
      </c>
      <c r="DSP449" s="119">
        <v>20140203749</v>
      </c>
      <c r="DSQ449" s="119">
        <v>20140203749</v>
      </c>
      <c r="DSR449" s="119">
        <v>20140203749</v>
      </c>
      <c r="DSS449" s="119">
        <v>20140203749</v>
      </c>
      <c r="DST449" s="119">
        <v>20140203749</v>
      </c>
      <c r="DSU449" s="119">
        <v>20140203749</v>
      </c>
      <c r="DSV449" s="119">
        <v>20140203749</v>
      </c>
      <c r="DSW449" s="119">
        <v>20140203749</v>
      </c>
      <c r="DSX449" s="119">
        <v>20140203749</v>
      </c>
      <c r="DSY449" s="119">
        <v>20140203749</v>
      </c>
      <c r="DSZ449" s="119">
        <v>20140203749</v>
      </c>
      <c r="DTA449" s="119">
        <v>20140203749</v>
      </c>
      <c r="DTB449" s="119">
        <v>20140203749</v>
      </c>
      <c r="DTC449" s="119">
        <v>20140203749</v>
      </c>
      <c r="DTD449" s="119">
        <v>20140203749</v>
      </c>
      <c r="DTE449" s="119">
        <v>20140203749</v>
      </c>
      <c r="DTF449" s="119">
        <v>20140203749</v>
      </c>
      <c r="DTG449" s="119">
        <v>20140203749</v>
      </c>
      <c r="DTH449" s="119">
        <v>20140203749</v>
      </c>
      <c r="DTI449" s="119">
        <v>20140203749</v>
      </c>
      <c r="DTJ449" s="119">
        <v>20140203749</v>
      </c>
      <c r="DTK449" s="119">
        <v>20140203749</v>
      </c>
      <c r="DTL449" s="119">
        <v>20140203749</v>
      </c>
      <c r="DTM449" s="119">
        <v>20140203749</v>
      </c>
      <c r="DTN449" s="119">
        <v>20140203749</v>
      </c>
      <c r="DTO449" s="119">
        <v>20140203749</v>
      </c>
      <c r="DTP449" s="119">
        <v>20140203749</v>
      </c>
      <c r="DTQ449" s="119">
        <v>20140203749</v>
      </c>
      <c r="DTR449" s="119">
        <v>20140203749</v>
      </c>
      <c r="DTS449" s="119">
        <v>20140203749</v>
      </c>
      <c r="DTT449" s="119">
        <v>20140203749</v>
      </c>
      <c r="DTU449" s="119">
        <v>20140203749</v>
      </c>
      <c r="DTV449" s="119">
        <v>20140203749</v>
      </c>
      <c r="DTW449" s="119">
        <v>20140203749</v>
      </c>
      <c r="DTX449" s="119">
        <v>20140203749</v>
      </c>
      <c r="DTY449" s="119">
        <v>20140203749</v>
      </c>
      <c r="DTZ449" s="119">
        <v>20140203749</v>
      </c>
      <c r="DUA449" s="119">
        <v>20140203749</v>
      </c>
      <c r="DUB449" s="119">
        <v>20140203749</v>
      </c>
      <c r="DUC449" s="119">
        <v>20140203749</v>
      </c>
      <c r="DUD449" s="119">
        <v>20140203749</v>
      </c>
      <c r="DUE449" s="119">
        <v>20140203749</v>
      </c>
      <c r="DUF449" s="119">
        <v>20140203749</v>
      </c>
      <c r="DUG449" s="119">
        <v>20140203749</v>
      </c>
      <c r="DUH449" s="119">
        <v>20140203749</v>
      </c>
      <c r="DUI449" s="119">
        <v>20140203749</v>
      </c>
      <c r="DUJ449" s="119">
        <v>20140203749</v>
      </c>
      <c r="DUK449" s="119">
        <v>20140203749</v>
      </c>
      <c r="DUL449" s="119">
        <v>20140203749</v>
      </c>
      <c r="DUM449" s="119">
        <v>20140203749</v>
      </c>
      <c r="DUN449" s="119">
        <v>20140203749</v>
      </c>
      <c r="DUO449" s="119">
        <v>20140203749</v>
      </c>
      <c r="DUP449" s="119">
        <v>20140203749</v>
      </c>
      <c r="DUQ449" s="119">
        <v>20140203749</v>
      </c>
      <c r="DUR449" s="119">
        <v>20140203749</v>
      </c>
      <c r="DUS449" s="119">
        <v>20140203749</v>
      </c>
      <c r="DUT449" s="119">
        <v>20140203749</v>
      </c>
      <c r="DUU449" s="119">
        <v>20140203749</v>
      </c>
      <c r="DUV449" s="119">
        <v>20140203749</v>
      </c>
      <c r="DUW449" s="119">
        <v>20140203749</v>
      </c>
      <c r="DUX449" s="119">
        <v>20140203749</v>
      </c>
      <c r="DUY449" s="119">
        <v>20140203749</v>
      </c>
      <c r="DUZ449" s="119">
        <v>20140203749</v>
      </c>
      <c r="DVA449" s="119">
        <v>20140203749</v>
      </c>
      <c r="DVB449" s="119">
        <v>20140203749</v>
      </c>
      <c r="DVC449" s="119">
        <v>20140203749</v>
      </c>
      <c r="DVD449" s="119">
        <v>20140203749</v>
      </c>
      <c r="DVE449" s="119">
        <v>20140203749</v>
      </c>
      <c r="DVF449" s="119">
        <v>20140203749</v>
      </c>
      <c r="DVG449" s="119">
        <v>20140203749</v>
      </c>
      <c r="DVH449" s="119">
        <v>20140203749</v>
      </c>
      <c r="DVI449" s="119">
        <v>20140203749</v>
      </c>
      <c r="DVJ449" s="119">
        <v>20140203749</v>
      </c>
      <c r="DVK449" s="119">
        <v>20140203749</v>
      </c>
      <c r="DVL449" s="119">
        <v>20140203749</v>
      </c>
      <c r="DVM449" s="119">
        <v>20140203749</v>
      </c>
      <c r="DVN449" s="119">
        <v>20140203749</v>
      </c>
      <c r="DVO449" s="119">
        <v>20140203749</v>
      </c>
      <c r="DVP449" s="119">
        <v>20140203749</v>
      </c>
      <c r="DVQ449" s="119">
        <v>20140203749</v>
      </c>
      <c r="DVR449" s="119">
        <v>20140203749</v>
      </c>
      <c r="DVS449" s="119">
        <v>20140203749</v>
      </c>
      <c r="DVT449" s="119">
        <v>20140203749</v>
      </c>
      <c r="DVU449" s="119">
        <v>20140203749</v>
      </c>
      <c r="DVV449" s="119">
        <v>20140203749</v>
      </c>
      <c r="DVW449" s="119">
        <v>20140203749</v>
      </c>
      <c r="DVX449" s="119">
        <v>20140203749</v>
      </c>
      <c r="DVY449" s="119">
        <v>20140203749</v>
      </c>
      <c r="DVZ449" s="119">
        <v>20140203749</v>
      </c>
      <c r="DWA449" s="119">
        <v>20140203749</v>
      </c>
      <c r="DWB449" s="119">
        <v>20140203749</v>
      </c>
      <c r="DWC449" s="119">
        <v>20140203749</v>
      </c>
      <c r="DWD449" s="119">
        <v>20140203749</v>
      </c>
      <c r="DWE449" s="119">
        <v>20140203749</v>
      </c>
      <c r="DWF449" s="119">
        <v>20140203749</v>
      </c>
      <c r="DWG449" s="119">
        <v>20140203749</v>
      </c>
      <c r="DWH449" s="119">
        <v>20140203749</v>
      </c>
      <c r="DWI449" s="119">
        <v>20140203749</v>
      </c>
      <c r="DWJ449" s="119">
        <v>20140203749</v>
      </c>
      <c r="DWK449" s="119">
        <v>20140203749</v>
      </c>
      <c r="DWL449" s="119">
        <v>20140203749</v>
      </c>
      <c r="DWM449" s="119">
        <v>20140203749</v>
      </c>
      <c r="DWN449" s="119">
        <v>20140203749</v>
      </c>
      <c r="DWO449" s="119">
        <v>20140203749</v>
      </c>
      <c r="DWP449" s="119">
        <v>20140203749</v>
      </c>
      <c r="DWQ449" s="119">
        <v>20140203749</v>
      </c>
      <c r="DWR449" s="119">
        <v>20140203749</v>
      </c>
      <c r="DWS449" s="119">
        <v>20140203749</v>
      </c>
      <c r="DWT449" s="119">
        <v>20140203749</v>
      </c>
      <c r="DWU449" s="119">
        <v>20140203749</v>
      </c>
      <c r="DWV449" s="119">
        <v>20140203749</v>
      </c>
      <c r="DWW449" s="119">
        <v>20140203749</v>
      </c>
      <c r="DWX449" s="119">
        <v>20140203749</v>
      </c>
      <c r="DWY449" s="119">
        <v>20140203749</v>
      </c>
      <c r="DWZ449" s="119">
        <v>20140203749</v>
      </c>
      <c r="DXA449" s="119">
        <v>20140203749</v>
      </c>
      <c r="DXB449" s="119">
        <v>20140203749</v>
      </c>
      <c r="DXC449" s="119">
        <v>20140203749</v>
      </c>
      <c r="DXD449" s="119">
        <v>20140203749</v>
      </c>
      <c r="DXE449" s="119">
        <v>20140203749</v>
      </c>
      <c r="DXF449" s="119">
        <v>20140203749</v>
      </c>
      <c r="DXG449" s="119">
        <v>20140203749</v>
      </c>
      <c r="DXH449" s="119">
        <v>20140203749</v>
      </c>
      <c r="DXI449" s="119">
        <v>20140203749</v>
      </c>
      <c r="DXJ449" s="119">
        <v>20140203749</v>
      </c>
      <c r="DXK449" s="119">
        <v>20140203749</v>
      </c>
      <c r="DXL449" s="119">
        <v>20140203749</v>
      </c>
      <c r="DXM449" s="119">
        <v>20140203749</v>
      </c>
      <c r="DXN449" s="119">
        <v>20140203749</v>
      </c>
      <c r="DXO449" s="119">
        <v>20140203749</v>
      </c>
      <c r="DXP449" s="119">
        <v>20140203749</v>
      </c>
      <c r="DXQ449" s="119">
        <v>20140203749</v>
      </c>
      <c r="DXR449" s="119">
        <v>20140203749</v>
      </c>
      <c r="DXS449" s="119">
        <v>20140203749</v>
      </c>
      <c r="DXT449" s="119">
        <v>20140203749</v>
      </c>
      <c r="DXU449" s="119">
        <v>20140203749</v>
      </c>
      <c r="DXV449" s="119">
        <v>20140203749</v>
      </c>
      <c r="DXW449" s="119">
        <v>20140203749</v>
      </c>
      <c r="DXX449" s="119">
        <v>20140203749</v>
      </c>
      <c r="DXY449" s="119">
        <v>20140203749</v>
      </c>
      <c r="DXZ449" s="119">
        <v>20140203749</v>
      </c>
      <c r="DYA449" s="119">
        <v>20140203749</v>
      </c>
      <c r="DYB449" s="119">
        <v>20140203749</v>
      </c>
      <c r="DYC449" s="119">
        <v>20140203749</v>
      </c>
      <c r="DYD449" s="119">
        <v>20140203749</v>
      </c>
      <c r="DYE449" s="119">
        <v>20140203749</v>
      </c>
      <c r="DYF449" s="119">
        <v>20140203749</v>
      </c>
      <c r="DYG449" s="119">
        <v>20140203749</v>
      </c>
      <c r="DYH449" s="119">
        <v>20140203749</v>
      </c>
      <c r="DYI449" s="119">
        <v>20140203749</v>
      </c>
      <c r="DYJ449" s="119">
        <v>20140203749</v>
      </c>
      <c r="DYK449" s="119">
        <v>20140203749</v>
      </c>
      <c r="DYL449" s="119">
        <v>20140203749</v>
      </c>
      <c r="DYM449" s="119">
        <v>20140203749</v>
      </c>
      <c r="DYN449" s="119">
        <v>20140203749</v>
      </c>
      <c r="DYO449" s="119">
        <v>20140203749</v>
      </c>
      <c r="DYP449" s="119">
        <v>20140203749</v>
      </c>
      <c r="DYQ449" s="119">
        <v>20140203749</v>
      </c>
      <c r="DYR449" s="119">
        <v>20140203749</v>
      </c>
      <c r="DYS449" s="119">
        <v>20140203749</v>
      </c>
      <c r="DYT449" s="119">
        <v>20140203749</v>
      </c>
      <c r="DYU449" s="119">
        <v>20140203749</v>
      </c>
      <c r="DYV449" s="119">
        <v>20140203749</v>
      </c>
      <c r="DYW449" s="119">
        <v>20140203749</v>
      </c>
      <c r="DYX449" s="119">
        <v>20140203749</v>
      </c>
      <c r="DYY449" s="119">
        <v>20140203749</v>
      </c>
      <c r="DYZ449" s="119">
        <v>20140203749</v>
      </c>
      <c r="DZA449" s="119">
        <v>20140203749</v>
      </c>
      <c r="DZB449" s="119">
        <v>20140203749</v>
      </c>
      <c r="DZC449" s="119">
        <v>20140203749</v>
      </c>
      <c r="DZD449" s="119">
        <v>20140203749</v>
      </c>
      <c r="DZE449" s="119">
        <v>20140203749</v>
      </c>
      <c r="DZF449" s="119">
        <v>20140203749</v>
      </c>
      <c r="DZG449" s="119">
        <v>20140203749</v>
      </c>
      <c r="DZH449" s="119">
        <v>20140203749</v>
      </c>
      <c r="DZI449" s="119">
        <v>20140203749</v>
      </c>
      <c r="DZJ449" s="119">
        <v>20140203749</v>
      </c>
      <c r="DZK449" s="119">
        <v>20140203749</v>
      </c>
      <c r="DZL449" s="119">
        <v>20140203749</v>
      </c>
      <c r="DZM449" s="119">
        <v>20140203749</v>
      </c>
      <c r="DZN449" s="119">
        <v>20140203749</v>
      </c>
      <c r="DZO449" s="119">
        <v>20140203749</v>
      </c>
      <c r="DZP449" s="119">
        <v>20140203749</v>
      </c>
      <c r="DZQ449" s="119">
        <v>20140203749</v>
      </c>
      <c r="DZR449" s="119">
        <v>20140203749</v>
      </c>
      <c r="DZS449" s="119">
        <v>20140203749</v>
      </c>
      <c r="DZT449" s="119">
        <v>20140203749</v>
      </c>
      <c r="DZU449" s="119">
        <v>20140203749</v>
      </c>
      <c r="DZV449" s="119">
        <v>20140203749</v>
      </c>
      <c r="DZW449" s="119">
        <v>20140203749</v>
      </c>
      <c r="DZX449" s="119">
        <v>20140203749</v>
      </c>
      <c r="DZY449" s="119">
        <v>20140203749</v>
      </c>
      <c r="DZZ449" s="119">
        <v>20140203749</v>
      </c>
      <c r="EAA449" s="119">
        <v>20140203749</v>
      </c>
      <c r="EAB449" s="119">
        <v>20140203749</v>
      </c>
      <c r="EAC449" s="119">
        <v>20140203749</v>
      </c>
      <c r="EAD449" s="119">
        <v>20140203749</v>
      </c>
      <c r="EAE449" s="119">
        <v>20140203749</v>
      </c>
      <c r="EAF449" s="119">
        <v>20140203749</v>
      </c>
      <c r="EAG449" s="119">
        <v>20140203749</v>
      </c>
      <c r="EAH449" s="119">
        <v>20140203749</v>
      </c>
      <c r="EAI449" s="119">
        <v>20140203749</v>
      </c>
      <c r="EAJ449" s="119">
        <v>20140203749</v>
      </c>
      <c r="EAK449" s="119">
        <v>20140203749</v>
      </c>
      <c r="EAL449" s="119">
        <v>20140203749</v>
      </c>
      <c r="EAM449" s="119">
        <v>20140203749</v>
      </c>
      <c r="EAN449" s="119">
        <v>20140203749</v>
      </c>
      <c r="EAO449" s="119">
        <v>20140203749</v>
      </c>
      <c r="EAP449" s="119">
        <v>20140203749</v>
      </c>
      <c r="EAQ449" s="119">
        <v>20140203749</v>
      </c>
      <c r="EAR449" s="119">
        <v>20140203749</v>
      </c>
      <c r="EAS449" s="119">
        <v>20140203749</v>
      </c>
      <c r="EAT449" s="119">
        <v>20140203749</v>
      </c>
      <c r="EAU449" s="119">
        <v>20140203749</v>
      </c>
      <c r="EAV449" s="119">
        <v>20140203749</v>
      </c>
      <c r="EAW449" s="119">
        <v>20140203749</v>
      </c>
      <c r="EAX449" s="119">
        <v>20140203749</v>
      </c>
      <c r="EAY449" s="119">
        <v>20140203749</v>
      </c>
      <c r="EAZ449" s="119">
        <v>20140203749</v>
      </c>
      <c r="EBA449" s="119">
        <v>20140203749</v>
      </c>
      <c r="EBB449" s="119">
        <v>20140203749</v>
      </c>
      <c r="EBC449" s="119">
        <v>20140203749</v>
      </c>
      <c r="EBD449" s="119">
        <v>20140203749</v>
      </c>
      <c r="EBE449" s="119">
        <v>20140203749</v>
      </c>
      <c r="EBF449" s="119">
        <v>20140203749</v>
      </c>
      <c r="EBG449" s="119">
        <v>20140203749</v>
      </c>
      <c r="EBH449" s="119">
        <v>20140203749</v>
      </c>
      <c r="EBI449" s="119">
        <v>20140203749</v>
      </c>
      <c r="EBJ449" s="119">
        <v>20140203749</v>
      </c>
      <c r="EBK449" s="119">
        <v>20140203749</v>
      </c>
      <c r="EBL449" s="119">
        <v>20140203749</v>
      </c>
      <c r="EBM449" s="119">
        <v>20140203749</v>
      </c>
      <c r="EBN449" s="119">
        <v>20140203749</v>
      </c>
      <c r="EBO449" s="119">
        <v>20140203749</v>
      </c>
      <c r="EBP449" s="119">
        <v>20140203749</v>
      </c>
      <c r="EBQ449" s="119">
        <v>20140203749</v>
      </c>
      <c r="EBR449" s="119">
        <v>20140203749</v>
      </c>
      <c r="EBS449" s="119">
        <v>20140203749</v>
      </c>
      <c r="EBT449" s="119">
        <v>20140203749</v>
      </c>
      <c r="EBU449" s="119">
        <v>20140203749</v>
      </c>
      <c r="EBV449" s="119">
        <v>20140203749</v>
      </c>
      <c r="EBW449" s="119">
        <v>20140203749</v>
      </c>
      <c r="EBX449" s="119">
        <v>20140203749</v>
      </c>
      <c r="EBY449" s="119">
        <v>20140203749</v>
      </c>
      <c r="EBZ449" s="119">
        <v>20140203749</v>
      </c>
      <c r="ECA449" s="119">
        <v>20140203749</v>
      </c>
      <c r="ECB449" s="119">
        <v>20140203749</v>
      </c>
      <c r="ECC449" s="119">
        <v>20140203749</v>
      </c>
      <c r="ECD449" s="119">
        <v>20140203749</v>
      </c>
      <c r="ECE449" s="119">
        <v>20140203749</v>
      </c>
      <c r="ECF449" s="119">
        <v>20140203749</v>
      </c>
      <c r="ECG449" s="119">
        <v>20140203749</v>
      </c>
      <c r="ECH449" s="119">
        <v>20140203749</v>
      </c>
      <c r="ECI449" s="119">
        <v>20140203749</v>
      </c>
      <c r="ECJ449" s="119">
        <v>20140203749</v>
      </c>
      <c r="ECK449" s="119">
        <v>20140203749</v>
      </c>
      <c r="ECL449" s="119">
        <v>20140203749</v>
      </c>
      <c r="ECM449" s="119">
        <v>20140203749</v>
      </c>
      <c r="ECN449" s="119">
        <v>20140203749</v>
      </c>
      <c r="ECO449" s="119">
        <v>20140203749</v>
      </c>
      <c r="ECP449" s="119">
        <v>20140203749</v>
      </c>
      <c r="ECQ449" s="119">
        <v>20140203749</v>
      </c>
      <c r="ECR449" s="119">
        <v>20140203749</v>
      </c>
      <c r="ECS449" s="119">
        <v>20140203749</v>
      </c>
      <c r="ECT449" s="119">
        <v>20140203749</v>
      </c>
      <c r="ECU449" s="119">
        <v>20140203749</v>
      </c>
      <c r="ECV449" s="119">
        <v>20140203749</v>
      </c>
      <c r="ECW449" s="119">
        <v>20140203749</v>
      </c>
      <c r="ECX449" s="119">
        <v>20140203749</v>
      </c>
      <c r="ECY449" s="119">
        <v>20140203749</v>
      </c>
      <c r="ECZ449" s="119">
        <v>20140203749</v>
      </c>
      <c r="EDA449" s="119">
        <v>20140203749</v>
      </c>
      <c r="EDB449" s="119">
        <v>20140203749</v>
      </c>
      <c r="EDC449" s="119">
        <v>20140203749</v>
      </c>
      <c r="EDD449" s="119">
        <v>20140203749</v>
      </c>
      <c r="EDE449" s="119">
        <v>20140203749</v>
      </c>
      <c r="EDF449" s="119">
        <v>20140203749</v>
      </c>
      <c r="EDG449" s="119">
        <v>20140203749</v>
      </c>
      <c r="EDH449" s="119">
        <v>20140203749</v>
      </c>
      <c r="EDI449" s="119">
        <v>20140203749</v>
      </c>
      <c r="EDJ449" s="119">
        <v>20140203749</v>
      </c>
      <c r="EDK449" s="119">
        <v>20140203749</v>
      </c>
      <c r="EDL449" s="119">
        <v>20140203749</v>
      </c>
      <c r="EDM449" s="119">
        <v>20140203749</v>
      </c>
      <c r="EDN449" s="119">
        <v>20140203749</v>
      </c>
      <c r="EDO449" s="119">
        <v>20140203749</v>
      </c>
      <c r="EDP449" s="119">
        <v>20140203749</v>
      </c>
      <c r="EDQ449" s="119">
        <v>20140203749</v>
      </c>
      <c r="EDR449" s="119">
        <v>20140203749</v>
      </c>
      <c r="EDS449" s="119">
        <v>20140203749</v>
      </c>
      <c r="EDT449" s="119">
        <v>20140203749</v>
      </c>
      <c r="EDU449" s="119">
        <v>20140203749</v>
      </c>
      <c r="EDV449" s="119">
        <v>20140203749</v>
      </c>
      <c r="EDW449" s="119">
        <v>20140203749</v>
      </c>
      <c r="EDX449" s="119">
        <v>20140203749</v>
      </c>
      <c r="EDY449" s="119">
        <v>20140203749</v>
      </c>
      <c r="EDZ449" s="119">
        <v>20140203749</v>
      </c>
      <c r="EEA449" s="119">
        <v>20140203749</v>
      </c>
      <c r="EEB449" s="119">
        <v>20140203749</v>
      </c>
      <c r="EEC449" s="119">
        <v>20140203749</v>
      </c>
      <c r="EED449" s="119">
        <v>20140203749</v>
      </c>
      <c r="EEE449" s="119">
        <v>20140203749</v>
      </c>
      <c r="EEF449" s="119">
        <v>20140203749</v>
      </c>
      <c r="EEG449" s="119">
        <v>20140203749</v>
      </c>
      <c r="EEH449" s="119">
        <v>20140203749</v>
      </c>
      <c r="EEI449" s="119">
        <v>20140203749</v>
      </c>
      <c r="EEJ449" s="119">
        <v>20140203749</v>
      </c>
      <c r="EEK449" s="119">
        <v>20140203749</v>
      </c>
      <c r="EEL449" s="119">
        <v>20140203749</v>
      </c>
      <c r="EEM449" s="119">
        <v>20140203749</v>
      </c>
      <c r="EEN449" s="119">
        <v>20140203749</v>
      </c>
      <c r="EEO449" s="119">
        <v>20140203749</v>
      </c>
      <c r="EEP449" s="119">
        <v>20140203749</v>
      </c>
      <c r="EEQ449" s="119">
        <v>20140203749</v>
      </c>
      <c r="EER449" s="119">
        <v>20140203749</v>
      </c>
      <c r="EES449" s="119">
        <v>20140203749</v>
      </c>
      <c r="EET449" s="119">
        <v>20140203749</v>
      </c>
      <c r="EEU449" s="119">
        <v>20140203749</v>
      </c>
      <c r="EEV449" s="119">
        <v>20140203749</v>
      </c>
      <c r="EEW449" s="119">
        <v>20140203749</v>
      </c>
      <c r="EEX449" s="119">
        <v>20140203749</v>
      </c>
      <c r="EEY449" s="119">
        <v>20140203749</v>
      </c>
      <c r="EEZ449" s="119">
        <v>20140203749</v>
      </c>
      <c r="EFA449" s="119">
        <v>20140203749</v>
      </c>
      <c r="EFB449" s="119">
        <v>20140203749</v>
      </c>
      <c r="EFC449" s="119">
        <v>20140203749</v>
      </c>
      <c r="EFD449" s="119">
        <v>20140203749</v>
      </c>
      <c r="EFE449" s="119">
        <v>20140203749</v>
      </c>
      <c r="EFF449" s="119">
        <v>20140203749</v>
      </c>
      <c r="EFG449" s="119">
        <v>20140203749</v>
      </c>
      <c r="EFH449" s="119">
        <v>20140203749</v>
      </c>
      <c r="EFI449" s="119">
        <v>20140203749</v>
      </c>
      <c r="EFJ449" s="119">
        <v>20140203749</v>
      </c>
      <c r="EFK449" s="119">
        <v>20140203749</v>
      </c>
      <c r="EFL449" s="119">
        <v>20140203749</v>
      </c>
      <c r="EFM449" s="119">
        <v>20140203749</v>
      </c>
      <c r="EFN449" s="119">
        <v>20140203749</v>
      </c>
      <c r="EFO449" s="119">
        <v>20140203749</v>
      </c>
      <c r="EFP449" s="119">
        <v>20140203749</v>
      </c>
      <c r="EFQ449" s="119">
        <v>20140203749</v>
      </c>
      <c r="EFR449" s="119">
        <v>20140203749</v>
      </c>
      <c r="EFS449" s="119">
        <v>20140203749</v>
      </c>
      <c r="EFT449" s="119">
        <v>20140203749</v>
      </c>
      <c r="EFU449" s="119">
        <v>20140203749</v>
      </c>
      <c r="EFV449" s="119">
        <v>20140203749</v>
      </c>
      <c r="EFW449" s="119">
        <v>20140203749</v>
      </c>
      <c r="EFX449" s="119">
        <v>20140203749</v>
      </c>
      <c r="EFY449" s="119">
        <v>20140203749</v>
      </c>
      <c r="EFZ449" s="119">
        <v>20140203749</v>
      </c>
      <c r="EGA449" s="119">
        <v>20140203749</v>
      </c>
      <c r="EGB449" s="119">
        <v>20140203749</v>
      </c>
      <c r="EGC449" s="119">
        <v>20140203749</v>
      </c>
      <c r="EGD449" s="119">
        <v>20140203749</v>
      </c>
      <c r="EGE449" s="119">
        <v>20140203749</v>
      </c>
      <c r="EGF449" s="119">
        <v>20140203749</v>
      </c>
      <c r="EGG449" s="119">
        <v>20140203749</v>
      </c>
      <c r="EGH449" s="119">
        <v>20140203749</v>
      </c>
      <c r="EGI449" s="119">
        <v>20140203749</v>
      </c>
      <c r="EGJ449" s="119">
        <v>20140203749</v>
      </c>
      <c r="EGK449" s="119">
        <v>20140203749</v>
      </c>
      <c r="EGL449" s="119">
        <v>20140203749</v>
      </c>
      <c r="EGM449" s="119">
        <v>20140203749</v>
      </c>
      <c r="EGN449" s="119">
        <v>20140203749</v>
      </c>
      <c r="EGO449" s="119">
        <v>20140203749</v>
      </c>
      <c r="EGP449" s="119">
        <v>20140203749</v>
      </c>
      <c r="EGQ449" s="119">
        <v>20140203749</v>
      </c>
      <c r="EGR449" s="119">
        <v>20140203749</v>
      </c>
      <c r="EGS449" s="119">
        <v>20140203749</v>
      </c>
      <c r="EGT449" s="119">
        <v>20140203749</v>
      </c>
      <c r="EGU449" s="119">
        <v>20140203749</v>
      </c>
      <c r="EGV449" s="119">
        <v>20140203749</v>
      </c>
      <c r="EGW449" s="119">
        <v>20140203749</v>
      </c>
      <c r="EGX449" s="119">
        <v>20140203749</v>
      </c>
      <c r="EGY449" s="119">
        <v>20140203749</v>
      </c>
      <c r="EGZ449" s="119">
        <v>20140203749</v>
      </c>
      <c r="EHA449" s="119">
        <v>20140203749</v>
      </c>
      <c r="EHB449" s="119">
        <v>20140203749</v>
      </c>
      <c r="EHC449" s="119">
        <v>20140203749</v>
      </c>
      <c r="EHD449" s="119">
        <v>20140203749</v>
      </c>
      <c r="EHE449" s="119">
        <v>20140203749</v>
      </c>
      <c r="EHF449" s="119">
        <v>20140203749</v>
      </c>
      <c r="EHG449" s="119">
        <v>20140203749</v>
      </c>
      <c r="EHH449" s="119">
        <v>20140203749</v>
      </c>
      <c r="EHI449" s="119">
        <v>20140203749</v>
      </c>
      <c r="EHJ449" s="119">
        <v>20140203749</v>
      </c>
      <c r="EHK449" s="119">
        <v>20140203749</v>
      </c>
      <c r="EHL449" s="119">
        <v>20140203749</v>
      </c>
      <c r="EHM449" s="119">
        <v>20140203749</v>
      </c>
      <c r="EHN449" s="119">
        <v>20140203749</v>
      </c>
      <c r="EHO449" s="119">
        <v>20140203749</v>
      </c>
      <c r="EHP449" s="119">
        <v>20140203749</v>
      </c>
      <c r="EHQ449" s="119">
        <v>20140203749</v>
      </c>
      <c r="EHR449" s="119">
        <v>20140203749</v>
      </c>
      <c r="EHS449" s="119">
        <v>20140203749</v>
      </c>
      <c r="EHT449" s="119">
        <v>20140203749</v>
      </c>
      <c r="EHU449" s="119">
        <v>20140203749</v>
      </c>
      <c r="EHV449" s="119">
        <v>20140203749</v>
      </c>
      <c r="EHW449" s="119">
        <v>20140203749</v>
      </c>
      <c r="EHX449" s="119">
        <v>20140203749</v>
      </c>
      <c r="EHY449" s="119">
        <v>20140203749</v>
      </c>
      <c r="EHZ449" s="119">
        <v>20140203749</v>
      </c>
      <c r="EIA449" s="119">
        <v>20140203749</v>
      </c>
      <c r="EIB449" s="119">
        <v>20140203749</v>
      </c>
      <c r="EIC449" s="119">
        <v>20140203749</v>
      </c>
      <c r="EID449" s="119">
        <v>20140203749</v>
      </c>
      <c r="EIE449" s="119">
        <v>20140203749</v>
      </c>
      <c r="EIF449" s="119">
        <v>20140203749</v>
      </c>
      <c r="EIG449" s="119">
        <v>20140203749</v>
      </c>
      <c r="EIH449" s="119">
        <v>20140203749</v>
      </c>
      <c r="EII449" s="119">
        <v>20140203749</v>
      </c>
      <c r="EIJ449" s="119">
        <v>20140203749</v>
      </c>
      <c r="EIK449" s="119">
        <v>20140203749</v>
      </c>
      <c r="EIL449" s="119">
        <v>20140203749</v>
      </c>
      <c r="EIM449" s="119">
        <v>20140203749</v>
      </c>
      <c r="EIN449" s="119">
        <v>20140203749</v>
      </c>
      <c r="EIO449" s="119">
        <v>20140203749</v>
      </c>
      <c r="EIP449" s="119">
        <v>20140203749</v>
      </c>
      <c r="EIQ449" s="119">
        <v>20140203749</v>
      </c>
      <c r="EIR449" s="119">
        <v>20140203749</v>
      </c>
      <c r="EIS449" s="119">
        <v>20140203749</v>
      </c>
      <c r="EIT449" s="119">
        <v>20140203749</v>
      </c>
      <c r="EIU449" s="119">
        <v>20140203749</v>
      </c>
      <c r="EIV449" s="119">
        <v>20140203749</v>
      </c>
      <c r="EIW449" s="119">
        <v>20140203749</v>
      </c>
      <c r="EIX449" s="119">
        <v>20140203749</v>
      </c>
      <c r="EIY449" s="119">
        <v>20140203749</v>
      </c>
      <c r="EIZ449" s="119">
        <v>20140203749</v>
      </c>
      <c r="EJA449" s="119">
        <v>20140203749</v>
      </c>
      <c r="EJB449" s="119">
        <v>20140203749</v>
      </c>
      <c r="EJC449" s="119">
        <v>20140203749</v>
      </c>
      <c r="EJD449" s="119">
        <v>20140203749</v>
      </c>
      <c r="EJE449" s="119">
        <v>20140203749</v>
      </c>
      <c r="EJF449" s="119">
        <v>20140203749</v>
      </c>
      <c r="EJG449" s="119">
        <v>20140203749</v>
      </c>
      <c r="EJH449" s="119">
        <v>20140203749</v>
      </c>
      <c r="EJI449" s="119">
        <v>20140203749</v>
      </c>
      <c r="EJJ449" s="119">
        <v>20140203749</v>
      </c>
      <c r="EJK449" s="119">
        <v>20140203749</v>
      </c>
      <c r="EJL449" s="119">
        <v>20140203749</v>
      </c>
      <c r="EJM449" s="119">
        <v>20140203749</v>
      </c>
      <c r="EJN449" s="119">
        <v>20140203749</v>
      </c>
      <c r="EJO449" s="119">
        <v>20140203749</v>
      </c>
      <c r="EJP449" s="119">
        <v>20140203749</v>
      </c>
      <c r="EJQ449" s="119">
        <v>20140203749</v>
      </c>
      <c r="EJR449" s="119">
        <v>20140203749</v>
      </c>
      <c r="EJS449" s="119">
        <v>20140203749</v>
      </c>
      <c r="EJT449" s="119">
        <v>20140203749</v>
      </c>
      <c r="EJU449" s="119">
        <v>20140203749</v>
      </c>
      <c r="EJV449" s="119">
        <v>20140203749</v>
      </c>
      <c r="EJW449" s="119">
        <v>20140203749</v>
      </c>
      <c r="EJX449" s="119">
        <v>20140203749</v>
      </c>
      <c r="EJY449" s="119">
        <v>20140203749</v>
      </c>
      <c r="EJZ449" s="119">
        <v>20140203749</v>
      </c>
      <c r="EKA449" s="119">
        <v>20140203749</v>
      </c>
      <c r="EKB449" s="119">
        <v>20140203749</v>
      </c>
      <c r="EKC449" s="119">
        <v>20140203749</v>
      </c>
      <c r="EKD449" s="119">
        <v>20140203749</v>
      </c>
      <c r="EKE449" s="119">
        <v>20140203749</v>
      </c>
      <c r="EKF449" s="119">
        <v>20140203749</v>
      </c>
      <c r="EKG449" s="119">
        <v>20140203749</v>
      </c>
      <c r="EKH449" s="119">
        <v>20140203749</v>
      </c>
      <c r="EKI449" s="119">
        <v>20140203749</v>
      </c>
      <c r="EKJ449" s="119">
        <v>20140203749</v>
      </c>
      <c r="EKK449" s="119">
        <v>20140203749</v>
      </c>
      <c r="EKL449" s="119">
        <v>20140203749</v>
      </c>
      <c r="EKM449" s="119">
        <v>20140203749</v>
      </c>
      <c r="EKN449" s="119">
        <v>20140203749</v>
      </c>
      <c r="EKO449" s="119">
        <v>20140203749</v>
      </c>
      <c r="EKP449" s="119">
        <v>20140203749</v>
      </c>
      <c r="EKQ449" s="119">
        <v>20140203749</v>
      </c>
      <c r="EKR449" s="119">
        <v>20140203749</v>
      </c>
      <c r="EKS449" s="119">
        <v>20140203749</v>
      </c>
      <c r="EKT449" s="119">
        <v>20140203749</v>
      </c>
      <c r="EKU449" s="119">
        <v>20140203749</v>
      </c>
      <c r="EKV449" s="119">
        <v>20140203749</v>
      </c>
      <c r="EKW449" s="119">
        <v>20140203749</v>
      </c>
      <c r="EKX449" s="119">
        <v>20140203749</v>
      </c>
      <c r="EKY449" s="119">
        <v>20140203749</v>
      </c>
      <c r="EKZ449" s="119">
        <v>20140203749</v>
      </c>
      <c r="ELA449" s="119">
        <v>20140203749</v>
      </c>
      <c r="ELB449" s="119">
        <v>20140203749</v>
      </c>
      <c r="ELC449" s="119">
        <v>20140203749</v>
      </c>
      <c r="ELD449" s="119">
        <v>20140203749</v>
      </c>
      <c r="ELE449" s="119">
        <v>20140203749</v>
      </c>
      <c r="ELF449" s="119">
        <v>20140203749</v>
      </c>
      <c r="ELG449" s="119">
        <v>20140203749</v>
      </c>
      <c r="ELH449" s="119">
        <v>20140203749</v>
      </c>
      <c r="ELI449" s="119">
        <v>20140203749</v>
      </c>
      <c r="ELJ449" s="119">
        <v>20140203749</v>
      </c>
      <c r="ELK449" s="119">
        <v>20140203749</v>
      </c>
      <c r="ELL449" s="119">
        <v>20140203749</v>
      </c>
      <c r="ELM449" s="119">
        <v>20140203749</v>
      </c>
      <c r="ELN449" s="119">
        <v>20140203749</v>
      </c>
      <c r="ELO449" s="119">
        <v>20140203749</v>
      </c>
      <c r="ELP449" s="119">
        <v>20140203749</v>
      </c>
      <c r="ELQ449" s="119">
        <v>20140203749</v>
      </c>
      <c r="ELR449" s="119">
        <v>20140203749</v>
      </c>
      <c r="ELS449" s="119">
        <v>20140203749</v>
      </c>
      <c r="ELT449" s="119">
        <v>20140203749</v>
      </c>
      <c r="ELU449" s="119">
        <v>20140203749</v>
      </c>
      <c r="ELV449" s="119">
        <v>20140203749</v>
      </c>
      <c r="ELW449" s="119">
        <v>20140203749</v>
      </c>
      <c r="ELX449" s="119">
        <v>20140203749</v>
      </c>
      <c r="ELY449" s="119">
        <v>20140203749</v>
      </c>
      <c r="ELZ449" s="119">
        <v>20140203749</v>
      </c>
      <c r="EMA449" s="119">
        <v>20140203749</v>
      </c>
      <c r="EMB449" s="119">
        <v>20140203749</v>
      </c>
      <c r="EMC449" s="119">
        <v>20140203749</v>
      </c>
      <c r="EMD449" s="119">
        <v>20140203749</v>
      </c>
      <c r="EME449" s="119">
        <v>20140203749</v>
      </c>
      <c r="EMF449" s="119">
        <v>20140203749</v>
      </c>
      <c r="EMG449" s="119">
        <v>20140203749</v>
      </c>
      <c r="EMH449" s="119">
        <v>20140203749</v>
      </c>
      <c r="EMI449" s="119">
        <v>20140203749</v>
      </c>
      <c r="EMJ449" s="119">
        <v>20140203749</v>
      </c>
      <c r="EMK449" s="119">
        <v>20140203749</v>
      </c>
      <c r="EML449" s="119">
        <v>20140203749</v>
      </c>
      <c r="EMM449" s="119">
        <v>20140203749</v>
      </c>
      <c r="EMN449" s="119">
        <v>20140203749</v>
      </c>
      <c r="EMO449" s="119">
        <v>20140203749</v>
      </c>
      <c r="EMP449" s="119">
        <v>20140203749</v>
      </c>
      <c r="EMQ449" s="119">
        <v>20140203749</v>
      </c>
      <c r="EMR449" s="119">
        <v>20140203749</v>
      </c>
      <c r="EMS449" s="119">
        <v>20140203749</v>
      </c>
      <c r="EMT449" s="119">
        <v>20140203749</v>
      </c>
      <c r="EMU449" s="119">
        <v>20140203749</v>
      </c>
      <c r="EMV449" s="119">
        <v>20140203749</v>
      </c>
      <c r="EMW449" s="119">
        <v>20140203749</v>
      </c>
      <c r="EMX449" s="119">
        <v>20140203749</v>
      </c>
      <c r="EMY449" s="119">
        <v>20140203749</v>
      </c>
      <c r="EMZ449" s="119">
        <v>20140203749</v>
      </c>
      <c r="ENA449" s="119">
        <v>20140203749</v>
      </c>
      <c r="ENB449" s="119">
        <v>20140203749</v>
      </c>
      <c r="ENC449" s="119">
        <v>20140203749</v>
      </c>
      <c r="END449" s="119">
        <v>20140203749</v>
      </c>
      <c r="ENE449" s="119">
        <v>20140203749</v>
      </c>
      <c r="ENF449" s="119">
        <v>20140203749</v>
      </c>
      <c r="ENG449" s="119">
        <v>20140203749</v>
      </c>
      <c r="ENH449" s="119">
        <v>20140203749</v>
      </c>
      <c r="ENI449" s="119">
        <v>20140203749</v>
      </c>
      <c r="ENJ449" s="119">
        <v>20140203749</v>
      </c>
      <c r="ENK449" s="119">
        <v>20140203749</v>
      </c>
      <c r="ENL449" s="119">
        <v>20140203749</v>
      </c>
      <c r="ENM449" s="119">
        <v>20140203749</v>
      </c>
      <c r="ENN449" s="119">
        <v>20140203749</v>
      </c>
      <c r="ENO449" s="119">
        <v>20140203749</v>
      </c>
      <c r="ENP449" s="119">
        <v>20140203749</v>
      </c>
      <c r="ENQ449" s="119">
        <v>20140203749</v>
      </c>
      <c r="ENR449" s="119">
        <v>20140203749</v>
      </c>
      <c r="ENS449" s="119">
        <v>20140203749</v>
      </c>
      <c r="ENT449" s="119">
        <v>20140203749</v>
      </c>
      <c r="ENU449" s="119">
        <v>20140203749</v>
      </c>
      <c r="ENV449" s="119">
        <v>20140203749</v>
      </c>
      <c r="ENW449" s="119">
        <v>20140203749</v>
      </c>
      <c r="ENX449" s="119">
        <v>20140203749</v>
      </c>
      <c r="ENY449" s="119">
        <v>20140203749</v>
      </c>
      <c r="ENZ449" s="119">
        <v>20140203749</v>
      </c>
      <c r="EOA449" s="119">
        <v>20140203749</v>
      </c>
      <c r="EOB449" s="119">
        <v>20140203749</v>
      </c>
      <c r="EOC449" s="119">
        <v>20140203749</v>
      </c>
      <c r="EOD449" s="119">
        <v>20140203749</v>
      </c>
      <c r="EOE449" s="119">
        <v>20140203749</v>
      </c>
      <c r="EOF449" s="119">
        <v>20140203749</v>
      </c>
      <c r="EOG449" s="119">
        <v>20140203749</v>
      </c>
      <c r="EOH449" s="119">
        <v>20140203749</v>
      </c>
      <c r="EOI449" s="119">
        <v>20140203749</v>
      </c>
      <c r="EOJ449" s="119">
        <v>20140203749</v>
      </c>
      <c r="EOK449" s="119">
        <v>20140203749</v>
      </c>
      <c r="EOL449" s="119">
        <v>20140203749</v>
      </c>
      <c r="EOM449" s="119">
        <v>20140203749</v>
      </c>
      <c r="EON449" s="119">
        <v>20140203749</v>
      </c>
      <c r="EOO449" s="119">
        <v>20140203749</v>
      </c>
      <c r="EOP449" s="119">
        <v>20140203749</v>
      </c>
      <c r="EOQ449" s="119">
        <v>20140203749</v>
      </c>
      <c r="EOR449" s="119">
        <v>20140203749</v>
      </c>
      <c r="EOS449" s="119">
        <v>20140203749</v>
      </c>
      <c r="EOT449" s="119">
        <v>20140203749</v>
      </c>
      <c r="EOU449" s="119">
        <v>20140203749</v>
      </c>
      <c r="EOV449" s="119">
        <v>20140203749</v>
      </c>
      <c r="EOW449" s="119">
        <v>20140203749</v>
      </c>
      <c r="EOX449" s="119">
        <v>20140203749</v>
      </c>
      <c r="EOY449" s="119">
        <v>20140203749</v>
      </c>
      <c r="EOZ449" s="119">
        <v>20140203749</v>
      </c>
      <c r="EPA449" s="119">
        <v>20140203749</v>
      </c>
      <c r="EPB449" s="119">
        <v>20140203749</v>
      </c>
      <c r="EPC449" s="119">
        <v>20140203749</v>
      </c>
      <c r="EPD449" s="119">
        <v>20140203749</v>
      </c>
      <c r="EPE449" s="119">
        <v>20140203749</v>
      </c>
      <c r="EPF449" s="119">
        <v>20140203749</v>
      </c>
      <c r="EPG449" s="119">
        <v>20140203749</v>
      </c>
      <c r="EPH449" s="119">
        <v>20140203749</v>
      </c>
      <c r="EPI449" s="119">
        <v>20140203749</v>
      </c>
      <c r="EPJ449" s="119">
        <v>20140203749</v>
      </c>
      <c r="EPK449" s="119">
        <v>20140203749</v>
      </c>
      <c r="EPL449" s="119">
        <v>20140203749</v>
      </c>
      <c r="EPM449" s="119">
        <v>20140203749</v>
      </c>
      <c r="EPN449" s="119">
        <v>20140203749</v>
      </c>
      <c r="EPO449" s="119">
        <v>20140203749</v>
      </c>
      <c r="EPP449" s="119">
        <v>20140203749</v>
      </c>
      <c r="EPQ449" s="119">
        <v>20140203749</v>
      </c>
      <c r="EPR449" s="119">
        <v>20140203749</v>
      </c>
      <c r="EPS449" s="119">
        <v>20140203749</v>
      </c>
      <c r="EPT449" s="119">
        <v>20140203749</v>
      </c>
      <c r="EPU449" s="119">
        <v>20140203749</v>
      </c>
      <c r="EPV449" s="119">
        <v>20140203749</v>
      </c>
      <c r="EPW449" s="119">
        <v>20140203749</v>
      </c>
      <c r="EPX449" s="119">
        <v>20140203749</v>
      </c>
      <c r="EPY449" s="119">
        <v>20140203749</v>
      </c>
      <c r="EPZ449" s="119">
        <v>20140203749</v>
      </c>
      <c r="EQA449" s="119">
        <v>20140203749</v>
      </c>
      <c r="EQB449" s="119">
        <v>20140203749</v>
      </c>
      <c r="EQC449" s="119">
        <v>20140203749</v>
      </c>
      <c r="EQD449" s="119">
        <v>20140203749</v>
      </c>
      <c r="EQE449" s="119">
        <v>20140203749</v>
      </c>
      <c r="EQF449" s="119">
        <v>20140203749</v>
      </c>
      <c r="EQG449" s="119">
        <v>20140203749</v>
      </c>
      <c r="EQH449" s="119">
        <v>20140203749</v>
      </c>
      <c r="EQI449" s="119">
        <v>20140203749</v>
      </c>
      <c r="EQJ449" s="119">
        <v>20140203749</v>
      </c>
      <c r="EQK449" s="119">
        <v>20140203749</v>
      </c>
      <c r="EQL449" s="119">
        <v>20140203749</v>
      </c>
      <c r="EQM449" s="119">
        <v>20140203749</v>
      </c>
      <c r="EQN449" s="119">
        <v>20140203749</v>
      </c>
      <c r="EQO449" s="119">
        <v>20140203749</v>
      </c>
      <c r="EQP449" s="119">
        <v>20140203749</v>
      </c>
      <c r="EQQ449" s="119">
        <v>20140203749</v>
      </c>
      <c r="EQR449" s="119">
        <v>20140203749</v>
      </c>
      <c r="EQS449" s="119">
        <v>20140203749</v>
      </c>
      <c r="EQT449" s="119">
        <v>20140203749</v>
      </c>
      <c r="EQU449" s="119">
        <v>20140203749</v>
      </c>
      <c r="EQV449" s="119">
        <v>20140203749</v>
      </c>
      <c r="EQW449" s="119">
        <v>20140203749</v>
      </c>
      <c r="EQX449" s="119">
        <v>20140203749</v>
      </c>
      <c r="EQY449" s="119">
        <v>20140203749</v>
      </c>
      <c r="EQZ449" s="119">
        <v>20140203749</v>
      </c>
      <c r="ERA449" s="119">
        <v>20140203749</v>
      </c>
      <c r="ERB449" s="119">
        <v>20140203749</v>
      </c>
      <c r="ERC449" s="119">
        <v>20140203749</v>
      </c>
      <c r="ERD449" s="119">
        <v>20140203749</v>
      </c>
      <c r="ERE449" s="119">
        <v>20140203749</v>
      </c>
      <c r="ERF449" s="119">
        <v>20140203749</v>
      </c>
      <c r="ERG449" s="119">
        <v>20140203749</v>
      </c>
      <c r="ERH449" s="119">
        <v>20140203749</v>
      </c>
      <c r="ERI449" s="119">
        <v>20140203749</v>
      </c>
      <c r="ERJ449" s="119">
        <v>20140203749</v>
      </c>
      <c r="ERK449" s="119">
        <v>20140203749</v>
      </c>
      <c r="ERL449" s="119">
        <v>20140203749</v>
      </c>
      <c r="ERM449" s="119">
        <v>20140203749</v>
      </c>
      <c r="ERN449" s="119">
        <v>20140203749</v>
      </c>
      <c r="ERO449" s="119">
        <v>20140203749</v>
      </c>
      <c r="ERP449" s="119">
        <v>20140203749</v>
      </c>
      <c r="ERQ449" s="119">
        <v>20140203749</v>
      </c>
      <c r="ERR449" s="119">
        <v>20140203749</v>
      </c>
      <c r="ERS449" s="119">
        <v>20140203749</v>
      </c>
      <c r="ERT449" s="119">
        <v>20140203749</v>
      </c>
      <c r="ERU449" s="119">
        <v>20140203749</v>
      </c>
      <c r="ERV449" s="119">
        <v>20140203749</v>
      </c>
      <c r="ERW449" s="119">
        <v>20140203749</v>
      </c>
      <c r="ERX449" s="119">
        <v>20140203749</v>
      </c>
      <c r="ERY449" s="119">
        <v>20140203749</v>
      </c>
      <c r="ERZ449" s="119">
        <v>20140203749</v>
      </c>
      <c r="ESA449" s="119">
        <v>20140203749</v>
      </c>
      <c r="ESB449" s="119">
        <v>20140203749</v>
      </c>
      <c r="ESC449" s="119">
        <v>20140203749</v>
      </c>
      <c r="ESD449" s="119">
        <v>20140203749</v>
      </c>
      <c r="ESE449" s="119">
        <v>20140203749</v>
      </c>
      <c r="ESF449" s="119">
        <v>20140203749</v>
      </c>
      <c r="ESG449" s="119">
        <v>20140203749</v>
      </c>
      <c r="ESH449" s="119">
        <v>20140203749</v>
      </c>
      <c r="ESI449" s="119">
        <v>20140203749</v>
      </c>
      <c r="ESJ449" s="119">
        <v>20140203749</v>
      </c>
      <c r="ESK449" s="119">
        <v>20140203749</v>
      </c>
      <c r="ESL449" s="119">
        <v>20140203749</v>
      </c>
      <c r="ESM449" s="119">
        <v>20140203749</v>
      </c>
      <c r="ESN449" s="119">
        <v>20140203749</v>
      </c>
      <c r="ESO449" s="119">
        <v>20140203749</v>
      </c>
      <c r="ESP449" s="119">
        <v>20140203749</v>
      </c>
      <c r="ESQ449" s="119">
        <v>20140203749</v>
      </c>
      <c r="ESR449" s="119">
        <v>20140203749</v>
      </c>
      <c r="ESS449" s="119">
        <v>20140203749</v>
      </c>
      <c r="EST449" s="119">
        <v>20140203749</v>
      </c>
      <c r="ESU449" s="119">
        <v>20140203749</v>
      </c>
      <c r="ESV449" s="119">
        <v>20140203749</v>
      </c>
      <c r="ESW449" s="119">
        <v>20140203749</v>
      </c>
      <c r="ESX449" s="119">
        <v>20140203749</v>
      </c>
      <c r="ESY449" s="119">
        <v>20140203749</v>
      </c>
      <c r="ESZ449" s="119">
        <v>20140203749</v>
      </c>
      <c r="ETA449" s="119">
        <v>20140203749</v>
      </c>
      <c r="ETB449" s="119">
        <v>20140203749</v>
      </c>
      <c r="ETC449" s="119">
        <v>20140203749</v>
      </c>
      <c r="ETD449" s="119">
        <v>20140203749</v>
      </c>
      <c r="ETE449" s="119">
        <v>20140203749</v>
      </c>
      <c r="ETF449" s="119">
        <v>20140203749</v>
      </c>
      <c r="ETG449" s="119">
        <v>20140203749</v>
      </c>
      <c r="ETH449" s="119">
        <v>20140203749</v>
      </c>
      <c r="ETI449" s="119">
        <v>20140203749</v>
      </c>
      <c r="ETJ449" s="119">
        <v>20140203749</v>
      </c>
      <c r="ETK449" s="119">
        <v>20140203749</v>
      </c>
      <c r="ETL449" s="119">
        <v>20140203749</v>
      </c>
      <c r="ETM449" s="119">
        <v>20140203749</v>
      </c>
      <c r="ETN449" s="119">
        <v>20140203749</v>
      </c>
      <c r="ETO449" s="119">
        <v>20140203749</v>
      </c>
      <c r="ETP449" s="119">
        <v>20140203749</v>
      </c>
      <c r="ETQ449" s="119">
        <v>20140203749</v>
      </c>
      <c r="ETR449" s="119">
        <v>20140203749</v>
      </c>
      <c r="ETS449" s="119">
        <v>20140203749</v>
      </c>
      <c r="ETT449" s="119">
        <v>20140203749</v>
      </c>
      <c r="ETU449" s="119">
        <v>20140203749</v>
      </c>
      <c r="ETV449" s="119">
        <v>20140203749</v>
      </c>
      <c r="ETW449" s="119">
        <v>20140203749</v>
      </c>
      <c r="ETX449" s="119">
        <v>20140203749</v>
      </c>
      <c r="ETY449" s="119">
        <v>20140203749</v>
      </c>
      <c r="ETZ449" s="119">
        <v>20140203749</v>
      </c>
      <c r="EUA449" s="119">
        <v>20140203749</v>
      </c>
      <c r="EUB449" s="119">
        <v>20140203749</v>
      </c>
      <c r="EUC449" s="119">
        <v>20140203749</v>
      </c>
      <c r="EUD449" s="119">
        <v>20140203749</v>
      </c>
      <c r="EUE449" s="119">
        <v>20140203749</v>
      </c>
      <c r="EUF449" s="119">
        <v>20140203749</v>
      </c>
      <c r="EUG449" s="119">
        <v>20140203749</v>
      </c>
      <c r="EUH449" s="119">
        <v>20140203749</v>
      </c>
      <c r="EUI449" s="119">
        <v>20140203749</v>
      </c>
      <c r="EUJ449" s="119">
        <v>20140203749</v>
      </c>
      <c r="EUK449" s="119">
        <v>20140203749</v>
      </c>
      <c r="EUL449" s="119">
        <v>20140203749</v>
      </c>
      <c r="EUM449" s="119">
        <v>20140203749</v>
      </c>
      <c r="EUN449" s="119">
        <v>20140203749</v>
      </c>
      <c r="EUO449" s="119">
        <v>20140203749</v>
      </c>
      <c r="EUP449" s="119">
        <v>20140203749</v>
      </c>
      <c r="EUQ449" s="119">
        <v>20140203749</v>
      </c>
      <c r="EUR449" s="119">
        <v>20140203749</v>
      </c>
      <c r="EUS449" s="119">
        <v>20140203749</v>
      </c>
      <c r="EUT449" s="119">
        <v>20140203749</v>
      </c>
      <c r="EUU449" s="119">
        <v>20140203749</v>
      </c>
      <c r="EUV449" s="119">
        <v>20140203749</v>
      </c>
      <c r="EUW449" s="119">
        <v>20140203749</v>
      </c>
      <c r="EUX449" s="119">
        <v>20140203749</v>
      </c>
      <c r="EUY449" s="119">
        <v>20140203749</v>
      </c>
      <c r="EUZ449" s="119">
        <v>20140203749</v>
      </c>
      <c r="EVA449" s="119">
        <v>20140203749</v>
      </c>
      <c r="EVB449" s="119">
        <v>20140203749</v>
      </c>
      <c r="EVC449" s="119">
        <v>20140203749</v>
      </c>
      <c r="EVD449" s="119">
        <v>20140203749</v>
      </c>
      <c r="EVE449" s="119">
        <v>20140203749</v>
      </c>
      <c r="EVF449" s="119">
        <v>20140203749</v>
      </c>
      <c r="EVG449" s="119">
        <v>20140203749</v>
      </c>
      <c r="EVH449" s="119">
        <v>20140203749</v>
      </c>
      <c r="EVI449" s="119">
        <v>20140203749</v>
      </c>
      <c r="EVJ449" s="119">
        <v>20140203749</v>
      </c>
      <c r="EVK449" s="119">
        <v>20140203749</v>
      </c>
      <c r="EVL449" s="119">
        <v>20140203749</v>
      </c>
      <c r="EVM449" s="119">
        <v>20140203749</v>
      </c>
      <c r="EVN449" s="119">
        <v>20140203749</v>
      </c>
      <c r="EVO449" s="119">
        <v>20140203749</v>
      </c>
      <c r="EVP449" s="119">
        <v>20140203749</v>
      </c>
      <c r="EVQ449" s="119">
        <v>20140203749</v>
      </c>
      <c r="EVR449" s="119">
        <v>20140203749</v>
      </c>
      <c r="EVS449" s="119">
        <v>20140203749</v>
      </c>
      <c r="EVT449" s="119">
        <v>20140203749</v>
      </c>
      <c r="EVU449" s="119">
        <v>20140203749</v>
      </c>
      <c r="EVV449" s="119">
        <v>20140203749</v>
      </c>
      <c r="EVW449" s="119">
        <v>20140203749</v>
      </c>
      <c r="EVX449" s="119">
        <v>20140203749</v>
      </c>
      <c r="EVY449" s="119">
        <v>20140203749</v>
      </c>
      <c r="EVZ449" s="119">
        <v>20140203749</v>
      </c>
      <c r="EWA449" s="119">
        <v>20140203749</v>
      </c>
      <c r="EWB449" s="119">
        <v>20140203749</v>
      </c>
      <c r="EWC449" s="119">
        <v>20140203749</v>
      </c>
      <c r="EWD449" s="119">
        <v>20140203749</v>
      </c>
      <c r="EWE449" s="119">
        <v>20140203749</v>
      </c>
      <c r="EWF449" s="119">
        <v>20140203749</v>
      </c>
      <c r="EWG449" s="119">
        <v>20140203749</v>
      </c>
      <c r="EWH449" s="119">
        <v>20140203749</v>
      </c>
      <c r="EWI449" s="119">
        <v>20140203749</v>
      </c>
      <c r="EWJ449" s="119">
        <v>20140203749</v>
      </c>
      <c r="EWK449" s="119">
        <v>20140203749</v>
      </c>
      <c r="EWL449" s="119">
        <v>20140203749</v>
      </c>
      <c r="EWM449" s="119">
        <v>20140203749</v>
      </c>
      <c r="EWN449" s="119">
        <v>20140203749</v>
      </c>
      <c r="EWO449" s="119">
        <v>20140203749</v>
      </c>
      <c r="EWP449" s="119">
        <v>20140203749</v>
      </c>
      <c r="EWQ449" s="119">
        <v>20140203749</v>
      </c>
      <c r="EWR449" s="119">
        <v>20140203749</v>
      </c>
      <c r="EWS449" s="119">
        <v>20140203749</v>
      </c>
      <c r="EWT449" s="119">
        <v>20140203749</v>
      </c>
      <c r="EWU449" s="119">
        <v>20140203749</v>
      </c>
      <c r="EWV449" s="119">
        <v>20140203749</v>
      </c>
      <c r="EWW449" s="119">
        <v>20140203749</v>
      </c>
      <c r="EWX449" s="119">
        <v>20140203749</v>
      </c>
      <c r="EWY449" s="119">
        <v>20140203749</v>
      </c>
      <c r="EWZ449" s="119">
        <v>20140203749</v>
      </c>
      <c r="EXA449" s="119">
        <v>20140203749</v>
      </c>
      <c r="EXB449" s="119">
        <v>20140203749</v>
      </c>
      <c r="EXC449" s="119">
        <v>20140203749</v>
      </c>
      <c r="EXD449" s="119">
        <v>20140203749</v>
      </c>
      <c r="EXE449" s="119">
        <v>20140203749</v>
      </c>
      <c r="EXF449" s="119">
        <v>20140203749</v>
      </c>
      <c r="EXG449" s="119">
        <v>20140203749</v>
      </c>
      <c r="EXH449" s="119">
        <v>20140203749</v>
      </c>
      <c r="EXI449" s="119">
        <v>20140203749</v>
      </c>
      <c r="EXJ449" s="119">
        <v>20140203749</v>
      </c>
      <c r="EXK449" s="119">
        <v>20140203749</v>
      </c>
      <c r="EXL449" s="119">
        <v>20140203749</v>
      </c>
      <c r="EXM449" s="119">
        <v>20140203749</v>
      </c>
      <c r="EXN449" s="119">
        <v>20140203749</v>
      </c>
      <c r="EXO449" s="119">
        <v>20140203749</v>
      </c>
      <c r="EXP449" s="119">
        <v>20140203749</v>
      </c>
      <c r="EXQ449" s="119">
        <v>20140203749</v>
      </c>
      <c r="EXR449" s="119">
        <v>20140203749</v>
      </c>
      <c r="EXS449" s="119">
        <v>20140203749</v>
      </c>
      <c r="EXT449" s="119">
        <v>20140203749</v>
      </c>
      <c r="EXU449" s="119">
        <v>20140203749</v>
      </c>
      <c r="EXV449" s="119">
        <v>20140203749</v>
      </c>
      <c r="EXW449" s="119">
        <v>20140203749</v>
      </c>
      <c r="EXX449" s="119">
        <v>20140203749</v>
      </c>
      <c r="EXY449" s="119">
        <v>20140203749</v>
      </c>
      <c r="EXZ449" s="119">
        <v>20140203749</v>
      </c>
      <c r="EYA449" s="119">
        <v>20140203749</v>
      </c>
      <c r="EYB449" s="119">
        <v>20140203749</v>
      </c>
      <c r="EYC449" s="119">
        <v>20140203749</v>
      </c>
      <c r="EYD449" s="119">
        <v>20140203749</v>
      </c>
      <c r="EYE449" s="119">
        <v>20140203749</v>
      </c>
      <c r="EYF449" s="119">
        <v>20140203749</v>
      </c>
      <c r="EYG449" s="119">
        <v>20140203749</v>
      </c>
      <c r="EYH449" s="119">
        <v>20140203749</v>
      </c>
      <c r="EYI449" s="119">
        <v>20140203749</v>
      </c>
      <c r="EYJ449" s="119">
        <v>20140203749</v>
      </c>
      <c r="EYK449" s="119">
        <v>20140203749</v>
      </c>
      <c r="EYL449" s="119">
        <v>20140203749</v>
      </c>
      <c r="EYM449" s="119">
        <v>20140203749</v>
      </c>
      <c r="EYN449" s="119">
        <v>20140203749</v>
      </c>
      <c r="EYO449" s="119">
        <v>20140203749</v>
      </c>
      <c r="EYP449" s="119">
        <v>20140203749</v>
      </c>
      <c r="EYQ449" s="119">
        <v>20140203749</v>
      </c>
      <c r="EYR449" s="119">
        <v>20140203749</v>
      </c>
      <c r="EYS449" s="119">
        <v>20140203749</v>
      </c>
      <c r="EYT449" s="119">
        <v>20140203749</v>
      </c>
      <c r="EYU449" s="119">
        <v>20140203749</v>
      </c>
      <c r="EYV449" s="119">
        <v>20140203749</v>
      </c>
      <c r="EYW449" s="119">
        <v>20140203749</v>
      </c>
      <c r="EYX449" s="119">
        <v>20140203749</v>
      </c>
      <c r="EYY449" s="119">
        <v>20140203749</v>
      </c>
      <c r="EYZ449" s="119">
        <v>20140203749</v>
      </c>
      <c r="EZA449" s="119">
        <v>20140203749</v>
      </c>
      <c r="EZB449" s="119">
        <v>20140203749</v>
      </c>
      <c r="EZC449" s="119">
        <v>20140203749</v>
      </c>
      <c r="EZD449" s="119">
        <v>20140203749</v>
      </c>
      <c r="EZE449" s="119">
        <v>20140203749</v>
      </c>
      <c r="EZF449" s="119">
        <v>20140203749</v>
      </c>
      <c r="EZG449" s="119">
        <v>20140203749</v>
      </c>
      <c r="EZH449" s="119">
        <v>20140203749</v>
      </c>
      <c r="EZI449" s="119">
        <v>20140203749</v>
      </c>
      <c r="EZJ449" s="119">
        <v>20140203749</v>
      </c>
      <c r="EZK449" s="119">
        <v>20140203749</v>
      </c>
      <c r="EZL449" s="119">
        <v>20140203749</v>
      </c>
      <c r="EZM449" s="119">
        <v>20140203749</v>
      </c>
      <c r="EZN449" s="119">
        <v>20140203749</v>
      </c>
      <c r="EZO449" s="119">
        <v>20140203749</v>
      </c>
      <c r="EZP449" s="119">
        <v>20140203749</v>
      </c>
      <c r="EZQ449" s="119">
        <v>20140203749</v>
      </c>
      <c r="EZR449" s="119">
        <v>20140203749</v>
      </c>
      <c r="EZS449" s="119">
        <v>20140203749</v>
      </c>
      <c r="EZT449" s="119">
        <v>20140203749</v>
      </c>
      <c r="EZU449" s="119">
        <v>20140203749</v>
      </c>
      <c r="EZV449" s="119">
        <v>20140203749</v>
      </c>
      <c r="EZW449" s="119">
        <v>20140203749</v>
      </c>
      <c r="EZX449" s="119">
        <v>20140203749</v>
      </c>
      <c r="EZY449" s="119">
        <v>20140203749</v>
      </c>
      <c r="EZZ449" s="119">
        <v>20140203749</v>
      </c>
      <c r="FAA449" s="119">
        <v>20140203749</v>
      </c>
      <c r="FAB449" s="119">
        <v>20140203749</v>
      </c>
      <c r="FAC449" s="119">
        <v>20140203749</v>
      </c>
      <c r="FAD449" s="119">
        <v>20140203749</v>
      </c>
      <c r="FAE449" s="119">
        <v>20140203749</v>
      </c>
      <c r="FAF449" s="119">
        <v>20140203749</v>
      </c>
      <c r="FAG449" s="119">
        <v>20140203749</v>
      </c>
      <c r="FAH449" s="119">
        <v>20140203749</v>
      </c>
      <c r="FAI449" s="119">
        <v>20140203749</v>
      </c>
      <c r="FAJ449" s="119">
        <v>20140203749</v>
      </c>
      <c r="FAK449" s="119">
        <v>20140203749</v>
      </c>
      <c r="FAL449" s="119">
        <v>20140203749</v>
      </c>
      <c r="FAM449" s="119">
        <v>20140203749</v>
      </c>
      <c r="FAN449" s="119">
        <v>20140203749</v>
      </c>
      <c r="FAO449" s="119">
        <v>20140203749</v>
      </c>
      <c r="FAP449" s="119">
        <v>20140203749</v>
      </c>
      <c r="FAQ449" s="119">
        <v>20140203749</v>
      </c>
      <c r="FAR449" s="119">
        <v>20140203749</v>
      </c>
      <c r="FAS449" s="119">
        <v>20140203749</v>
      </c>
      <c r="FAT449" s="119">
        <v>20140203749</v>
      </c>
      <c r="FAU449" s="119">
        <v>20140203749</v>
      </c>
      <c r="FAV449" s="119">
        <v>20140203749</v>
      </c>
      <c r="FAW449" s="119">
        <v>20140203749</v>
      </c>
      <c r="FAX449" s="119">
        <v>20140203749</v>
      </c>
      <c r="FAY449" s="119">
        <v>20140203749</v>
      </c>
      <c r="FAZ449" s="119">
        <v>20140203749</v>
      </c>
      <c r="FBA449" s="119">
        <v>20140203749</v>
      </c>
      <c r="FBB449" s="119">
        <v>20140203749</v>
      </c>
      <c r="FBC449" s="119">
        <v>20140203749</v>
      </c>
      <c r="FBD449" s="119">
        <v>20140203749</v>
      </c>
      <c r="FBE449" s="119">
        <v>20140203749</v>
      </c>
      <c r="FBF449" s="119">
        <v>20140203749</v>
      </c>
      <c r="FBG449" s="119">
        <v>20140203749</v>
      </c>
      <c r="FBH449" s="119">
        <v>20140203749</v>
      </c>
      <c r="FBI449" s="119">
        <v>20140203749</v>
      </c>
      <c r="FBJ449" s="119">
        <v>20140203749</v>
      </c>
      <c r="FBK449" s="119">
        <v>20140203749</v>
      </c>
      <c r="FBL449" s="119">
        <v>20140203749</v>
      </c>
      <c r="FBM449" s="119">
        <v>20140203749</v>
      </c>
      <c r="FBN449" s="119">
        <v>20140203749</v>
      </c>
      <c r="FBO449" s="119">
        <v>20140203749</v>
      </c>
      <c r="FBP449" s="119">
        <v>20140203749</v>
      </c>
      <c r="FBQ449" s="119">
        <v>20140203749</v>
      </c>
      <c r="FBR449" s="119">
        <v>20140203749</v>
      </c>
      <c r="FBS449" s="119">
        <v>20140203749</v>
      </c>
      <c r="FBT449" s="119">
        <v>20140203749</v>
      </c>
      <c r="FBU449" s="119">
        <v>20140203749</v>
      </c>
      <c r="FBV449" s="119">
        <v>20140203749</v>
      </c>
      <c r="FBW449" s="119">
        <v>20140203749</v>
      </c>
      <c r="FBX449" s="119">
        <v>20140203749</v>
      </c>
      <c r="FBY449" s="119">
        <v>20140203749</v>
      </c>
      <c r="FBZ449" s="119">
        <v>20140203749</v>
      </c>
      <c r="FCA449" s="119">
        <v>20140203749</v>
      </c>
      <c r="FCB449" s="119">
        <v>20140203749</v>
      </c>
      <c r="FCC449" s="119">
        <v>20140203749</v>
      </c>
      <c r="FCD449" s="119">
        <v>20140203749</v>
      </c>
      <c r="FCE449" s="119">
        <v>20140203749</v>
      </c>
      <c r="FCF449" s="119">
        <v>20140203749</v>
      </c>
      <c r="FCG449" s="119">
        <v>20140203749</v>
      </c>
      <c r="FCH449" s="119">
        <v>20140203749</v>
      </c>
      <c r="FCI449" s="119">
        <v>20140203749</v>
      </c>
      <c r="FCJ449" s="119">
        <v>20140203749</v>
      </c>
      <c r="FCK449" s="119">
        <v>20140203749</v>
      </c>
      <c r="FCL449" s="119">
        <v>20140203749</v>
      </c>
      <c r="FCM449" s="119">
        <v>20140203749</v>
      </c>
      <c r="FCN449" s="119">
        <v>20140203749</v>
      </c>
      <c r="FCO449" s="119">
        <v>20140203749</v>
      </c>
      <c r="FCP449" s="119">
        <v>20140203749</v>
      </c>
      <c r="FCQ449" s="119">
        <v>20140203749</v>
      </c>
      <c r="FCR449" s="119">
        <v>20140203749</v>
      </c>
      <c r="FCS449" s="119">
        <v>20140203749</v>
      </c>
      <c r="FCT449" s="119">
        <v>20140203749</v>
      </c>
      <c r="FCU449" s="119">
        <v>20140203749</v>
      </c>
      <c r="FCV449" s="119">
        <v>20140203749</v>
      </c>
      <c r="FCW449" s="119">
        <v>20140203749</v>
      </c>
      <c r="FCX449" s="119">
        <v>20140203749</v>
      </c>
      <c r="FCY449" s="119">
        <v>20140203749</v>
      </c>
      <c r="FCZ449" s="119">
        <v>20140203749</v>
      </c>
      <c r="FDA449" s="119">
        <v>20140203749</v>
      </c>
      <c r="FDB449" s="119">
        <v>20140203749</v>
      </c>
      <c r="FDC449" s="119">
        <v>20140203749</v>
      </c>
      <c r="FDD449" s="119">
        <v>20140203749</v>
      </c>
      <c r="FDE449" s="119">
        <v>20140203749</v>
      </c>
      <c r="FDF449" s="119">
        <v>20140203749</v>
      </c>
      <c r="FDG449" s="119">
        <v>20140203749</v>
      </c>
      <c r="FDH449" s="119">
        <v>20140203749</v>
      </c>
      <c r="FDI449" s="119">
        <v>20140203749</v>
      </c>
      <c r="FDJ449" s="119">
        <v>20140203749</v>
      </c>
      <c r="FDK449" s="119">
        <v>20140203749</v>
      </c>
      <c r="FDL449" s="119">
        <v>20140203749</v>
      </c>
      <c r="FDM449" s="119">
        <v>20140203749</v>
      </c>
      <c r="FDN449" s="119">
        <v>20140203749</v>
      </c>
      <c r="FDO449" s="119">
        <v>20140203749</v>
      </c>
      <c r="FDP449" s="119">
        <v>20140203749</v>
      </c>
      <c r="FDQ449" s="119">
        <v>20140203749</v>
      </c>
      <c r="FDR449" s="119">
        <v>20140203749</v>
      </c>
      <c r="FDS449" s="119">
        <v>20140203749</v>
      </c>
      <c r="FDT449" s="119">
        <v>20140203749</v>
      </c>
      <c r="FDU449" s="119">
        <v>20140203749</v>
      </c>
      <c r="FDV449" s="119">
        <v>20140203749</v>
      </c>
      <c r="FDW449" s="119">
        <v>20140203749</v>
      </c>
      <c r="FDX449" s="119">
        <v>20140203749</v>
      </c>
      <c r="FDY449" s="119">
        <v>20140203749</v>
      </c>
      <c r="FDZ449" s="119">
        <v>20140203749</v>
      </c>
      <c r="FEA449" s="119">
        <v>20140203749</v>
      </c>
      <c r="FEB449" s="119">
        <v>20140203749</v>
      </c>
      <c r="FEC449" s="119">
        <v>20140203749</v>
      </c>
      <c r="FED449" s="119">
        <v>20140203749</v>
      </c>
      <c r="FEE449" s="119">
        <v>20140203749</v>
      </c>
      <c r="FEF449" s="119">
        <v>20140203749</v>
      </c>
      <c r="FEG449" s="119">
        <v>20140203749</v>
      </c>
      <c r="FEH449" s="119">
        <v>20140203749</v>
      </c>
      <c r="FEI449" s="119">
        <v>20140203749</v>
      </c>
      <c r="FEJ449" s="119">
        <v>20140203749</v>
      </c>
      <c r="FEK449" s="119">
        <v>20140203749</v>
      </c>
      <c r="FEL449" s="119">
        <v>20140203749</v>
      </c>
      <c r="FEM449" s="119">
        <v>20140203749</v>
      </c>
      <c r="FEN449" s="119">
        <v>20140203749</v>
      </c>
      <c r="FEO449" s="119">
        <v>20140203749</v>
      </c>
      <c r="FEP449" s="119">
        <v>20140203749</v>
      </c>
      <c r="FEQ449" s="119">
        <v>20140203749</v>
      </c>
      <c r="FER449" s="119">
        <v>20140203749</v>
      </c>
      <c r="FES449" s="119">
        <v>20140203749</v>
      </c>
      <c r="FET449" s="119">
        <v>20140203749</v>
      </c>
      <c r="FEU449" s="119">
        <v>20140203749</v>
      </c>
      <c r="FEV449" s="119">
        <v>20140203749</v>
      </c>
      <c r="FEW449" s="119">
        <v>20140203749</v>
      </c>
      <c r="FEX449" s="119">
        <v>20140203749</v>
      </c>
      <c r="FEY449" s="119">
        <v>20140203749</v>
      </c>
      <c r="FEZ449" s="119">
        <v>20140203749</v>
      </c>
      <c r="FFA449" s="119">
        <v>20140203749</v>
      </c>
      <c r="FFB449" s="119">
        <v>20140203749</v>
      </c>
      <c r="FFC449" s="119">
        <v>20140203749</v>
      </c>
      <c r="FFD449" s="119">
        <v>20140203749</v>
      </c>
      <c r="FFE449" s="119">
        <v>20140203749</v>
      </c>
      <c r="FFF449" s="119">
        <v>20140203749</v>
      </c>
      <c r="FFG449" s="119">
        <v>20140203749</v>
      </c>
      <c r="FFH449" s="119">
        <v>20140203749</v>
      </c>
      <c r="FFI449" s="119">
        <v>20140203749</v>
      </c>
      <c r="FFJ449" s="119">
        <v>20140203749</v>
      </c>
      <c r="FFK449" s="119">
        <v>20140203749</v>
      </c>
      <c r="FFL449" s="119">
        <v>20140203749</v>
      </c>
      <c r="FFM449" s="119">
        <v>20140203749</v>
      </c>
      <c r="FFN449" s="119">
        <v>20140203749</v>
      </c>
      <c r="FFO449" s="119">
        <v>20140203749</v>
      </c>
      <c r="FFP449" s="119">
        <v>20140203749</v>
      </c>
      <c r="FFQ449" s="119">
        <v>20140203749</v>
      </c>
      <c r="FFR449" s="119">
        <v>20140203749</v>
      </c>
      <c r="FFS449" s="119">
        <v>20140203749</v>
      </c>
      <c r="FFT449" s="119">
        <v>20140203749</v>
      </c>
      <c r="FFU449" s="119">
        <v>20140203749</v>
      </c>
      <c r="FFV449" s="119">
        <v>20140203749</v>
      </c>
      <c r="FFW449" s="119">
        <v>20140203749</v>
      </c>
      <c r="FFX449" s="119">
        <v>20140203749</v>
      </c>
      <c r="FFY449" s="119">
        <v>20140203749</v>
      </c>
      <c r="FFZ449" s="119">
        <v>20140203749</v>
      </c>
      <c r="FGA449" s="119">
        <v>20140203749</v>
      </c>
      <c r="FGB449" s="119">
        <v>20140203749</v>
      </c>
      <c r="FGC449" s="119">
        <v>20140203749</v>
      </c>
      <c r="FGD449" s="119">
        <v>20140203749</v>
      </c>
      <c r="FGE449" s="119">
        <v>20140203749</v>
      </c>
      <c r="FGF449" s="119">
        <v>20140203749</v>
      </c>
      <c r="FGG449" s="119">
        <v>20140203749</v>
      </c>
      <c r="FGH449" s="119">
        <v>20140203749</v>
      </c>
      <c r="FGI449" s="119">
        <v>20140203749</v>
      </c>
      <c r="FGJ449" s="119">
        <v>20140203749</v>
      </c>
      <c r="FGK449" s="119">
        <v>20140203749</v>
      </c>
      <c r="FGL449" s="119">
        <v>20140203749</v>
      </c>
      <c r="FGM449" s="119">
        <v>20140203749</v>
      </c>
      <c r="FGN449" s="119">
        <v>20140203749</v>
      </c>
      <c r="FGO449" s="119">
        <v>20140203749</v>
      </c>
      <c r="FGP449" s="119">
        <v>20140203749</v>
      </c>
      <c r="FGQ449" s="119">
        <v>20140203749</v>
      </c>
      <c r="FGR449" s="119">
        <v>20140203749</v>
      </c>
      <c r="FGS449" s="119">
        <v>20140203749</v>
      </c>
      <c r="FGT449" s="119">
        <v>20140203749</v>
      </c>
      <c r="FGU449" s="119">
        <v>20140203749</v>
      </c>
      <c r="FGV449" s="119">
        <v>20140203749</v>
      </c>
      <c r="FGW449" s="119">
        <v>20140203749</v>
      </c>
      <c r="FGX449" s="119">
        <v>20140203749</v>
      </c>
      <c r="FGY449" s="119">
        <v>20140203749</v>
      </c>
      <c r="FGZ449" s="119">
        <v>20140203749</v>
      </c>
      <c r="FHA449" s="119">
        <v>20140203749</v>
      </c>
      <c r="FHB449" s="119">
        <v>20140203749</v>
      </c>
      <c r="FHC449" s="119">
        <v>20140203749</v>
      </c>
      <c r="FHD449" s="119">
        <v>20140203749</v>
      </c>
      <c r="FHE449" s="119">
        <v>20140203749</v>
      </c>
      <c r="FHF449" s="119">
        <v>20140203749</v>
      </c>
      <c r="FHG449" s="119">
        <v>20140203749</v>
      </c>
      <c r="FHH449" s="119">
        <v>20140203749</v>
      </c>
      <c r="FHI449" s="119">
        <v>20140203749</v>
      </c>
      <c r="FHJ449" s="119">
        <v>20140203749</v>
      </c>
      <c r="FHK449" s="119">
        <v>20140203749</v>
      </c>
      <c r="FHL449" s="119">
        <v>20140203749</v>
      </c>
      <c r="FHM449" s="119">
        <v>20140203749</v>
      </c>
      <c r="FHN449" s="119">
        <v>20140203749</v>
      </c>
      <c r="FHO449" s="119">
        <v>20140203749</v>
      </c>
      <c r="FHP449" s="119">
        <v>20140203749</v>
      </c>
      <c r="FHQ449" s="119">
        <v>20140203749</v>
      </c>
      <c r="FHR449" s="119">
        <v>20140203749</v>
      </c>
      <c r="FHS449" s="119">
        <v>20140203749</v>
      </c>
      <c r="FHT449" s="119">
        <v>20140203749</v>
      </c>
      <c r="FHU449" s="119">
        <v>20140203749</v>
      </c>
      <c r="FHV449" s="119">
        <v>20140203749</v>
      </c>
      <c r="FHW449" s="119">
        <v>20140203749</v>
      </c>
      <c r="FHX449" s="119">
        <v>20140203749</v>
      </c>
      <c r="FHY449" s="119">
        <v>20140203749</v>
      </c>
      <c r="FHZ449" s="119">
        <v>20140203749</v>
      </c>
      <c r="FIA449" s="119">
        <v>20140203749</v>
      </c>
      <c r="FIB449" s="119">
        <v>20140203749</v>
      </c>
      <c r="FIC449" s="119">
        <v>20140203749</v>
      </c>
      <c r="FID449" s="119">
        <v>20140203749</v>
      </c>
      <c r="FIE449" s="119">
        <v>20140203749</v>
      </c>
      <c r="FIF449" s="119">
        <v>20140203749</v>
      </c>
      <c r="FIG449" s="119">
        <v>20140203749</v>
      </c>
      <c r="FIH449" s="119">
        <v>20140203749</v>
      </c>
      <c r="FII449" s="119">
        <v>20140203749</v>
      </c>
      <c r="FIJ449" s="119">
        <v>20140203749</v>
      </c>
      <c r="FIK449" s="119">
        <v>20140203749</v>
      </c>
      <c r="FIL449" s="119">
        <v>20140203749</v>
      </c>
      <c r="FIM449" s="119">
        <v>20140203749</v>
      </c>
      <c r="FIN449" s="119">
        <v>20140203749</v>
      </c>
      <c r="FIO449" s="119">
        <v>20140203749</v>
      </c>
      <c r="FIP449" s="119">
        <v>20140203749</v>
      </c>
      <c r="FIQ449" s="119">
        <v>20140203749</v>
      </c>
      <c r="FIR449" s="119">
        <v>20140203749</v>
      </c>
      <c r="FIS449" s="119">
        <v>20140203749</v>
      </c>
      <c r="FIT449" s="119">
        <v>20140203749</v>
      </c>
      <c r="FIU449" s="119">
        <v>20140203749</v>
      </c>
      <c r="FIV449" s="119">
        <v>20140203749</v>
      </c>
      <c r="FIW449" s="119">
        <v>20140203749</v>
      </c>
      <c r="FIX449" s="119">
        <v>20140203749</v>
      </c>
      <c r="FIY449" s="119">
        <v>20140203749</v>
      </c>
      <c r="FIZ449" s="119">
        <v>20140203749</v>
      </c>
      <c r="FJA449" s="119">
        <v>20140203749</v>
      </c>
      <c r="FJB449" s="119">
        <v>20140203749</v>
      </c>
      <c r="FJC449" s="119">
        <v>20140203749</v>
      </c>
      <c r="FJD449" s="119">
        <v>20140203749</v>
      </c>
      <c r="FJE449" s="119">
        <v>20140203749</v>
      </c>
      <c r="FJF449" s="119">
        <v>20140203749</v>
      </c>
      <c r="FJG449" s="119">
        <v>20140203749</v>
      </c>
      <c r="FJH449" s="119">
        <v>20140203749</v>
      </c>
      <c r="FJI449" s="119">
        <v>20140203749</v>
      </c>
      <c r="FJJ449" s="119">
        <v>20140203749</v>
      </c>
      <c r="FJK449" s="119">
        <v>20140203749</v>
      </c>
      <c r="FJL449" s="119">
        <v>20140203749</v>
      </c>
      <c r="FJM449" s="119">
        <v>20140203749</v>
      </c>
      <c r="FJN449" s="119">
        <v>20140203749</v>
      </c>
      <c r="FJO449" s="119">
        <v>20140203749</v>
      </c>
      <c r="FJP449" s="119">
        <v>20140203749</v>
      </c>
      <c r="FJQ449" s="119">
        <v>20140203749</v>
      </c>
      <c r="FJR449" s="119">
        <v>20140203749</v>
      </c>
      <c r="FJS449" s="119">
        <v>20140203749</v>
      </c>
      <c r="FJT449" s="119">
        <v>20140203749</v>
      </c>
      <c r="FJU449" s="119">
        <v>20140203749</v>
      </c>
      <c r="FJV449" s="119">
        <v>20140203749</v>
      </c>
      <c r="FJW449" s="119">
        <v>20140203749</v>
      </c>
      <c r="FJX449" s="119">
        <v>20140203749</v>
      </c>
      <c r="FJY449" s="119">
        <v>20140203749</v>
      </c>
      <c r="FJZ449" s="119">
        <v>20140203749</v>
      </c>
      <c r="FKA449" s="119">
        <v>20140203749</v>
      </c>
      <c r="FKB449" s="119">
        <v>20140203749</v>
      </c>
      <c r="FKC449" s="119">
        <v>20140203749</v>
      </c>
      <c r="FKD449" s="119">
        <v>20140203749</v>
      </c>
      <c r="FKE449" s="119">
        <v>20140203749</v>
      </c>
      <c r="FKF449" s="119">
        <v>20140203749</v>
      </c>
      <c r="FKG449" s="119">
        <v>20140203749</v>
      </c>
      <c r="FKH449" s="119">
        <v>20140203749</v>
      </c>
      <c r="FKI449" s="119">
        <v>20140203749</v>
      </c>
      <c r="FKJ449" s="119">
        <v>20140203749</v>
      </c>
      <c r="FKK449" s="119">
        <v>20140203749</v>
      </c>
      <c r="FKL449" s="119">
        <v>20140203749</v>
      </c>
      <c r="FKM449" s="119">
        <v>20140203749</v>
      </c>
      <c r="FKN449" s="119">
        <v>20140203749</v>
      </c>
      <c r="FKO449" s="119">
        <v>20140203749</v>
      </c>
      <c r="FKP449" s="119">
        <v>20140203749</v>
      </c>
      <c r="FKQ449" s="119">
        <v>20140203749</v>
      </c>
      <c r="FKR449" s="119">
        <v>20140203749</v>
      </c>
      <c r="FKS449" s="119">
        <v>20140203749</v>
      </c>
      <c r="FKT449" s="119">
        <v>20140203749</v>
      </c>
      <c r="FKU449" s="119">
        <v>20140203749</v>
      </c>
      <c r="FKV449" s="119">
        <v>20140203749</v>
      </c>
      <c r="FKW449" s="119">
        <v>20140203749</v>
      </c>
      <c r="FKX449" s="119">
        <v>20140203749</v>
      </c>
      <c r="FKY449" s="119">
        <v>20140203749</v>
      </c>
      <c r="FKZ449" s="119">
        <v>20140203749</v>
      </c>
      <c r="FLA449" s="119">
        <v>20140203749</v>
      </c>
      <c r="FLB449" s="119">
        <v>20140203749</v>
      </c>
      <c r="FLC449" s="119">
        <v>20140203749</v>
      </c>
      <c r="FLD449" s="119">
        <v>20140203749</v>
      </c>
      <c r="FLE449" s="119">
        <v>20140203749</v>
      </c>
      <c r="FLF449" s="119">
        <v>20140203749</v>
      </c>
      <c r="FLG449" s="119">
        <v>20140203749</v>
      </c>
      <c r="FLH449" s="119">
        <v>20140203749</v>
      </c>
      <c r="FLI449" s="119">
        <v>20140203749</v>
      </c>
      <c r="FLJ449" s="119">
        <v>20140203749</v>
      </c>
      <c r="FLK449" s="119">
        <v>20140203749</v>
      </c>
      <c r="FLL449" s="119">
        <v>20140203749</v>
      </c>
      <c r="FLM449" s="119">
        <v>20140203749</v>
      </c>
      <c r="FLN449" s="119">
        <v>20140203749</v>
      </c>
      <c r="FLO449" s="119">
        <v>20140203749</v>
      </c>
      <c r="FLP449" s="119">
        <v>20140203749</v>
      </c>
      <c r="FLQ449" s="119">
        <v>20140203749</v>
      </c>
      <c r="FLR449" s="119">
        <v>20140203749</v>
      </c>
      <c r="FLS449" s="119">
        <v>20140203749</v>
      </c>
      <c r="FLT449" s="119">
        <v>20140203749</v>
      </c>
      <c r="FLU449" s="119">
        <v>20140203749</v>
      </c>
      <c r="FLV449" s="119">
        <v>20140203749</v>
      </c>
      <c r="FLW449" s="119">
        <v>20140203749</v>
      </c>
      <c r="FLX449" s="119">
        <v>20140203749</v>
      </c>
      <c r="FLY449" s="119">
        <v>20140203749</v>
      </c>
      <c r="FLZ449" s="119">
        <v>20140203749</v>
      </c>
      <c r="FMA449" s="119">
        <v>20140203749</v>
      </c>
      <c r="FMB449" s="119">
        <v>20140203749</v>
      </c>
      <c r="FMC449" s="119">
        <v>20140203749</v>
      </c>
      <c r="FMD449" s="119">
        <v>20140203749</v>
      </c>
      <c r="FME449" s="119">
        <v>20140203749</v>
      </c>
      <c r="FMF449" s="119">
        <v>20140203749</v>
      </c>
      <c r="FMG449" s="119">
        <v>20140203749</v>
      </c>
      <c r="FMH449" s="119">
        <v>20140203749</v>
      </c>
      <c r="FMI449" s="119">
        <v>20140203749</v>
      </c>
      <c r="FMJ449" s="119">
        <v>20140203749</v>
      </c>
      <c r="FMK449" s="119">
        <v>20140203749</v>
      </c>
      <c r="FML449" s="119">
        <v>20140203749</v>
      </c>
      <c r="FMM449" s="119">
        <v>20140203749</v>
      </c>
      <c r="FMN449" s="119">
        <v>20140203749</v>
      </c>
      <c r="FMO449" s="119">
        <v>20140203749</v>
      </c>
      <c r="FMP449" s="119">
        <v>20140203749</v>
      </c>
      <c r="FMQ449" s="119">
        <v>20140203749</v>
      </c>
      <c r="FMR449" s="119">
        <v>20140203749</v>
      </c>
      <c r="FMS449" s="119">
        <v>20140203749</v>
      </c>
      <c r="FMT449" s="119">
        <v>20140203749</v>
      </c>
      <c r="FMU449" s="119">
        <v>20140203749</v>
      </c>
      <c r="FMV449" s="119">
        <v>20140203749</v>
      </c>
      <c r="FMW449" s="119">
        <v>20140203749</v>
      </c>
      <c r="FMX449" s="119">
        <v>20140203749</v>
      </c>
      <c r="FMY449" s="119">
        <v>20140203749</v>
      </c>
      <c r="FMZ449" s="119">
        <v>20140203749</v>
      </c>
      <c r="FNA449" s="119">
        <v>20140203749</v>
      </c>
      <c r="FNB449" s="119">
        <v>20140203749</v>
      </c>
      <c r="FNC449" s="119">
        <v>20140203749</v>
      </c>
      <c r="FND449" s="119">
        <v>20140203749</v>
      </c>
      <c r="FNE449" s="119">
        <v>20140203749</v>
      </c>
      <c r="FNF449" s="119">
        <v>20140203749</v>
      </c>
      <c r="FNG449" s="119">
        <v>20140203749</v>
      </c>
      <c r="FNH449" s="119">
        <v>20140203749</v>
      </c>
      <c r="FNI449" s="119">
        <v>20140203749</v>
      </c>
      <c r="FNJ449" s="119">
        <v>20140203749</v>
      </c>
      <c r="FNK449" s="119">
        <v>20140203749</v>
      </c>
      <c r="FNL449" s="119">
        <v>20140203749</v>
      </c>
      <c r="FNM449" s="119">
        <v>20140203749</v>
      </c>
      <c r="FNN449" s="119">
        <v>20140203749</v>
      </c>
      <c r="FNO449" s="119">
        <v>20140203749</v>
      </c>
      <c r="FNP449" s="119">
        <v>20140203749</v>
      </c>
      <c r="FNQ449" s="119">
        <v>20140203749</v>
      </c>
      <c r="FNR449" s="119">
        <v>20140203749</v>
      </c>
      <c r="FNS449" s="119">
        <v>20140203749</v>
      </c>
      <c r="FNT449" s="119">
        <v>20140203749</v>
      </c>
      <c r="FNU449" s="119">
        <v>20140203749</v>
      </c>
      <c r="FNV449" s="119">
        <v>20140203749</v>
      </c>
      <c r="FNW449" s="119">
        <v>20140203749</v>
      </c>
      <c r="FNX449" s="119">
        <v>20140203749</v>
      </c>
      <c r="FNY449" s="119">
        <v>20140203749</v>
      </c>
      <c r="FNZ449" s="119">
        <v>20140203749</v>
      </c>
      <c r="FOA449" s="119">
        <v>20140203749</v>
      </c>
      <c r="FOB449" s="119">
        <v>20140203749</v>
      </c>
      <c r="FOC449" s="119">
        <v>20140203749</v>
      </c>
      <c r="FOD449" s="119">
        <v>20140203749</v>
      </c>
      <c r="FOE449" s="119">
        <v>20140203749</v>
      </c>
      <c r="FOF449" s="119">
        <v>20140203749</v>
      </c>
      <c r="FOG449" s="119">
        <v>20140203749</v>
      </c>
      <c r="FOH449" s="119">
        <v>20140203749</v>
      </c>
      <c r="FOI449" s="119">
        <v>20140203749</v>
      </c>
      <c r="FOJ449" s="119">
        <v>20140203749</v>
      </c>
      <c r="FOK449" s="119">
        <v>20140203749</v>
      </c>
      <c r="FOL449" s="119">
        <v>20140203749</v>
      </c>
      <c r="FOM449" s="119">
        <v>20140203749</v>
      </c>
      <c r="FON449" s="119">
        <v>20140203749</v>
      </c>
      <c r="FOO449" s="119">
        <v>20140203749</v>
      </c>
      <c r="FOP449" s="119">
        <v>20140203749</v>
      </c>
      <c r="FOQ449" s="119">
        <v>20140203749</v>
      </c>
      <c r="FOR449" s="119">
        <v>20140203749</v>
      </c>
      <c r="FOS449" s="119">
        <v>20140203749</v>
      </c>
      <c r="FOT449" s="119">
        <v>20140203749</v>
      </c>
      <c r="FOU449" s="119">
        <v>20140203749</v>
      </c>
      <c r="FOV449" s="119">
        <v>20140203749</v>
      </c>
      <c r="FOW449" s="119">
        <v>20140203749</v>
      </c>
      <c r="FOX449" s="119">
        <v>20140203749</v>
      </c>
      <c r="FOY449" s="119">
        <v>20140203749</v>
      </c>
      <c r="FOZ449" s="119">
        <v>20140203749</v>
      </c>
      <c r="FPA449" s="119">
        <v>20140203749</v>
      </c>
      <c r="FPB449" s="119">
        <v>20140203749</v>
      </c>
      <c r="FPC449" s="119">
        <v>20140203749</v>
      </c>
      <c r="FPD449" s="119">
        <v>20140203749</v>
      </c>
      <c r="FPE449" s="119">
        <v>20140203749</v>
      </c>
      <c r="FPF449" s="119">
        <v>20140203749</v>
      </c>
      <c r="FPG449" s="119">
        <v>20140203749</v>
      </c>
      <c r="FPH449" s="119">
        <v>20140203749</v>
      </c>
      <c r="FPI449" s="119">
        <v>20140203749</v>
      </c>
      <c r="FPJ449" s="119">
        <v>20140203749</v>
      </c>
      <c r="FPK449" s="119">
        <v>20140203749</v>
      </c>
      <c r="FPL449" s="119">
        <v>20140203749</v>
      </c>
      <c r="FPM449" s="119">
        <v>20140203749</v>
      </c>
      <c r="FPN449" s="119">
        <v>20140203749</v>
      </c>
      <c r="FPO449" s="119">
        <v>20140203749</v>
      </c>
      <c r="FPP449" s="119">
        <v>20140203749</v>
      </c>
      <c r="FPQ449" s="119">
        <v>20140203749</v>
      </c>
      <c r="FPR449" s="119">
        <v>20140203749</v>
      </c>
      <c r="FPS449" s="119">
        <v>20140203749</v>
      </c>
      <c r="FPT449" s="119">
        <v>20140203749</v>
      </c>
      <c r="FPU449" s="119">
        <v>20140203749</v>
      </c>
      <c r="FPV449" s="119">
        <v>20140203749</v>
      </c>
      <c r="FPW449" s="119">
        <v>20140203749</v>
      </c>
      <c r="FPX449" s="119">
        <v>20140203749</v>
      </c>
      <c r="FPY449" s="119">
        <v>20140203749</v>
      </c>
      <c r="FPZ449" s="119">
        <v>20140203749</v>
      </c>
      <c r="FQA449" s="119">
        <v>20140203749</v>
      </c>
      <c r="FQB449" s="119">
        <v>20140203749</v>
      </c>
      <c r="FQC449" s="119">
        <v>20140203749</v>
      </c>
      <c r="FQD449" s="119">
        <v>20140203749</v>
      </c>
      <c r="FQE449" s="119">
        <v>20140203749</v>
      </c>
      <c r="FQF449" s="119">
        <v>20140203749</v>
      </c>
      <c r="FQG449" s="119">
        <v>20140203749</v>
      </c>
      <c r="FQH449" s="119">
        <v>20140203749</v>
      </c>
      <c r="FQI449" s="119">
        <v>20140203749</v>
      </c>
      <c r="FQJ449" s="119">
        <v>20140203749</v>
      </c>
      <c r="FQK449" s="119">
        <v>20140203749</v>
      </c>
      <c r="FQL449" s="119">
        <v>20140203749</v>
      </c>
      <c r="FQM449" s="119">
        <v>20140203749</v>
      </c>
      <c r="FQN449" s="119">
        <v>20140203749</v>
      </c>
      <c r="FQO449" s="119">
        <v>20140203749</v>
      </c>
      <c r="FQP449" s="119">
        <v>20140203749</v>
      </c>
      <c r="FQQ449" s="119">
        <v>20140203749</v>
      </c>
      <c r="FQR449" s="119">
        <v>20140203749</v>
      </c>
      <c r="FQS449" s="119">
        <v>20140203749</v>
      </c>
      <c r="FQT449" s="119">
        <v>20140203749</v>
      </c>
      <c r="FQU449" s="119">
        <v>20140203749</v>
      </c>
      <c r="FQV449" s="119">
        <v>20140203749</v>
      </c>
      <c r="FQW449" s="119">
        <v>20140203749</v>
      </c>
      <c r="FQX449" s="119">
        <v>20140203749</v>
      </c>
      <c r="FQY449" s="119">
        <v>20140203749</v>
      </c>
      <c r="FQZ449" s="119">
        <v>20140203749</v>
      </c>
      <c r="FRA449" s="119">
        <v>20140203749</v>
      </c>
      <c r="FRB449" s="119">
        <v>20140203749</v>
      </c>
      <c r="FRC449" s="119">
        <v>20140203749</v>
      </c>
      <c r="FRD449" s="119">
        <v>20140203749</v>
      </c>
      <c r="FRE449" s="119">
        <v>20140203749</v>
      </c>
      <c r="FRF449" s="119">
        <v>20140203749</v>
      </c>
      <c r="FRG449" s="119">
        <v>20140203749</v>
      </c>
      <c r="FRH449" s="119">
        <v>20140203749</v>
      </c>
      <c r="FRI449" s="119">
        <v>20140203749</v>
      </c>
      <c r="FRJ449" s="119">
        <v>20140203749</v>
      </c>
      <c r="FRK449" s="119">
        <v>20140203749</v>
      </c>
      <c r="FRL449" s="119">
        <v>20140203749</v>
      </c>
      <c r="FRM449" s="119">
        <v>20140203749</v>
      </c>
      <c r="FRN449" s="119">
        <v>20140203749</v>
      </c>
      <c r="FRO449" s="119">
        <v>20140203749</v>
      </c>
      <c r="FRP449" s="119">
        <v>20140203749</v>
      </c>
      <c r="FRQ449" s="119">
        <v>20140203749</v>
      </c>
      <c r="FRR449" s="119">
        <v>20140203749</v>
      </c>
      <c r="FRS449" s="119">
        <v>20140203749</v>
      </c>
      <c r="FRT449" s="119">
        <v>20140203749</v>
      </c>
      <c r="FRU449" s="119">
        <v>20140203749</v>
      </c>
      <c r="FRV449" s="119">
        <v>20140203749</v>
      </c>
      <c r="FRW449" s="119">
        <v>20140203749</v>
      </c>
      <c r="FRX449" s="119">
        <v>20140203749</v>
      </c>
      <c r="FRY449" s="119">
        <v>20140203749</v>
      </c>
      <c r="FRZ449" s="119">
        <v>20140203749</v>
      </c>
      <c r="FSA449" s="119">
        <v>20140203749</v>
      </c>
      <c r="FSB449" s="119">
        <v>20140203749</v>
      </c>
      <c r="FSC449" s="119">
        <v>20140203749</v>
      </c>
      <c r="FSD449" s="119">
        <v>20140203749</v>
      </c>
      <c r="FSE449" s="119">
        <v>20140203749</v>
      </c>
      <c r="FSF449" s="119">
        <v>20140203749</v>
      </c>
      <c r="FSG449" s="119">
        <v>20140203749</v>
      </c>
      <c r="FSH449" s="119">
        <v>20140203749</v>
      </c>
      <c r="FSI449" s="119">
        <v>20140203749</v>
      </c>
      <c r="FSJ449" s="119">
        <v>20140203749</v>
      </c>
      <c r="FSK449" s="119">
        <v>20140203749</v>
      </c>
      <c r="FSL449" s="119">
        <v>20140203749</v>
      </c>
      <c r="FSM449" s="119">
        <v>20140203749</v>
      </c>
      <c r="FSN449" s="119">
        <v>20140203749</v>
      </c>
      <c r="FSO449" s="119">
        <v>20140203749</v>
      </c>
      <c r="FSP449" s="119">
        <v>20140203749</v>
      </c>
      <c r="FSQ449" s="119">
        <v>20140203749</v>
      </c>
      <c r="FSR449" s="119">
        <v>20140203749</v>
      </c>
      <c r="FSS449" s="119">
        <v>20140203749</v>
      </c>
      <c r="FST449" s="119">
        <v>20140203749</v>
      </c>
      <c r="FSU449" s="119">
        <v>20140203749</v>
      </c>
      <c r="FSV449" s="119">
        <v>20140203749</v>
      </c>
      <c r="FSW449" s="119">
        <v>20140203749</v>
      </c>
      <c r="FSX449" s="119">
        <v>20140203749</v>
      </c>
      <c r="FSY449" s="119">
        <v>20140203749</v>
      </c>
      <c r="FSZ449" s="119">
        <v>20140203749</v>
      </c>
      <c r="FTA449" s="119">
        <v>20140203749</v>
      </c>
      <c r="FTB449" s="119">
        <v>20140203749</v>
      </c>
      <c r="FTC449" s="119">
        <v>20140203749</v>
      </c>
      <c r="FTD449" s="119">
        <v>20140203749</v>
      </c>
      <c r="FTE449" s="119">
        <v>20140203749</v>
      </c>
      <c r="FTF449" s="119">
        <v>20140203749</v>
      </c>
      <c r="FTG449" s="119">
        <v>20140203749</v>
      </c>
      <c r="FTH449" s="119">
        <v>20140203749</v>
      </c>
      <c r="FTI449" s="119">
        <v>20140203749</v>
      </c>
      <c r="FTJ449" s="119">
        <v>20140203749</v>
      </c>
      <c r="FTK449" s="119">
        <v>20140203749</v>
      </c>
      <c r="FTL449" s="119">
        <v>20140203749</v>
      </c>
      <c r="FTM449" s="119">
        <v>20140203749</v>
      </c>
      <c r="FTN449" s="119">
        <v>20140203749</v>
      </c>
      <c r="FTO449" s="119">
        <v>20140203749</v>
      </c>
      <c r="FTP449" s="119">
        <v>20140203749</v>
      </c>
      <c r="FTQ449" s="119">
        <v>20140203749</v>
      </c>
      <c r="FTR449" s="119">
        <v>20140203749</v>
      </c>
      <c r="FTS449" s="119">
        <v>20140203749</v>
      </c>
      <c r="FTT449" s="119">
        <v>20140203749</v>
      </c>
      <c r="FTU449" s="119">
        <v>20140203749</v>
      </c>
      <c r="FTV449" s="119">
        <v>20140203749</v>
      </c>
      <c r="FTW449" s="119">
        <v>20140203749</v>
      </c>
      <c r="FTX449" s="119">
        <v>20140203749</v>
      </c>
      <c r="FTY449" s="119">
        <v>20140203749</v>
      </c>
      <c r="FTZ449" s="119">
        <v>20140203749</v>
      </c>
      <c r="FUA449" s="119">
        <v>20140203749</v>
      </c>
      <c r="FUB449" s="119">
        <v>20140203749</v>
      </c>
      <c r="FUC449" s="119">
        <v>20140203749</v>
      </c>
      <c r="FUD449" s="119">
        <v>20140203749</v>
      </c>
      <c r="FUE449" s="119">
        <v>20140203749</v>
      </c>
      <c r="FUF449" s="119">
        <v>20140203749</v>
      </c>
      <c r="FUG449" s="119">
        <v>20140203749</v>
      </c>
      <c r="FUH449" s="119">
        <v>20140203749</v>
      </c>
      <c r="FUI449" s="119">
        <v>20140203749</v>
      </c>
      <c r="FUJ449" s="119">
        <v>20140203749</v>
      </c>
      <c r="FUK449" s="119">
        <v>20140203749</v>
      </c>
      <c r="FUL449" s="119">
        <v>20140203749</v>
      </c>
      <c r="FUM449" s="119">
        <v>20140203749</v>
      </c>
      <c r="FUN449" s="119">
        <v>20140203749</v>
      </c>
      <c r="FUO449" s="119">
        <v>20140203749</v>
      </c>
      <c r="FUP449" s="119">
        <v>20140203749</v>
      </c>
      <c r="FUQ449" s="119">
        <v>20140203749</v>
      </c>
      <c r="FUR449" s="119">
        <v>20140203749</v>
      </c>
      <c r="FUS449" s="119">
        <v>20140203749</v>
      </c>
      <c r="FUT449" s="119">
        <v>20140203749</v>
      </c>
      <c r="FUU449" s="119">
        <v>20140203749</v>
      </c>
      <c r="FUV449" s="119">
        <v>20140203749</v>
      </c>
      <c r="FUW449" s="119">
        <v>20140203749</v>
      </c>
      <c r="FUX449" s="119">
        <v>20140203749</v>
      </c>
      <c r="FUY449" s="119">
        <v>20140203749</v>
      </c>
      <c r="FUZ449" s="119">
        <v>20140203749</v>
      </c>
      <c r="FVA449" s="119">
        <v>20140203749</v>
      </c>
      <c r="FVB449" s="119">
        <v>20140203749</v>
      </c>
      <c r="FVC449" s="119">
        <v>20140203749</v>
      </c>
      <c r="FVD449" s="119">
        <v>20140203749</v>
      </c>
      <c r="FVE449" s="119">
        <v>20140203749</v>
      </c>
      <c r="FVF449" s="119">
        <v>20140203749</v>
      </c>
      <c r="FVG449" s="119">
        <v>20140203749</v>
      </c>
      <c r="FVH449" s="119">
        <v>20140203749</v>
      </c>
      <c r="FVI449" s="119">
        <v>20140203749</v>
      </c>
      <c r="FVJ449" s="119">
        <v>20140203749</v>
      </c>
      <c r="FVK449" s="119">
        <v>20140203749</v>
      </c>
      <c r="FVL449" s="119">
        <v>20140203749</v>
      </c>
      <c r="FVM449" s="119">
        <v>20140203749</v>
      </c>
      <c r="FVN449" s="119">
        <v>20140203749</v>
      </c>
      <c r="FVO449" s="119">
        <v>20140203749</v>
      </c>
      <c r="FVP449" s="119">
        <v>20140203749</v>
      </c>
      <c r="FVQ449" s="119">
        <v>20140203749</v>
      </c>
      <c r="FVR449" s="119">
        <v>20140203749</v>
      </c>
      <c r="FVS449" s="119">
        <v>20140203749</v>
      </c>
      <c r="FVT449" s="119">
        <v>20140203749</v>
      </c>
      <c r="FVU449" s="119">
        <v>20140203749</v>
      </c>
      <c r="FVV449" s="119">
        <v>20140203749</v>
      </c>
      <c r="FVW449" s="119">
        <v>20140203749</v>
      </c>
      <c r="FVX449" s="119">
        <v>20140203749</v>
      </c>
      <c r="FVY449" s="119">
        <v>20140203749</v>
      </c>
      <c r="FVZ449" s="119">
        <v>20140203749</v>
      </c>
      <c r="FWA449" s="119">
        <v>20140203749</v>
      </c>
      <c r="FWB449" s="119">
        <v>20140203749</v>
      </c>
      <c r="FWC449" s="119">
        <v>20140203749</v>
      </c>
      <c r="FWD449" s="119">
        <v>20140203749</v>
      </c>
      <c r="FWE449" s="119">
        <v>20140203749</v>
      </c>
      <c r="FWF449" s="119">
        <v>20140203749</v>
      </c>
      <c r="FWG449" s="119">
        <v>20140203749</v>
      </c>
      <c r="FWH449" s="119">
        <v>20140203749</v>
      </c>
      <c r="FWI449" s="119">
        <v>20140203749</v>
      </c>
      <c r="FWJ449" s="119">
        <v>20140203749</v>
      </c>
      <c r="FWK449" s="119">
        <v>20140203749</v>
      </c>
      <c r="FWL449" s="119">
        <v>20140203749</v>
      </c>
      <c r="FWM449" s="119">
        <v>20140203749</v>
      </c>
      <c r="FWN449" s="119">
        <v>20140203749</v>
      </c>
      <c r="FWO449" s="119">
        <v>20140203749</v>
      </c>
      <c r="FWP449" s="119">
        <v>20140203749</v>
      </c>
      <c r="FWQ449" s="119">
        <v>20140203749</v>
      </c>
      <c r="FWR449" s="119">
        <v>20140203749</v>
      </c>
      <c r="FWS449" s="119">
        <v>20140203749</v>
      </c>
      <c r="FWT449" s="119">
        <v>20140203749</v>
      </c>
      <c r="FWU449" s="119">
        <v>20140203749</v>
      </c>
      <c r="FWV449" s="119">
        <v>20140203749</v>
      </c>
      <c r="FWW449" s="119">
        <v>20140203749</v>
      </c>
      <c r="FWX449" s="119">
        <v>20140203749</v>
      </c>
      <c r="FWY449" s="119">
        <v>20140203749</v>
      </c>
      <c r="FWZ449" s="119">
        <v>20140203749</v>
      </c>
      <c r="FXA449" s="119">
        <v>20140203749</v>
      </c>
      <c r="FXB449" s="119">
        <v>20140203749</v>
      </c>
      <c r="FXC449" s="119">
        <v>20140203749</v>
      </c>
      <c r="FXD449" s="119">
        <v>20140203749</v>
      </c>
      <c r="FXE449" s="119">
        <v>20140203749</v>
      </c>
      <c r="FXF449" s="119">
        <v>20140203749</v>
      </c>
      <c r="FXG449" s="119">
        <v>20140203749</v>
      </c>
      <c r="FXH449" s="119">
        <v>20140203749</v>
      </c>
      <c r="FXI449" s="119">
        <v>20140203749</v>
      </c>
      <c r="FXJ449" s="119">
        <v>20140203749</v>
      </c>
      <c r="FXK449" s="119">
        <v>20140203749</v>
      </c>
      <c r="FXL449" s="119">
        <v>20140203749</v>
      </c>
      <c r="FXM449" s="119">
        <v>20140203749</v>
      </c>
      <c r="FXN449" s="119">
        <v>20140203749</v>
      </c>
      <c r="FXO449" s="119">
        <v>20140203749</v>
      </c>
      <c r="FXP449" s="119">
        <v>20140203749</v>
      </c>
      <c r="FXQ449" s="119">
        <v>20140203749</v>
      </c>
      <c r="FXR449" s="119">
        <v>20140203749</v>
      </c>
      <c r="FXS449" s="119">
        <v>20140203749</v>
      </c>
      <c r="FXT449" s="119">
        <v>20140203749</v>
      </c>
      <c r="FXU449" s="119">
        <v>20140203749</v>
      </c>
      <c r="FXV449" s="119">
        <v>20140203749</v>
      </c>
      <c r="FXW449" s="119">
        <v>20140203749</v>
      </c>
      <c r="FXX449" s="119">
        <v>20140203749</v>
      </c>
      <c r="FXY449" s="119">
        <v>20140203749</v>
      </c>
      <c r="FXZ449" s="119">
        <v>20140203749</v>
      </c>
      <c r="FYA449" s="119">
        <v>20140203749</v>
      </c>
      <c r="FYB449" s="119">
        <v>20140203749</v>
      </c>
      <c r="FYC449" s="119">
        <v>20140203749</v>
      </c>
      <c r="FYD449" s="119">
        <v>20140203749</v>
      </c>
      <c r="FYE449" s="119">
        <v>20140203749</v>
      </c>
      <c r="FYF449" s="119">
        <v>20140203749</v>
      </c>
      <c r="FYG449" s="119">
        <v>20140203749</v>
      </c>
      <c r="FYH449" s="119">
        <v>20140203749</v>
      </c>
      <c r="FYI449" s="119">
        <v>20140203749</v>
      </c>
      <c r="FYJ449" s="119">
        <v>20140203749</v>
      </c>
      <c r="FYK449" s="119">
        <v>20140203749</v>
      </c>
      <c r="FYL449" s="119">
        <v>20140203749</v>
      </c>
      <c r="FYM449" s="119">
        <v>20140203749</v>
      </c>
      <c r="FYN449" s="119">
        <v>20140203749</v>
      </c>
      <c r="FYO449" s="119">
        <v>20140203749</v>
      </c>
      <c r="FYP449" s="119">
        <v>20140203749</v>
      </c>
      <c r="FYQ449" s="119">
        <v>20140203749</v>
      </c>
      <c r="FYR449" s="119">
        <v>20140203749</v>
      </c>
      <c r="FYS449" s="119">
        <v>20140203749</v>
      </c>
      <c r="FYT449" s="119">
        <v>20140203749</v>
      </c>
      <c r="FYU449" s="119">
        <v>20140203749</v>
      </c>
      <c r="FYV449" s="119">
        <v>20140203749</v>
      </c>
      <c r="FYW449" s="119">
        <v>20140203749</v>
      </c>
      <c r="FYX449" s="119">
        <v>20140203749</v>
      </c>
      <c r="FYY449" s="119">
        <v>20140203749</v>
      </c>
      <c r="FYZ449" s="119">
        <v>20140203749</v>
      </c>
      <c r="FZA449" s="119">
        <v>20140203749</v>
      </c>
      <c r="FZB449" s="119">
        <v>20140203749</v>
      </c>
      <c r="FZC449" s="119">
        <v>20140203749</v>
      </c>
      <c r="FZD449" s="119">
        <v>20140203749</v>
      </c>
      <c r="FZE449" s="119">
        <v>20140203749</v>
      </c>
      <c r="FZF449" s="119">
        <v>20140203749</v>
      </c>
      <c r="FZG449" s="119">
        <v>20140203749</v>
      </c>
      <c r="FZH449" s="119">
        <v>20140203749</v>
      </c>
      <c r="FZI449" s="119">
        <v>20140203749</v>
      </c>
      <c r="FZJ449" s="119">
        <v>20140203749</v>
      </c>
      <c r="FZK449" s="119">
        <v>20140203749</v>
      </c>
      <c r="FZL449" s="119">
        <v>20140203749</v>
      </c>
      <c r="FZM449" s="119">
        <v>20140203749</v>
      </c>
      <c r="FZN449" s="119">
        <v>20140203749</v>
      </c>
      <c r="FZO449" s="119">
        <v>20140203749</v>
      </c>
      <c r="FZP449" s="119">
        <v>20140203749</v>
      </c>
      <c r="FZQ449" s="119">
        <v>20140203749</v>
      </c>
      <c r="FZR449" s="119">
        <v>20140203749</v>
      </c>
      <c r="FZS449" s="119">
        <v>20140203749</v>
      </c>
      <c r="FZT449" s="119">
        <v>20140203749</v>
      </c>
      <c r="FZU449" s="119">
        <v>20140203749</v>
      </c>
      <c r="FZV449" s="119">
        <v>20140203749</v>
      </c>
      <c r="FZW449" s="119">
        <v>20140203749</v>
      </c>
      <c r="FZX449" s="119">
        <v>20140203749</v>
      </c>
      <c r="FZY449" s="119">
        <v>20140203749</v>
      </c>
      <c r="FZZ449" s="119">
        <v>20140203749</v>
      </c>
      <c r="GAA449" s="119">
        <v>20140203749</v>
      </c>
      <c r="GAB449" s="119">
        <v>20140203749</v>
      </c>
      <c r="GAC449" s="119">
        <v>20140203749</v>
      </c>
      <c r="GAD449" s="119">
        <v>20140203749</v>
      </c>
      <c r="GAE449" s="119">
        <v>20140203749</v>
      </c>
      <c r="GAF449" s="119">
        <v>20140203749</v>
      </c>
      <c r="GAG449" s="119">
        <v>20140203749</v>
      </c>
      <c r="GAH449" s="119">
        <v>20140203749</v>
      </c>
      <c r="GAI449" s="119">
        <v>20140203749</v>
      </c>
      <c r="GAJ449" s="119">
        <v>20140203749</v>
      </c>
      <c r="GAK449" s="119">
        <v>20140203749</v>
      </c>
      <c r="GAL449" s="119">
        <v>20140203749</v>
      </c>
      <c r="GAM449" s="119">
        <v>20140203749</v>
      </c>
      <c r="GAN449" s="119">
        <v>20140203749</v>
      </c>
      <c r="GAO449" s="119">
        <v>20140203749</v>
      </c>
      <c r="GAP449" s="119">
        <v>20140203749</v>
      </c>
      <c r="GAQ449" s="119">
        <v>20140203749</v>
      </c>
      <c r="GAR449" s="119">
        <v>20140203749</v>
      </c>
      <c r="GAS449" s="119">
        <v>20140203749</v>
      </c>
      <c r="GAT449" s="119">
        <v>20140203749</v>
      </c>
      <c r="GAU449" s="119">
        <v>20140203749</v>
      </c>
      <c r="GAV449" s="119">
        <v>20140203749</v>
      </c>
      <c r="GAW449" s="119">
        <v>20140203749</v>
      </c>
      <c r="GAX449" s="119">
        <v>20140203749</v>
      </c>
      <c r="GAY449" s="119">
        <v>20140203749</v>
      </c>
      <c r="GAZ449" s="119">
        <v>20140203749</v>
      </c>
      <c r="GBA449" s="119">
        <v>20140203749</v>
      </c>
      <c r="GBB449" s="119">
        <v>20140203749</v>
      </c>
      <c r="GBC449" s="119">
        <v>20140203749</v>
      </c>
      <c r="GBD449" s="119">
        <v>20140203749</v>
      </c>
      <c r="GBE449" s="119">
        <v>20140203749</v>
      </c>
      <c r="GBF449" s="119">
        <v>20140203749</v>
      </c>
      <c r="GBG449" s="119">
        <v>20140203749</v>
      </c>
      <c r="GBH449" s="119">
        <v>20140203749</v>
      </c>
      <c r="GBI449" s="119">
        <v>20140203749</v>
      </c>
      <c r="GBJ449" s="119">
        <v>20140203749</v>
      </c>
      <c r="GBK449" s="119">
        <v>20140203749</v>
      </c>
      <c r="GBL449" s="119">
        <v>20140203749</v>
      </c>
      <c r="GBM449" s="119">
        <v>20140203749</v>
      </c>
      <c r="GBN449" s="119">
        <v>20140203749</v>
      </c>
      <c r="GBO449" s="119">
        <v>20140203749</v>
      </c>
      <c r="GBP449" s="119">
        <v>20140203749</v>
      </c>
      <c r="GBQ449" s="119">
        <v>20140203749</v>
      </c>
      <c r="GBR449" s="119">
        <v>20140203749</v>
      </c>
      <c r="GBS449" s="119">
        <v>20140203749</v>
      </c>
      <c r="GBT449" s="119">
        <v>20140203749</v>
      </c>
      <c r="GBU449" s="119">
        <v>20140203749</v>
      </c>
      <c r="GBV449" s="119">
        <v>20140203749</v>
      </c>
      <c r="GBW449" s="119">
        <v>20140203749</v>
      </c>
      <c r="GBX449" s="119">
        <v>20140203749</v>
      </c>
      <c r="GBY449" s="119">
        <v>20140203749</v>
      </c>
      <c r="GBZ449" s="119">
        <v>20140203749</v>
      </c>
      <c r="GCA449" s="119">
        <v>20140203749</v>
      </c>
      <c r="GCB449" s="119">
        <v>20140203749</v>
      </c>
      <c r="GCC449" s="119">
        <v>20140203749</v>
      </c>
      <c r="GCD449" s="119">
        <v>20140203749</v>
      </c>
      <c r="GCE449" s="119">
        <v>20140203749</v>
      </c>
      <c r="GCF449" s="119">
        <v>20140203749</v>
      </c>
      <c r="GCG449" s="119">
        <v>20140203749</v>
      </c>
      <c r="GCH449" s="119">
        <v>20140203749</v>
      </c>
      <c r="GCI449" s="119">
        <v>20140203749</v>
      </c>
      <c r="GCJ449" s="119">
        <v>20140203749</v>
      </c>
      <c r="GCK449" s="119">
        <v>20140203749</v>
      </c>
      <c r="GCL449" s="119">
        <v>20140203749</v>
      </c>
      <c r="GCM449" s="119">
        <v>20140203749</v>
      </c>
      <c r="GCN449" s="119">
        <v>20140203749</v>
      </c>
      <c r="GCO449" s="119">
        <v>20140203749</v>
      </c>
      <c r="GCP449" s="119">
        <v>20140203749</v>
      </c>
      <c r="GCQ449" s="119">
        <v>20140203749</v>
      </c>
      <c r="GCR449" s="119">
        <v>20140203749</v>
      </c>
      <c r="GCS449" s="119">
        <v>20140203749</v>
      </c>
      <c r="GCT449" s="119">
        <v>20140203749</v>
      </c>
      <c r="GCU449" s="119">
        <v>20140203749</v>
      </c>
      <c r="GCV449" s="119">
        <v>20140203749</v>
      </c>
      <c r="GCW449" s="119">
        <v>20140203749</v>
      </c>
      <c r="GCX449" s="119">
        <v>20140203749</v>
      </c>
      <c r="GCY449" s="119">
        <v>20140203749</v>
      </c>
      <c r="GCZ449" s="119">
        <v>20140203749</v>
      </c>
      <c r="GDA449" s="119">
        <v>20140203749</v>
      </c>
      <c r="GDB449" s="119">
        <v>20140203749</v>
      </c>
      <c r="GDC449" s="119">
        <v>20140203749</v>
      </c>
      <c r="GDD449" s="119">
        <v>20140203749</v>
      </c>
      <c r="GDE449" s="119">
        <v>20140203749</v>
      </c>
      <c r="GDF449" s="119">
        <v>20140203749</v>
      </c>
      <c r="GDG449" s="119">
        <v>20140203749</v>
      </c>
      <c r="GDH449" s="119">
        <v>20140203749</v>
      </c>
      <c r="GDI449" s="119">
        <v>20140203749</v>
      </c>
      <c r="GDJ449" s="119">
        <v>20140203749</v>
      </c>
      <c r="GDK449" s="119">
        <v>20140203749</v>
      </c>
      <c r="GDL449" s="119">
        <v>20140203749</v>
      </c>
      <c r="GDM449" s="119">
        <v>20140203749</v>
      </c>
      <c r="GDN449" s="119">
        <v>20140203749</v>
      </c>
      <c r="GDO449" s="119">
        <v>20140203749</v>
      </c>
      <c r="GDP449" s="119">
        <v>20140203749</v>
      </c>
      <c r="GDQ449" s="119">
        <v>20140203749</v>
      </c>
      <c r="GDR449" s="119">
        <v>20140203749</v>
      </c>
      <c r="GDS449" s="119">
        <v>20140203749</v>
      </c>
      <c r="GDT449" s="119">
        <v>20140203749</v>
      </c>
      <c r="GDU449" s="119">
        <v>20140203749</v>
      </c>
      <c r="GDV449" s="119">
        <v>20140203749</v>
      </c>
      <c r="GDW449" s="119">
        <v>20140203749</v>
      </c>
      <c r="GDX449" s="119">
        <v>20140203749</v>
      </c>
      <c r="GDY449" s="119">
        <v>20140203749</v>
      </c>
      <c r="GDZ449" s="119">
        <v>20140203749</v>
      </c>
      <c r="GEA449" s="119">
        <v>20140203749</v>
      </c>
      <c r="GEB449" s="119">
        <v>20140203749</v>
      </c>
      <c r="GEC449" s="119">
        <v>20140203749</v>
      </c>
      <c r="GED449" s="119">
        <v>20140203749</v>
      </c>
      <c r="GEE449" s="119">
        <v>20140203749</v>
      </c>
      <c r="GEF449" s="119">
        <v>20140203749</v>
      </c>
      <c r="GEG449" s="119">
        <v>20140203749</v>
      </c>
      <c r="GEH449" s="119">
        <v>20140203749</v>
      </c>
      <c r="GEI449" s="119">
        <v>20140203749</v>
      </c>
      <c r="GEJ449" s="119">
        <v>20140203749</v>
      </c>
      <c r="GEK449" s="119">
        <v>20140203749</v>
      </c>
      <c r="GEL449" s="119">
        <v>20140203749</v>
      </c>
      <c r="GEM449" s="119">
        <v>20140203749</v>
      </c>
      <c r="GEN449" s="119">
        <v>20140203749</v>
      </c>
      <c r="GEO449" s="119">
        <v>20140203749</v>
      </c>
      <c r="GEP449" s="119">
        <v>20140203749</v>
      </c>
      <c r="GEQ449" s="119">
        <v>20140203749</v>
      </c>
      <c r="GER449" s="119">
        <v>20140203749</v>
      </c>
      <c r="GES449" s="119">
        <v>20140203749</v>
      </c>
      <c r="GET449" s="119">
        <v>20140203749</v>
      </c>
      <c r="GEU449" s="119">
        <v>20140203749</v>
      </c>
      <c r="GEV449" s="119">
        <v>20140203749</v>
      </c>
      <c r="GEW449" s="119">
        <v>20140203749</v>
      </c>
      <c r="GEX449" s="119">
        <v>20140203749</v>
      </c>
      <c r="GEY449" s="119">
        <v>20140203749</v>
      </c>
      <c r="GEZ449" s="119">
        <v>20140203749</v>
      </c>
      <c r="GFA449" s="119">
        <v>20140203749</v>
      </c>
      <c r="GFB449" s="119">
        <v>20140203749</v>
      </c>
      <c r="GFC449" s="119">
        <v>20140203749</v>
      </c>
      <c r="GFD449" s="119">
        <v>20140203749</v>
      </c>
      <c r="GFE449" s="119">
        <v>20140203749</v>
      </c>
      <c r="GFF449" s="119">
        <v>20140203749</v>
      </c>
      <c r="GFG449" s="119">
        <v>20140203749</v>
      </c>
      <c r="GFH449" s="119">
        <v>20140203749</v>
      </c>
      <c r="GFI449" s="119">
        <v>20140203749</v>
      </c>
      <c r="GFJ449" s="119">
        <v>20140203749</v>
      </c>
      <c r="GFK449" s="119">
        <v>20140203749</v>
      </c>
      <c r="GFL449" s="119">
        <v>20140203749</v>
      </c>
      <c r="GFM449" s="119">
        <v>20140203749</v>
      </c>
      <c r="GFN449" s="119">
        <v>20140203749</v>
      </c>
      <c r="GFO449" s="119">
        <v>20140203749</v>
      </c>
      <c r="GFP449" s="119">
        <v>20140203749</v>
      </c>
      <c r="GFQ449" s="119">
        <v>20140203749</v>
      </c>
      <c r="GFR449" s="119">
        <v>20140203749</v>
      </c>
      <c r="GFS449" s="119">
        <v>20140203749</v>
      </c>
      <c r="GFT449" s="119">
        <v>20140203749</v>
      </c>
      <c r="GFU449" s="119">
        <v>20140203749</v>
      </c>
      <c r="GFV449" s="119">
        <v>20140203749</v>
      </c>
      <c r="GFW449" s="119">
        <v>20140203749</v>
      </c>
      <c r="GFX449" s="119">
        <v>20140203749</v>
      </c>
      <c r="GFY449" s="119">
        <v>20140203749</v>
      </c>
      <c r="GFZ449" s="119">
        <v>20140203749</v>
      </c>
      <c r="GGA449" s="119">
        <v>20140203749</v>
      </c>
      <c r="GGB449" s="119">
        <v>20140203749</v>
      </c>
      <c r="GGC449" s="119">
        <v>20140203749</v>
      </c>
      <c r="GGD449" s="119">
        <v>20140203749</v>
      </c>
      <c r="GGE449" s="119">
        <v>20140203749</v>
      </c>
      <c r="GGF449" s="119">
        <v>20140203749</v>
      </c>
      <c r="GGG449" s="119">
        <v>20140203749</v>
      </c>
      <c r="GGH449" s="119">
        <v>20140203749</v>
      </c>
      <c r="GGI449" s="119">
        <v>20140203749</v>
      </c>
      <c r="GGJ449" s="119">
        <v>20140203749</v>
      </c>
      <c r="GGK449" s="119">
        <v>20140203749</v>
      </c>
      <c r="GGL449" s="119">
        <v>20140203749</v>
      </c>
      <c r="GGM449" s="119">
        <v>20140203749</v>
      </c>
      <c r="GGN449" s="119">
        <v>20140203749</v>
      </c>
      <c r="GGO449" s="119">
        <v>20140203749</v>
      </c>
      <c r="GGP449" s="119">
        <v>20140203749</v>
      </c>
      <c r="GGQ449" s="119">
        <v>20140203749</v>
      </c>
      <c r="GGR449" s="119">
        <v>20140203749</v>
      </c>
      <c r="GGS449" s="119">
        <v>20140203749</v>
      </c>
      <c r="GGT449" s="119">
        <v>20140203749</v>
      </c>
      <c r="GGU449" s="119">
        <v>20140203749</v>
      </c>
      <c r="GGV449" s="119">
        <v>20140203749</v>
      </c>
      <c r="GGW449" s="119">
        <v>20140203749</v>
      </c>
      <c r="GGX449" s="119">
        <v>20140203749</v>
      </c>
      <c r="GGY449" s="119">
        <v>20140203749</v>
      </c>
      <c r="GGZ449" s="119">
        <v>20140203749</v>
      </c>
      <c r="GHA449" s="119">
        <v>20140203749</v>
      </c>
      <c r="GHB449" s="119">
        <v>20140203749</v>
      </c>
      <c r="GHC449" s="119">
        <v>20140203749</v>
      </c>
      <c r="GHD449" s="119">
        <v>20140203749</v>
      </c>
      <c r="GHE449" s="119">
        <v>20140203749</v>
      </c>
      <c r="GHF449" s="119">
        <v>20140203749</v>
      </c>
      <c r="GHG449" s="119">
        <v>20140203749</v>
      </c>
      <c r="GHH449" s="119">
        <v>20140203749</v>
      </c>
      <c r="GHI449" s="119">
        <v>20140203749</v>
      </c>
      <c r="GHJ449" s="119">
        <v>20140203749</v>
      </c>
      <c r="GHK449" s="119">
        <v>20140203749</v>
      </c>
      <c r="GHL449" s="119">
        <v>20140203749</v>
      </c>
      <c r="GHM449" s="119">
        <v>20140203749</v>
      </c>
      <c r="GHN449" s="119">
        <v>20140203749</v>
      </c>
      <c r="GHO449" s="119">
        <v>20140203749</v>
      </c>
      <c r="GHP449" s="119">
        <v>20140203749</v>
      </c>
      <c r="GHQ449" s="119">
        <v>20140203749</v>
      </c>
      <c r="GHR449" s="119">
        <v>20140203749</v>
      </c>
      <c r="GHS449" s="119">
        <v>20140203749</v>
      </c>
      <c r="GHT449" s="119">
        <v>20140203749</v>
      </c>
      <c r="GHU449" s="119">
        <v>20140203749</v>
      </c>
      <c r="GHV449" s="119">
        <v>20140203749</v>
      </c>
      <c r="GHW449" s="119">
        <v>20140203749</v>
      </c>
      <c r="GHX449" s="119">
        <v>20140203749</v>
      </c>
      <c r="GHY449" s="119">
        <v>20140203749</v>
      </c>
      <c r="GHZ449" s="119">
        <v>20140203749</v>
      </c>
      <c r="GIA449" s="119">
        <v>20140203749</v>
      </c>
      <c r="GIB449" s="119">
        <v>20140203749</v>
      </c>
      <c r="GIC449" s="119">
        <v>20140203749</v>
      </c>
      <c r="GID449" s="119">
        <v>20140203749</v>
      </c>
      <c r="GIE449" s="119">
        <v>20140203749</v>
      </c>
      <c r="GIF449" s="119">
        <v>20140203749</v>
      </c>
      <c r="GIG449" s="119">
        <v>20140203749</v>
      </c>
      <c r="GIH449" s="119">
        <v>20140203749</v>
      </c>
      <c r="GII449" s="119">
        <v>20140203749</v>
      </c>
      <c r="GIJ449" s="119">
        <v>20140203749</v>
      </c>
      <c r="GIK449" s="119">
        <v>20140203749</v>
      </c>
      <c r="GIL449" s="119">
        <v>20140203749</v>
      </c>
      <c r="GIM449" s="119">
        <v>20140203749</v>
      </c>
      <c r="GIN449" s="119">
        <v>20140203749</v>
      </c>
      <c r="GIO449" s="119">
        <v>20140203749</v>
      </c>
      <c r="GIP449" s="119">
        <v>20140203749</v>
      </c>
      <c r="GIQ449" s="119">
        <v>20140203749</v>
      </c>
      <c r="GIR449" s="119">
        <v>20140203749</v>
      </c>
      <c r="GIS449" s="119">
        <v>20140203749</v>
      </c>
      <c r="GIT449" s="119">
        <v>20140203749</v>
      </c>
      <c r="GIU449" s="119">
        <v>20140203749</v>
      </c>
      <c r="GIV449" s="119">
        <v>20140203749</v>
      </c>
      <c r="GIW449" s="119">
        <v>20140203749</v>
      </c>
      <c r="GIX449" s="119">
        <v>20140203749</v>
      </c>
      <c r="GIY449" s="119">
        <v>20140203749</v>
      </c>
      <c r="GIZ449" s="119">
        <v>20140203749</v>
      </c>
      <c r="GJA449" s="119">
        <v>20140203749</v>
      </c>
      <c r="GJB449" s="119">
        <v>20140203749</v>
      </c>
      <c r="GJC449" s="119">
        <v>20140203749</v>
      </c>
      <c r="GJD449" s="119">
        <v>20140203749</v>
      </c>
      <c r="GJE449" s="119">
        <v>20140203749</v>
      </c>
      <c r="GJF449" s="119">
        <v>20140203749</v>
      </c>
      <c r="GJG449" s="119">
        <v>20140203749</v>
      </c>
      <c r="GJH449" s="119">
        <v>20140203749</v>
      </c>
      <c r="GJI449" s="119">
        <v>20140203749</v>
      </c>
      <c r="GJJ449" s="119">
        <v>20140203749</v>
      </c>
      <c r="GJK449" s="119">
        <v>20140203749</v>
      </c>
      <c r="GJL449" s="119">
        <v>20140203749</v>
      </c>
      <c r="GJM449" s="119">
        <v>20140203749</v>
      </c>
      <c r="GJN449" s="119">
        <v>20140203749</v>
      </c>
      <c r="GJO449" s="119">
        <v>20140203749</v>
      </c>
      <c r="GJP449" s="119">
        <v>20140203749</v>
      </c>
      <c r="GJQ449" s="119">
        <v>20140203749</v>
      </c>
      <c r="GJR449" s="119">
        <v>20140203749</v>
      </c>
      <c r="GJS449" s="119">
        <v>20140203749</v>
      </c>
      <c r="GJT449" s="119">
        <v>20140203749</v>
      </c>
      <c r="GJU449" s="119">
        <v>20140203749</v>
      </c>
      <c r="GJV449" s="119">
        <v>20140203749</v>
      </c>
      <c r="GJW449" s="119">
        <v>20140203749</v>
      </c>
      <c r="GJX449" s="119">
        <v>20140203749</v>
      </c>
      <c r="GJY449" s="119">
        <v>20140203749</v>
      </c>
      <c r="GJZ449" s="119">
        <v>20140203749</v>
      </c>
      <c r="GKA449" s="119">
        <v>20140203749</v>
      </c>
      <c r="GKB449" s="119">
        <v>20140203749</v>
      </c>
      <c r="GKC449" s="119">
        <v>20140203749</v>
      </c>
      <c r="GKD449" s="119">
        <v>20140203749</v>
      </c>
      <c r="GKE449" s="119">
        <v>20140203749</v>
      </c>
      <c r="GKF449" s="119">
        <v>20140203749</v>
      </c>
      <c r="GKG449" s="119">
        <v>20140203749</v>
      </c>
      <c r="GKH449" s="119">
        <v>20140203749</v>
      </c>
      <c r="GKI449" s="119">
        <v>20140203749</v>
      </c>
      <c r="GKJ449" s="119">
        <v>20140203749</v>
      </c>
      <c r="GKK449" s="119">
        <v>20140203749</v>
      </c>
      <c r="GKL449" s="119">
        <v>20140203749</v>
      </c>
      <c r="GKM449" s="119">
        <v>20140203749</v>
      </c>
      <c r="GKN449" s="119">
        <v>20140203749</v>
      </c>
      <c r="GKO449" s="119">
        <v>20140203749</v>
      </c>
      <c r="GKP449" s="119">
        <v>20140203749</v>
      </c>
      <c r="GKQ449" s="119">
        <v>20140203749</v>
      </c>
      <c r="GKR449" s="119">
        <v>20140203749</v>
      </c>
      <c r="GKS449" s="119">
        <v>20140203749</v>
      </c>
      <c r="GKT449" s="119">
        <v>20140203749</v>
      </c>
      <c r="GKU449" s="119">
        <v>20140203749</v>
      </c>
      <c r="GKV449" s="119">
        <v>20140203749</v>
      </c>
      <c r="GKW449" s="119">
        <v>20140203749</v>
      </c>
      <c r="GKX449" s="119">
        <v>20140203749</v>
      </c>
      <c r="GKY449" s="119">
        <v>20140203749</v>
      </c>
      <c r="GKZ449" s="119">
        <v>20140203749</v>
      </c>
      <c r="GLA449" s="119">
        <v>20140203749</v>
      </c>
      <c r="GLB449" s="119">
        <v>20140203749</v>
      </c>
      <c r="GLC449" s="119">
        <v>20140203749</v>
      </c>
      <c r="GLD449" s="119">
        <v>20140203749</v>
      </c>
      <c r="GLE449" s="119">
        <v>20140203749</v>
      </c>
      <c r="GLF449" s="119">
        <v>20140203749</v>
      </c>
      <c r="GLG449" s="119">
        <v>20140203749</v>
      </c>
      <c r="GLH449" s="119">
        <v>20140203749</v>
      </c>
      <c r="GLI449" s="119">
        <v>20140203749</v>
      </c>
      <c r="GLJ449" s="119">
        <v>20140203749</v>
      </c>
      <c r="GLK449" s="119">
        <v>20140203749</v>
      </c>
      <c r="GLL449" s="119">
        <v>20140203749</v>
      </c>
      <c r="GLM449" s="119">
        <v>20140203749</v>
      </c>
      <c r="GLN449" s="119">
        <v>20140203749</v>
      </c>
      <c r="GLO449" s="119">
        <v>20140203749</v>
      </c>
      <c r="GLP449" s="119">
        <v>20140203749</v>
      </c>
      <c r="GLQ449" s="119">
        <v>20140203749</v>
      </c>
      <c r="GLR449" s="119">
        <v>20140203749</v>
      </c>
      <c r="GLS449" s="119">
        <v>20140203749</v>
      </c>
      <c r="GLT449" s="119">
        <v>20140203749</v>
      </c>
      <c r="GLU449" s="119">
        <v>20140203749</v>
      </c>
      <c r="GLV449" s="119">
        <v>20140203749</v>
      </c>
      <c r="GLW449" s="119">
        <v>20140203749</v>
      </c>
      <c r="GLX449" s="119">
        <v>20140203749</v>
      </c>
      <c r="GLY449" s="119">
        <v>20140203749</v>
      </c>
      <c r="GLZ449" s="119">
        <v>20140203749</v>
      </c>
      <c r="GMA449" s="119">
        <v>20140203749</v>
      </c>
      <c r="GMB449" s="119">
        <v>20140203749</v>
      </c>
      <c r="GMC449" s="119">
        <v>20140203749</v>
      </c>
      <c r="GMD449" s="119">
        <v>20140203749</v>
      </c>
      <c r="GME449" s="119">
        <v>20140203749</v>
      </c>
      <c r="GMF449" s="119">
        <v>20140203749</v>
      </c>
      <c r="GMG449" s="119">
        <v>20140203749</v>
      </c>
      <c r="GMH449" s="119">
        <v>20140203749</v>
      </c>
      <c r="GMI449" s="119">
        <v>20140203749</v>
      </c>
      <c r="GMJ449" s="119">
        <v>20140203749</v>
      </c>
      <c r="GMK449" s="119">
        <v>20140203749</v>
      </c>
      <c r="GML449" s="119">
        <v>20140203749</v>
      </c>
      <c r="GMM449" s="119">
        <v>20140203749</v>
      </c>
      <c r="GMN449" s="119">
        <v>20140203749</v>
      </c>
      <c r="GMO449" s="119">
        <v>20140203749</v>
      </c>
      <c r="GMP449" s="119">
        <v>20140203749</v>
      </c>
      <c r="GMQ449" s="119">
        <v>20140203749</v>
      </c>
      <c r="GMR449" s="119">
        <v>20140203749</v>
      </c>
      <c r="GMS449" s="119">
        <v>20140203749</v>
      </c>
      <c r="GMT449" s="119">
        <v>20140203749</v>
      </c>
      <c r="GMU449" s="119">
        <v>20140203749</v>
      </c>
      <c r="GMV449" s="119">
        <v>20140203749</v>
      </c>
      <c r="GMW449" s="119">
        <v>20140203749</v>
      </c>
      <c r="GMX449" s="119">
        <v>20140203749</v>
      </c>
      <c r="GMY449" s="119">
        <v>20140203749</v>
      </c>
      <c r="GMZ449" s="119">
        <v>20140203749</v>
      </c>
      <c r="GNA449" s="119">
        <v>20140203749</v>
      </c>
      <c r="GNB449" s="119">
        <v>20140203749</v>
      </c>
      <c r="GNC449" s="119">
        <v>20140203749</v>
      </c>
      <c r="GND449" s="119">
        <v>20140203749</v>
      </c>
      <c r="GNE449" s="119">
        <v>20140203749</v>
      </c>
      <c r="GNF449" s="119">
        <v>20140203749</v>
      </c>
      <c r="GNG449" s="119">
        <v>20140203749</v>
      </c>
      <c r="GNH449" s="119">
        <v>20140203749</v>
      </c>
      <c r="GNI449" s="119">
        <v>20140203749</v>
      </c>
      <c r="GNJ449" s="119">
        <v>20140203749</v>
      </c>
      <c r="GNK449" s="119">
        <v>20140203749</v>
      </c>
      <c r="GNL449" s="119">
        <v>20140203749</v>
      </c>
      <c r="GNM449" s="119">
        <v>20140203749</v>
      </c>
      <c r="GNN449" s="119">
        <v>20140203749</v>
      </c>
      <c r="GNO449" s="119">
        <v>20140203749</v>
      </c>
      <c r="GNP449" s="119">
        <v>20140203749</v>
      </c>
      <c r="GNQ449" s="119">
        <v>20140203749</v>
      </c>
      <c r="GNR449" s="119">
        <v>20140203749</v>
      </c>
      <c r="GNS449" s="119">
        <v>20140203749</v>
      </c>
      <c r="GNT449" s="119">
        <v>20140203749</v>
      </c>
      <c r="GNU449" s="119">
        <v>20140203749</v>
      </c>
      <c r="GNV449" s="119">
        <v>20140203749</v>
      </c>
      <c r="GNW449" s="119">
        <v>20140203749</v>
      </c>
      <c r="GNX449" s="119">
        <v>20140203749</v>
      </c>
      <c r="GNY449" s="119">
        <v>20140203749</v>
      </c>
      <c r="GNZ449" s="119">
        <v>20140203749</v>
      </c>
      <c r="GOA449" s="119">
        <v>20140203749</v>
      </c>
      <c r="GOB449" s="119">
        <v>20140203749</v>
      </c>
      <c r="GOC449" s="119">
        <v>20140203749</v>
      </c>
      <c r="GOD449" s="119">
        <v>20140203749</v>
      </c>
      <c r="GOE449" s="119">
        <v>20140203749</v>
      </c>
      <c r="GOF449" s="119">
        <v>20140203749</v>
      </c>
      <c r="GOG449" s="119">
        <v>20140203749</v>
      </c>
      <c r="GOH449" s="119">
        <v>20140203749</v>
      </c>
      <c r="GOI449" s="119">
        <v>20140203749</v>
      </c>
      <c r="GOJ449" s="119">
        <v>20140203749</v>
      </c>
      <c r="GOK449" s="119">
        <v>20140203749</v>
      </c>
      <c r="GOL449" s="119">
        <v>20140203749</v>
      </c>
      <c r="GOM449" s="119">
        <v>20140203749</v>
      </c>
      <c r="GON449" s="119">
        <v>20140203749</v>
      </c>
      <c r="GOO449" s="119">
        <v>20140203749</v>
      </c>
      <c r="GOP449" s="119">
        <v>20140203749</v>
      </c>
      <c r="GOQ449" s="119">
        <v>20140203749</v>
      </c>
      <c r="GOR449" s="119">
        <v>20140203749</v>
      </c>
      <c r="GOS449" s="119">
        <v>20140203749</v>
      </c>
      <c r="GOT449" s="119">
        <v>20140203749</v>
      </c>
      <c r="GOU449" s="119">
        <v>20140203749</v>
      </c>
      <c r="GOV449" s="119">
        <v>20140203749</v>
      </c>
      <c r="GOW449" s="119">
        <v>20140203749</v>
      </c>
      <c r="GOX449" s="119">
        <v>20140203749</v>
      </c>
      <c r="GOY449" s="119">
        <v>20140203749</v>
      </c>
      <c r="GOZ449" s="119">
        <v>20140203749</v>
      </c>
      <c r="GPA449" s="119">
        <v>20140203749</v>
      </c>
      <c r="GPB449" s="119">
        <v>20140203749</v>
      </c>
      <c r="GPC449" s="119">
        <v>20140203749</v>
      </c>
      <c r="GPD449" s="119">
        <v>20140203749</v>
      </c>
      <c r="GPE449" s="119">
        <v>20140203749</v>
      </c>
      <c r="GPF449" s="119">
        <v>20140203749</v>
      </c>
      <c r="GPG449" s="119">
        <v>20140203749</v>
      </c>
      <c r="GPH449" s="119">
        <v>20140203749</v>
      </c>
      <c r="GPI449" s="119">
        <v>20140203749</v>
      </c>
      <c r="GPJ449" s="119">
        <v>20140203749</v>
      </c>
      <c r="GPK449" s="119">
        <v>20140203749</v>
      </c>
      <c r="GPL449" s="119">
        <v>20140203749</v>
      </c>
      <c r="GPM449" s="119">
        <v>20140203749</v>
      </c>
      <c r="GPN449" s="119">
        <v>20140203749</v>
      </c>
      <c r="GPO449" s="119">
        <v>20140203749</v>
      </c>
      <c r="GPP449" s="119">
        <v>20140203749</v>
      </c>
      <c r="GPQ449" s="119">
        <v>20140203749</v>
      </c>
      <c r="GPR449" s="119">
        <v>20140203749</v>
      </c>
      <c r="GPS449" s="119">
        <v>20140203749</v>
      </c>
      <c r="GPT449" s="119">
        <v>20140203749</v>
      </c>
      <c r="GPU449" s="119">
        <v>20140203749</v>
      </c>
      <c r="GPV449" s="119">
        <v>20140203749</v>
      </c>
      <c r="GPW449" s="119">
        <v>20140203749</v>
      </c>
      <c r="GPX449" s="119">
        <v>20140203749</v>
      </c>
      <c r="GPY449" s="119">
        <v>20140203749</v>
      </c>
      <c r="GPZ449" s="119">
        <v>20140203749</v>
      </c>
      <c r="GQA449" s="119">
        <v>20140203749</v>
      </c>
      <c r="GQB449" s="119">
        <v>20140203749</v>
      </c>
      <c r="GQC449" s="119">
        <v>20140203749</v>
      </c>
      <c r="GQD449" s="119">
        <v>20140203749</v>
      </c>
      <c r="GQE449" s="119">
        <v>20140203749</v>
      </c>
      <c r="GQF449" s="119">
        <v>20140203749</v>
      </c>
      <c r="GQG449" s="119">
        <v>20140203749</v>
      </c>
      <c r="GQH449" s="119">
        <v>20140203749</v>
      </c>
      <c r="GQI449" s="119">
        <v>20140203749</v>
      </c>
      <c r="GQJ449" s="119">
        <v>20140203749</v>
      </c>
      <c r="GQK449" s="119">
        <v>20140203749</v>
      </c>
      <c r="GQL449" s="119">
        <v>20140203749</v>
      </c>
      <c r="GQM449" s="119">
        <v>20140203749</v>
      </c>
      <c r="GQN449" s="119">
        <v>20140203749</v>
      </c>
      <c r="GQO449" s="119">
        <v>20140203749</v>
      </c>
      <c r="GQP449" s="119">
        <v>20140203749</v>
      </c>
      <c r="GQQ449" s="119">
        <v>20140203749</v>
      </c>
      <c r="GQR449" s="119">
        <v>20140203749</v>
      </c>
      <c r="GQS449" s="119">
        <v>20140203749</v>
      </c>
      <c r="GQT449" s="119">
        <v>20140203749</v>
      </c>
      <c r="GQU449" s="119">
        <v>20140203749</v>
      </c>
      <c r="GQV449" s="119">
        <v>20140203749</v>
      </c>
      <c r="GQW449" s="119">
        <v>20140203749</v>
      </c>
      <c r="GQX449" s="119">
        <v>20140203749</v>
      </c>
      <c r="GQY449" s="119">
        <v>20140203749</v>
      </c>
      <c r="GQZ449" s="119">
        <v>20140203749</v>
      </c>
      <c r="GRA449" s="119">
        <v>20140203749</v>
      </c>
      <c r="GRB449" s="119">
        <v>20140203749</v>
      </c>
      <c r="GRC449" s="119">
        <v>20140203749</v>
      </c>
      <c r="GRD449" s="119">
        <v>20140203749</v>
      </c>
      <c r="GRE449" s="119">
        <v>20140203749</v>
      </c>
      <c r="GRF449" s="119">
        <v>20140203749</v>
      </c>
      <c r="GRG449" s="119">
        <v>20140203749</v>
      </c>
      <c r="GRH449" s="119">
        <v>20140203749</v>
      </c>
      <c r="GRI449" s="119">
        <v>20140203749</v>
      </c>
      <c r="GRJ449" s="119">
        <v>20140203749</v>
      </c>
      <c r="GRK449" s="119">
        <v>20140203749</v>
      </c>
      <c r="GRL449" s="119">
        <v>20140203749</v>
      </c>
      <c r="GRM449" s="119">
        <v>20140203749</v>
      </c>
      <c r="GRN449" s="119">
        <v>20140203749</v>
      </c>
      <c r="GRO449" s="119">
        <v>20140203749</v>
      </c>
      <c r="GRP449" s="119">
        <v>20140203749</v>
      </c>
      <c r="GRQ449" s="119">
        <v>20140203749</v>
      </c>
      <c r="GRR449" s="119">
        <v>20140203749</v>
      </c>
      <c r="GRS449" s="119">
        <v>20140203749</v>
      </c>
      <c r="GRT449" s="119">
        <v>20140203749</v>
      </c>
      <c r="GRU449" s="119">
        <v>20140203749</v>
      </c>
      <c r="GRV449" s="119">
        <v>20140203749</v>
      </c>
      <c r="GRW449" s="119">
        <v>20140203749</v>
      </c>
      <c r="GRX449" s="119">
        <v>20140203749</v>
      </c>
      <c r="GRY449" s="119">
        <v>20140203749</v>
      </c>
      <c r="GRZ449" s="119">
        <v>20140203749</v>
      </c>
      <c r="GSA449" s="119">
        <v>20140203749</v>
      </c>
      <c r="GSB449" s="119">
        <v>20140203749</v>
      </c>
      <c r="GSC449" s="119">
        <v>20140203749</v>
      </c>
      <c r="GSD449" s="119">
        <v>20140203749</v>
      </c>
      <c r="GSE449" s="119">
        <v>20140203749</v>
      </c>
      <c r="GSF449" s="119">
        <v>20140203749</v>
      </c>
      <c r="GSG449" s="119">
        <v>20140203749</v>
      </c>
      <c r="GSH449" s="119">
        <v>20140203749</v>
      </c>
      <c r="GSI449" s="119">
        <v>20140203749</v>
      </c>
      <c r="GSJ449" s="119">
        <v>20140203749</v>
      </c>
      <c r="GSK449" s="119">
        <v>20140203749</v>
      </c>
      <c r="GSL449" s="119">
        <v>20140203749</v>
      </c>
      <c r="GSM449" s="119">
        <v>20140203749</v>
      </c>
      <c r="GSN449" s="119">
        <v>20140203749</v>
      </c>
      <c r="GSO449" s="119">
        <v>20140203749</v>
      </c>
      <c r="GSP449" s="119">
        <v>20140203749</v>
      </c>
      <c r="GSQ449" s="119">
        <v>20140203749</v>
      </c>
      <c r="GSR449" s="119">
        <v>20140203749</v>
      </c>
      <c r="GSS449" s="119">
        <v>20140203749</v>
      </c>
      <c r="GST449" s="119">
        <v>20140203749</v>
      </c>
      <c r="GSU449" s="119">
        <v>20140203749</v>
      </c>
      <c r="GSV449" s="119">
        <v>20140203749</v>
      </c>
      <c r="GSW449" s="119">
        <v>20140203749</v>
      </c>
      <c r="GSX449" s="119">
        <v>20140203749</v>
      </c>
      <c r="GSY449" s="119">
        <v>20140203749</v>
      </c>
      <c r="GSZ449" s="119">
        <v>20140203749</v>
      </c>
      <c r="GTA449" s="119">
        <v>20140203749</v>
      </c>
      <c r="GTB449" s="119">
        <v>20140203749</v>
      </c>
      <c r="GTC449" s="119">
        <v>20140203749</v>
      </c>
      <c r="GTD449" s="119">
        <v>20140203749</v>
      </c>
      <c r="GTE449" s="119">
        <v>20140203749</v>
      </c>
      <c r="GTF449" s="119">
        <v>20140203749</v>
      </c>
      <c r="GTG449" s="119">
        <v>20140203749</v>
      </c>
      <c r="GTH449" s="119">
        <v>20140203749</v>
      </c>
      <c r="GTI449" s="119">
        <v>20140203749</v>
      </c>
      <c r="GTJ449" s="119">
        <v>20140203749</v>
      </c>
      <c r="GTK449" s="119">
        <v>20140203749</v>
      </c>
      <c r="GTL449" s="119">
        <v>20140203749</v>
      </c>
      <c r="GTM449" s="119">
        <v>20140203749</v>
      </c>
      <c r="GTN449" s="119">
        <v>20140203749</v>
      </c>
      <c r="GTO449" s="119">
        <v>20140203749</v>
      </c>
      <c r="GTP449" s="119">
        <v>20140203749</v>
      </c>
      <c r="GTQ449" s="119">
        <v>20140203749</v>
      </c>
      <c r="GTR449" s="119">
        <v>20140203749</v>
      </c>
      <c r="GTS449" s="119">
        <v>20140203749</v>
      </c>
      <c r="GTT449" s="119">
        <v>20140203749</v>
      </c>
      <c r="GTU449" s="119">
        <v>20140203749</v>
      </c>
      <c r="GTV449" s="119">
        <v>20140203749</v>
      </c>
      <c r="GTW449" s="119">
        <v>20140203749</v>
      </c>
      <c r="GTX449" s="119">
        <v>20140203749</v>
      </c>
      <c r="GTY449" s="119">
        <v>20140203749</v>
      </c>
      <c r="GTZ449" s="119">
        <v>20140203749</v>
      </c>
      <c r="GUA449" s="119">
        <v>20140203749</v>
      </c>
      <c r="GUB449" s="119">
        <v>20140203749</v>
      </c>
      <c r="GUC449" s="119">
        <v>20140203749</v>
      </c>
      <c r="GUD449" s="119">
        <v>20140203749</v>
      </c>
      <c r="GUE449" s="119">
        <v>20140203749</v>
      </c>
      <c r="GUF449" s="119">
        <v>20140203749</v>
      </c>
      <c r="GUG449" s="119">
        <v>20140203749</v>
      </c>
      <c r="GUH449" s="119">
        <v>20140203749</v>
      </c>
      <c r="GUI449" s="119">
        <v>20140203749</v>
      </c>
      <c r="GUJ449" s="119">
        <v>20140203749</v>
      </c>
      <c r="GUK449" s="119">
        <v>20140203749</v>
      </c>
      <c r="GUL449" s="119">
        <v>20140203749</v>
      </c>
      <c r="GUM449" s="119">
        <v>20140203749</v>
      </c>
      <c r="GUN449" s="119">
        <v>20140203749</v>
      </c>
      <c r="GUO449" s="119">
        <v>20140203749</v>
      </c>
      <c r="GUP449" s="119">
        <v>20140203749</v>
      </c>
      <c r="GUQ449" s="119">
        <v>20140203749</v>
      </c>
      <c r="GUR449" s="119">
        <v>20140203749</v>
      </c>
      <c r="GUS449" s="119">
        <v>20140203749</v>
      </c>
      <c r="GUT449" s="119">
        <v>20140203749</v>
      </c>
      <c r="GUU449" s="119">
        <v>20140203749</v>
      </c>
      <c r="GUV449" s="119">
        <v>20140203749</v>
      </c>
      <c r="GUW449" s="119">
        <v>20140203749</v>
      </c>
      <c r="GUX449" s="119">
        <v>20140203749</v>
      </c>
      <c r="GUY449" s="119">
        <v>20140203749</v>
      </c>
      <c r="GUZ449" s="119">
        <v>20140203749</v>
      </c>
      <c r="GVA449" s="119">
        <v>20140203749</v>
      </c>
      <c r="GVB449" s="119">
        <v>20140203749</v>
      </c>
      <c r="GVC449" s="119">
        <v>20140203749</v>
      </c>
      <c r="GVD449" s="119">
        <v>20140203749</v>
      </c>
      <c r="GVE449" s="119">
        <v>20140203749</v>
      </c>
      <c r="GVF449" s="119">
        <v>20140203749</v>
      </c>
      <c r="GVG449" s="119">
        <v>20140203749</v>
      </c>
      <c r="GVH449" s="119">
        <v>20140203749</v>
      </c>
      <c r="GVI449" s="119">
        <v>20140203749</v>
      </c>
      <c r="GVJ449" s="119">
        <v>20140203749</v>
      </c>
      <c r="GVK449" s="119">
        <v>20140203749</v>
      </c>
      <c r="GVL449" s="119">
        <v>20140203749</v>
      </c>
      <c r="GVM449" s="119">
        <v>20140203749</v>
      </c>
      <c r="GVN449" s="119">
        <v>20140203749</v>
      </c>
      <c r="GVO449" s="119">
        <v>20140203749</v>
      </c>
      <c r="GVP449" s="119">
        <v>20140203749</v>
      </c>
      <c r="GVQ449" s="119">
        <v>20140203749</v>
      </c>
      <c r="GVR449" s="119">
        <v>20140203749</v>
      </c>
      <c r="GVS449" s="119">
        <v>20140203749</v>
      </c>
      <c r="GVT449" s="119">
        <v>20140203749</v>
      </c>
      <c r="GVU449" s="119">
        <v>20140203749</v>
      </c>
      <c r="GVV449" s="119">
        <v>20140203749</v>
      </c>
      <c r="GVW449" s="119">
        <v>20140203749</v>
      </c>
      <c r="GVX449" s="119">
        <v>20140203749</v>
      </c>
      <c r="GVY449" s="119">
        <v>20140203749</v>
      </c>
      <c r="GVZ449" s="119">
        <v>20140203749</v>
      </c>
      <c r="GWA449" s="119">
        <v>20140203749</v>
      </c>
      <c r="GWB449" s="119">
        <v>20140203749</v>
      </c>
      <c r="GWC449" s="119">
        <v>20140203749</v>
      </c>
      <c r="GWD449" s="119">
        <v>20140203749</v>
      </c>
      <c r="GWE449" s="119">
        <v>20140203749</v>
      </c>
      <c r="GWF449" s="119">
        <v>20140203749</v>
      </c>
      <c r="GWG449" s="119">
        <v>20140203749</v>
      </c>
      <c r="GWH449" s="119">
        <v>20140203749</v>
      </c>
      <c r="GWI449" s="119">
        <v>20140203749</v>
      </c>
      <c r="GWJ449" s="119">
        <v>20140203749</v>
      </c>
      <c r="GWK449" s="119">
        <v>20140203749</v>
      </c>
      <c r="GWL449" s="119">
        <v>20140203749</v>
      </c>
      <c r="GWM449" s="119">
        <v>20140203749</v>
      </c>
      <c r="GWN449" s="119">
        <v>20140203749</v>
      </c>
      <c r="GWO449" s="119">
        <v>20140203749</v>
      </c>
      <c r="GWP449" s="119">
        <v>20140203749</v>
      </c>
      <c r="GWQ449" s="119">
        <v>20140203749</v>
      </c>
      <c r="GWR449" s="119">
        <v>20140203749</v>
      </c>
      <c r="GWS449" s="119">
        <v>20140203749</v>
      </c>
      <c r="GWT449" s="119">
        <v>20140203749</v>
      </c>
      <c r="GWU449" s="119">
        <v>20140203749</v>
      </c>
      <c r="GWV449" s="119">
        <v>20140203749</v>
      </c>
      <c r="GWW449" s="119">
        <v>20140203749</v>
      </c>
      <c r="GWX449" s="119">
        <v>20140203749</v>
      </c>
      <c r="GWY449" s="119">
        <v>20140203749</v>
      </c>
      <c r="GWZ449" s="119">
        <v>20140203749</v>
      </c>
      <c r="GXA449" s="119">
        <v>20140203749</v>
      </c>
      <c r="GXB449" s="119">
        <v>20140203749</v>
      </c>
      <c r="GXC449" s="119">
        <v>20140203749</v>
      </c>
      <c r="GXD449" s="119">
        <v>20140203749</v>
      </c>
      <c r="GXE449" s="119">
        <v>20140203749</v>
      </c>
      <c r="GXF449" s="119">
        <v>20140203749</v>
      </c>
      <c r="GXG449" s="119">
        <v>20140203749</v>
      </c>
      <c r="GXH449" s="119">
        <v>20140203749</v>
      </c>
      <c r="GXI449" s="119">
        <v>20140203749</v>
      </c>
      <c r="GXJ449" s="119">
        <v>20140203749</v>
      </c>
      <c r="GXK449" s="119">
        <v>20140203749</v>
      </c>
      <c r="GXL449" s="119">
        <v>20140203749</v>
      </c>
      <c r="GXM449" s="119">
        <v>20140203749</v>
      </c>
      <c r="GXN449" s="119">
        <v>20140203749</v>
      </c>
      <c r="GXO449" s="119">
        <v>20140203749</v>
      </c>
      <c r="GXP449" s="119">
        <v>20140203749</v>
      </c>
      <c r="GXQ449" s="119">
        <v>20140203749</v>
      </c>
      <c r="GXR449" s="119">
        <v>20140203749</v>
      </c>
      <c r="GXS449" s="119">
        <v>20140203749</v>
      </c>
      <c r="GXT449" s="119">
        <v>20140203749</v>
      </c>
      <c r="GXU449" s="119">
        <v>20140203749</v>
      </c>
      <c r="GXV449" s="119">
        <v>20140203749</v>
      </c>
      <c r="GXW449" s="119">
        <v>20140203749</v>
      </c>
      <c r="GXX449" s="119">
        <v>20140203749</v>
      </c>
      <c r="GXY449" s="119">
        <v>20140203749</v>
      </c>
      <c r="GXZ449" s="119">
        <v>20140203749</v>
      </c>
      <c r="GYA449" s="119">
        <v>20140203749</v>
      </c>
      <c r="GYB449" s="119">
        <v>20140203749</v>
      </c>
      <c r="GYC449" s="119">
        <v>20140203749</v>
      </c>
      <c r="GYD449" s="119">
        <v>20140203749</v>
      </c>
      <c r="GYE449" s="119">
        <v>20140203749</v>
      </c>
      <c r="GYF449" s="119">
        <v>20140203749</v>
      </c>
      <c r="GYG449" s="119">
        <v>20140203749</v>
      </c>
      <c r="GYH449" s="119">
        <v>20140203749</v>
      </c>
      <c r="GYI449" s="119">
        <v>20140203749</v>
      </c>
      <c r="GYJ449" s="119">
        <v>20140203749</v>
      </c>
      <c r="GYK449" s="119">
        <v>20140203749</v>
      </c>
      <c r="GYL449" s="119">
        <v>20140203749</v>
      </c>
      <c r="GYM449" s="119">
        <v>20140203749</v>
      </c>
      <c r="GYN449" s="119">
        <v>20140203749</v>
      </c>
      <c r="GYO449" s="119">
        <v>20140203749</v>
      </c>
      <c r="GYP449" s="119">
        <v>20140203749</v>
      </c>
      <c r="GYQ449" s="119">
        <v>20140203749</v>
      </c>
      <c r="GYR449" s="119">
        <v>20140203749</v>
      </c>
      <c r="GYS449" s="119">
        <v>20140203749</v>
      </c>
      <c r="GYT449" s="119">
        <v>20140203749</v>
      </c>
      <c r="GYU449" s="119">
        <v>20140203749</v>
      </c>
      <c r="GYV449" s="119">
        <v>20140203749</v>
      </c>
      <c r="GYW449" s="119">
        <v>20140203749</v>
      </c>
      <c r="GYX449" s="119">
        <v>20140203749</v>
      </c>
      <c r="GYY449" s="119">
        <v>20140203749</v>
      </c>
      <c r="GYZ449" s="119">
        <v>20140203749</v>
      </c>
      <c r="GZA449" s="119">
        <v>20140203749</v>
      </c>
      <c r="GZB449" s="119">
        <v>20140203749</v>
      </c>
      <c r="GZC449" s="119">
        <v>20140203749</v>
      </c>
      <c r="GZD449" s="119">
        <v>20140203749</v>
      </c>
      <c r="GZE449" s="119">
        <v>20140203749</v>
      </c>
      <c r="GZF449" s="119">
        <v>20140203749</v>
      </c>
      <c r="GZG449" s="119">
        <v>20140203749</v>
      </c>
      <c r="GZH449" s="119">
        <v>20140203749</v>
      </c>
      <c r="GZI449" s="119">
        <v>20140203749</v>
      </c>
      <c r="GZJ449" s="119">
        <v>20140203749</v>
      </c>
      <c r="GZK449" s="119">
        <v>20140203749</v>
      </c>
      <c r="GZL449" s="119">
        <v>20140203749</v>
      </c>
      <c r="GZM449" s="119">
        <v>20140203749</v>
      </c>
      <c r="GZN449" s="119">
        <v>20140203749</v>
      </c>
      <c r="GZO449" s="119">
        <v>20140203749</v>
      </c>
      <c r="GZP449" s="119">
        <v>20140203749</v>
      </c>
      <c r="GZQ449" s="119">
        <v>20140203749</v>
      </c>
      <c r="GZR449" s="119">
        <v>20140203749</v>
      </c>
      <c r="GZS449" s="119">
        <v>20140203749</v>
      </c>
      <c r="GZT449" s="119">
        <v>20140203749</v>
      </c>
      <c r="GZU449" s="119">
        <v>20140203749</v>
      </c>
      <c r="GZV449" s="119">
        <v>20140203749</v>
      </c>
      <c r="GZW449" s="119">
        <v>20140203749</v>
      </c>
      <c r="GZX449" s="119">
        <v>20140203749</v>
      </c>
      <c r="GZY449" s="119">
        <v>20140203749</v>
      </c>
      <c r="GZZ449" s="119">
        <v>20140203749</v>
      </c>
      <c r="HAA449" s="119">
        <v>20140203749</v>
      </c>
      <c r="HAB449" s="119">
        <v>20140203749</v>
      </c>
      <c r="HAC449" s="119">
        <v>20140203749</v>
      </c>
      <c r="HAD449" s="119">
        <v>20140203749</v>
      </c>
      <c r="HAE449" s="119">
        <v>20140203749</v>
      </c>
      <c r="HAF449" s="119">
        <v>20140203749</v>
      </c>
      <c r="HAG449" s="119">
        <v>20140203749</v>
      </c>
      <c r="HAH449" s="119">
        <v>20140203749</v>
      </c>
      <c r="HAI449" s="119">
        <v>20140203749</v>
      </c>
      <c r="HAJ449" s="119">
        <v>20140203749</v>
      </c>
      <c r="HAK449" s="119">
        <v>20140203749</v>
      </c>
      <c r="HAL449" s="119">
        <v>20140203749</v>
      </c>
      <c r="HAM449" s="119">
        <v>20140203749</v>
      </c>
      <c r="HAN449" s="119">
        <v>20140203749</v>
      </c>
      <c r="HAO449" s="119">
        <v>20140203749</v>
      </c>
      <c r="HAP449" s="119">
        <v>20140203749</v>
      </c>
      <c r="HAQ449" s="119">
        <v>20140203749</v>
      </c>
      <c r="HAR449" s="119">
        <v>20140203749</v>
      </c>
      <c r="HAS449" s="119">
        <v>20140203749</v>
      </c>
      <c r="HAT449" s="119">
        <v>20140203749</v>
      </c>
      <c r="HAU449" s="119">
        <v>20140203749</v>
      </c>
      <c r="HAV449" s="119">
        <v>20140203749</v>
      </c>
      <c r="HAW449" s="119">
        <v>20140203749</v>
      </c>
      <c r="HAX449" s="119">
        <v>20140203749</v>
      </c>
      <c r="HAY449" s="119">
        <v>20140203749</v>
      </c>
      <c r="HAZ449" s="119">
        <v>20140203749</v>
      </c>
      <c r="HBA449" s="119">
        <v>20140203749</v>
      </c>
      <c r="HBB449" s="119">
        <v>20140203749</v>
      </c>
      <c r="HBC449" s="119">
        <v>20140203749</v>
      </c>
      <c r="HBD449" s="119">
        <v>20140203749</v>
      </c>
      <c r="HBE449" s="119">
        <v>20140203749</v>
      </c>
      <c r="HBF449" s="119">
        <v>20140203749</v>
      </c>
      <c r="HBG449" s="119">
        <v>20140203749</v>
      </c>
      <c r="HBH449" s="119">
        <v>20140203749</v>
      </c>
      <c r="HBI449" s="119">
        <v>20140203749</v>
      </c>
      <c r="HBJ449" s="119">
        <v>20140203749</v>
      </c>
      <c r="HBK449" s="119">
        <v>20140203749</v>
      </c>
      <c r="HBL449" s="119">
        <v>20140203749</v>
      </c>
      <c r="HBM449" s="119">
        <v>20140203749</v>
      </c>
      <c r="HBN449" s="119">
        <v>20140203749</v>
      </c>
      <c r="HBO449" s="119">
        <v>20140203749</v>
      </c>
      <c r="HBP449" s="119">
        <v>20140203749</v>
      </c>
      <c r="HBQ449" s="119">
        <v>20140203749</v>
      </c>
      <c r="HBR449" s="119">
        <v>20140203749</v>
      </c>
      <c r="HBS449" s="119">
        <v>20140203749</v>
      </c>
      <c r="HBT449" s="119">
        <v>20140203749</v>
      </c>
      <c r="HBU449" s="119">
        <v>20140203749</v>
      </c>
      <c r="HBV449" s="119">
        <v>20140203749</v>
      </c>
      <c r="HBW449" s="119">
        <v>20140203749</v>
      </c>
      <c r="HBX449" s="119">
        <v>20140203749</v>
      </c>
      <c r="HBY449" s="119">
        <v>20140203749</v>
      </c>
      <c r="HBZ449" s="119">
        <v>20140203749</v>
      </c>
      <c r="HCA449" s="119">
        <v>20140203749</v>
      </c>
      <c r="HCB449" s="119">
        <v>20140203749</v>
      </c>
      <c r="HCC449" s="119">
        <v>20140203749</v>
      </c>
      <c r="HCD449" s="119">
        <v>20140203749</v>
      </c>
      <c r="HCE449" s="119">
        <v>20140203749</v>
      </c>
      <c r="HCF449" s="119">
        <v>20140203749</v>
      </c>
      <c r="HCG449" s="119">
        <v>20140203749</v>
      </c>
      <c r="HCH449" s="119">
        <v>20140203749</v>
      </c>
      <c r="HCI449" s="119">
        <v>20140203749</v>
      </c>
      <c r="HCJ449" s="119">
        <v>20140203749</v>
      </c>
      <c r="HCK449" s="119">
        <v>20140203749</v>
      </c>
      <c r="HCL449" s="119">
        <v>20140203749</v>
      </c>
      <c r="HCM449" s="119">
        <v>20140203749</v>
      </c>
      <c r="HCN449" s="119">
        <v>20140203749</v>
      </c>
      <c r="HCO449" s="119">
        <v>20140203749</v>
      </c>
      <c r="HCP449" s="119">
        <v>20140203749</v>
      </c>
      <c r="HCQ449" s="119">
        <v>20140203749</v>
      </c>
      <c r="HCR449" s="119">
        <v>20140203749</v>
      </c>
      <c r="HCS449" s="119">
        <v>20140203749</v>
      </c>
      <c r="HCT449" s="119">
        <v>20140203749</v>
      </c>
      <c r="HCU449" s="119">
        <v>20140203749</v>
      </c>
      <c r="HCV449" s="119">
        <v>20140203749</v>
      </c>
      <c r="HCW449" s="119">
        <v>20140203749</v>
      </c>
      <c r="HCX449" s="119">
        <v>20140203749</v>
      </c>
      <c r="HCY449" s="119">
        <v>20140203749</v>
      </c>
      <c r="HCZ449" s="119">
        <v>20140203749</v>
      </c>
      <c r="HDA449" s="119">
        <v>20140203749</v>
      </c>
      <c r="HDB449" s="119">
        <v>20140203749</v>
      </c>
      <c r="HDC449" s="119">
        <v>20140203749</v>
      </c>
      <c r="HDD449" s="119">
        <v>20140203749</v>
      </c>
      <c r="HDE449" s="119">
        <v>20140203749</v>
      </c>
      <c r="HDF449" s="119">
        <v>20140203749</v>
      </c>
      <c r="HDG449" s="119">
        <v>20140203749</v>
      </c>
      <c r="HDH449" s="119">
        <v>20140203749</v>
      </c>
      <c r="HDI449" s="119">
        <v>20140203749</v>
      </c>
      <c r="HDJ449" s="119">
        <v>20140203749</v>
      </c>
      <c r="HDK449" s="119">
        <v>20140203749</v>
      </c>
      <c r="HDL449" s="119">
        <v>20140203749</v>
      </c>
      <c r="HDM449" s="119">
        <v>20140203749</v>
      </c>
      <c r="HDN449" s="119">
        <v>20140203749</v>
      </c>
      <c r="HDO449" s="119">
        <v>20140203749</v>
      </c>
      <c r="HDP449" s="119">
        <v>20140203749</v>
      </c>
      <c r="HDQ449" s="119">
        <v>20140203749</v>
      </c>
      <c r="HDR449" s="119">
        <v>20140203749</v>
      </c>
      <c r="HDS449" s="119">
        <v>20140203749</v>
      </c>
      <c r="HDT449" s="119">
        <v>20140203749</v>
      </c>
      <c r="HDU449" s="119">
        <v>20140203749</v>
      </c>
      <c r="HDV449" s="119">
        <v>20140203749</v>
      </c>
      <c r="HDW449" s="119">
        <v>20140203749</v>
      </c>
      <c r="HDX449" s="119">
        <v>20140203749</v>
      </c>
      <c r="HDY449" s="119">
        <v>20140203749</v>
      </c>
      <c r="HDZ449" s="119">
        <v>20140203749</v>
      </c>
      <c r="HEA449" s="119">
        <v>20140203749</v>
      </c>
      <c r="HEB449" s="119">
        <v>20140203749</v>
      </c>
      <c r="HEC449" s="119">
        <v>20140203749</v>
      </c>
      <c r="HED449" s="119">
        <v>20140203749</v>
      </c>
      <c r="HEE449" s="119">
        <v>20140203749</v>
      </c>
      <c r="HEF449" s="119">
        <v>20140203749</v>
      </c>
      <c r="HEG449" s="119">
        <v>20140203749</v>
      </c>
      <c r="HEH449" s="119">
        <v>20140203749</v>
      </c>
      <c r="HEI449" s="119">
        <v>20140203749</v>
      </c>
      <c r="HEJ449" s="119">
        <v>20140203749</v>
      </c>
      <c r="HEK449" s="119">
        <v>20140203749</v>
      </c>
      <c r="HEL449" s="119">
        <v>20140203749</v>
      </c>
      <c r="HEM449" s="119">
        <v>20140203749</v>
      </c>
      <c r="HEN449" s="119">
        <v>20140203749</v>
      </c>
      <c r="HEO449" s="119">
        <v>20140203749</v>
      </c>
      <c r="HEP449" s="119">
        <v>20140203749</v>
      </c>
      <c r="HEQ449" s="119">
        <v>20140203749</v>
      </c>
      <c r="HER449" s="119">
        <v>20140203749</v>
      </c>
      <c r="HES449" s="119">
        <v>20140203749</v>
      </c>
      <c r="HET449" s="119">
        <v>20140203749</v>
      </c>
      <c r="HEU449" s="119">
        <v>20140203749</v>
      </c>
      <c r="HEV449" s="119">
        <v>20140203749</v>
      </c>
      <c r="HEW449" s="119">
        <v>20140203749</v>
      </c>
      <c r="HEX449" s="119">
        <v>20140203749</v>
      </c>
      <c r="HEY449" s="119">
        <v>20140203749</v>
      </c>
      <c r="HEZ449" s="119">
        <v>20140203749</v>
      </c>
      <c r="HFA449" s="119">
        <v>20140203749</v>
      </c>
      <c r="HFB449" s="119">
        <v>20140203749</v>
      </c>
      <c r="HFC449" s="119">
        <v>20140203749</v>
      </c>
      <c r="HFD449" s="119">
        <v>20140203749</v>
      </c>
      <c r="HFE449" s="119">
        <v>20140203749</v>
      </c>
      <c r="HFF449" s="119">
        <v>20140203749</v>
      </c>
      <c r="HFG449" s="119">
        <v>20140203749</v>
      </c>
      <c r="HFH449" s="119">
        <v>20140203749</v>
      </c>
      <c r="HFI449" s="119">
        <v>20140203749</v>
      </c>
      <c r="HFJ449" s="119">
        <v>20140203749</v>
      </c>
      <c r="HFK449" s="119">
        <v>20140203749</v>
      </c>
      <c r="HFL449" s="119">
        <v>20140203749</v>
      </c>
      <c r="HFM449" s="119">
        <v>20140203749</v>
      </c>
      <c r="HFN449" s="119">
        <v>20140203749</v>
      </c>
      <c r="HFO449" s="119">
        <v>20140203749</v>
      </c>
      <c r="HFP449" s="119">
        <v>20140203749</v>
      </c>
      <c r="HFQ449" s="119">
        <v>20140203749</v>
      </c>
      <c r="HFR449" s="119">
        <v>20140203749</v>
      </c>
      <c r="HFS449" s="119">
        <v>20140203749</v>
      </c>
      <c r="HFT449" s="119">
        <v>20140203749</v>
      </c>
      <c r="HFU449" s="119">
        <v>20140203749</v>
      </c>
      <c r="HFV449" s="119">
        <v>20140203749</v>
      </c>
      <c r="HFW449" s="119">
        <v>20140203749</v>
      </c>
      <c r="HFX449" s="119">
        <v>20140203749</v>
      </c>
      <c r="HFY449" s="119">
        <v>20140203749</v>
      </c>
      <c r="HFZ449" s="119">
        <v>20140203749</v>
      </c>
      <c r="HGA449" s="119">
        <v>20140203749</v>
      </c>
      <c r="HGB449" s="119">
        <v>20140203749</v>
      </c>
      <c r="HGC449" s="119">
        <v>20140203749</v>
      </c>
      <c r="HGD449" s="119">
        <v>20140203749</v>
      </c>
      <c r="HGE449" s="119">
        <v>20140203749</v>
      </c>
      <c r="HGF449" s="119">
        <v>20140203749</v>
      </c>
      <c r="HGG449" s="119">
        <v>20140203749</v>
      </c>
      <c r="HGH449" s="119">
        <v>20140203749</v>
      </c>
      <c r="HGI449" s="119">
        <v>20140203749</v>
      </c>
      <c r="HGJ449" s="119">
        <v>20140203749</v>
      </c>
      <c r="HGK449" s="119">
        <v>20140203749</v>
      </c>
      <c r="HGL449" s="119">
        <v>20140203749</v>
      </c>
      <c r="HGM449" s="119">
        <v>20140203749</v>
      </c>
      <c r="HGN449" s="119">
        <v>20140203749</v>
      </c>
      <c r="HGO449" s="119">
        <v>20140203749</v>
      </c>
      <c r="HGP449" s="119">
        <v>20140203749</v>
      </c>
      <c r="HGQ449" s="119">
        <v>20140203749</v>
      </c>
      <c r="HGR449" s="119">
        <v>20140203749</v>
      </c>
      <c r="HGS449" s="119">
        <v>20140203749</v>
      </c>
      <c r="HGT449" s="119">
        <v>20140203749</v>
      </c>
      <c r="HGU449" s="119">
        <v>20140203749</v>
      </c>
      <c r="HGV449" s="119">
        <v>20140203749</v>
      </c>
      <c r="HGW449" s="119">
        <v>20140203749</v>
      </c>
      <c r="HGX449" s="119">
        <v>20140203749</v>
      </c>
      <c r="HGY449" s="119">
        <v>20140203749</v>
      </c>
      <c r="HGZ449" s="119">
        <v>20140203749</v>
      </c>
      <c r="HHA449" s="119">
        <v>20140203749</v>
      </c>
      <c r="HHB449" s="119">
        <v>20140203749</v>
      </c>
      <c r="HHC449" s="119">
        <v>20140203749</v>
      </c>
      <c r="HHD449" s="119">
        <v>20140203749</v>
      </c>
      <c r="HHE449" s="119">
        <v>20140203749</v>
      </c>
      <c r="HHF449" s="119">
        <v>20140203749</v>
      </c>
      <c r="HHG449" s="119">
        <v>20140203749</v>
      </c>
      <c r="HHH449" s="119">
        <v>20140203749</v>
      </c>
      <c r="HHI449" s="119">
        <v>20140203749</v>
      </c>
      <c r="HHJ449" s="119">
        <v>20140203749</v>
      </c>
      <c r="HHK449" s="119">
        <v>20140203749</v>
      </c>
      <c r="HHL449" s="119">
        <v>20140203749</v>
      </c>
      <c r="HHM449" s="119">
        <v>20140203749</v>
      </c>
      <c r="HHN449" s="119">
        <v>20140203749</v>
      </c>
      <c r="HHO449" s="119">
        <v>20140203749</v>
      </c>
      <c r="HHP449" s="119">
        <v>20140203749</v>
      </c>
      <c r="HHQ449" s="119">
        <v>20140203749</v>
      </c>
      <c r="HHR449" s="119">
        <v>20140203749</v>
      </c>
      <c r="HHS449" s="119">
        <v>20140203749</v>
      </c>
      <c r="HHT449" s="119">
        <v>20140203749</v>
      </c>
      <c r="HHU449" s="119">
        <v>20140203749</v>
      </c>
      <c r="HHV449" s="119">
        <v>20140203749</v>
      </c>
      <c r="HHW449" s="119">
        <v>20140203749</v>
      </c>
      <c r="HHX449" s="119">
        <v>20140203749</v>
      </c>
      <c r="HHY449" s="119">
        <v>20140203749</v>
      </c>
      <c r="HHZ449" s="119">
        <v>20140203749</v>
      </c>
      <c r="HIA449" s="119">
        <v>20140203749</v>
      </c>
      <c r="HIB449" s="119">
        <v>20140203749</v>
      </c>
      <c r="HIC449" s="119">
        <v>20140203749</v>
      </c>
      <c r="HID449" s="119">
        <v>20140203749</v>
      </c>
      <c r="HIE449" s="119">
        <v>20140203749</v>
      </c>
      <c r="HIF449" s="119">
        <v>20140203749</v>
      </c>
      <c r="HIG449" s="119">
        <v>20140203749</v>
      </c>
      <c r="HIH449" s="119">
        <v>20140203749</v>
      </c>
      <c r="HII449" s="119">
        <v>20140203749</v>
      </c>
      <c r="HIJ449" s="119">
        <v>20140203749</v>
      </c>
      <c r="HIK449" s="119">
        <v>20140203749</v>
      </c>
      <c r="HIL449" s="119">
        <v>20140203749</v>
      </c>
      <c r="HIM449" s="119">
        <v>20140203749</v>
      </c>
      <c r="HIN449" s="119">
        <v>20140203749</v>
      </c>
      <c r="HIO449" s="119">
        <v>20140203749</v>
      </c>
      <c r="HIP449" s="119">
        <v>20140203749</v>
      </c>
      <c r="HIQ449" s="119">
        <v>20140203749</v>
      </c>
      <c r="HIR449" s="119">
        <v>20140203749</v>
      </c>
      <c r="HIS449" s="119">
        <v>20140203749</v>
      </c>
      <c r="HIT449" s="119">
        <v>20140203749</v>
      </c>
      <c r="HIU449" s="119">
        <v>20140203749</v>
      </c>
      <c r="HIV449" s="119">
        <v>20140203749</v>
      </c>
      <c r="HIW449" s="119">
        <v>20140203749</v>
      </c>
      <c r="HIX449" s="119">
        <v>20140203749</v>
      </c>
      <c r="HIY449" s="119">
        <v>20140203749</v>
      </c>
      <c r="HIZ449" s="119">
        <v>20140203749</v>
      </c>
      <c r="HJA449" s="119">
        <v>20140203749</v>
      </c>
      <c r="HJB449" s="119">
        <v>20140203749</v>
      </c>
      <c r="HJC449" s="119">
        <v>20140203749</v>
      </c>
      <c r="HJD449" s="119">
        <v>20140203749</v>
      </c>
      <c r="HJE449" s="119">
        <v>20140203749</v>
      </c>
      <c r="HJF449" s="119">
        <v>20140203749</v>
      </c>
      <c r="HJG449" s="119">
        <v>20140203749</v>
      </c>
      <c r="HJH449" s="119">
        <v>20140203749</v>
      </c>
      <c r="HJI449" s="119">
        <v>20140203749</v>
      </c>
      <c r="HJJ449" s="119">
        <v>20140203749</v>
      </c>
      <c r="HJK449" s="119">
        <v>20140203749</v>
      </c>
      <c r="HJL449" s="119">
        <v>20140203749</v>
      </c>
      <c r="HJM449" s="119">
        <v>20140203749</v>
      </c>
      <c r="HJN449" s="119">
        <v>20140203749</v>
      </c>
      <c r="HJO449" s="119">
        <v>20140203749</v>
      </c>
      <c r="HJP449" s="119">
        <v>20140203749</v>
      </c>
      <c r="HJQ449" s="119">
        <v>20140203749</v>
      </c>
      <c r="HJR449" s="119">
        <v>20140203749</v>
      </c>
      <c r="HJS449" s="119">
        <v>20140203749</v>
      </c>
      <c r="HJT449" s="119">
        <v>20140203749</v>
      </c>
      <c r="HJU449" s="119">
        <v>20140203749</v>
      </c>
      <c r="HJV449" s="119">
        <v>20140203749</v>
      </c>
      <c r="HJW449" s="119">
        <v>20140203749</v>
      </c>
      <c r="HJX449" s="119">
        <v>20140203749</v>
      </c>
      <c r="HJY449" s="119">
        <v>20140203749</v>
      </c>
      <c r="HJZ449" s="119">
        <v>20140203749</v>
      </c>
      <c r="HKA449" s="119">
        <v>20140203749</v>
      </c>
      <c r="HKB449" s="119">
        <v>20140203749</v>
      </c>
      <c r="HKC449" s="119">
        <v>20140203749</v>
      </c>
      <c r="HKD449" s="119">
        <v>20140203749</v>
      </c>
      <c r="HKE449" s="119">
        <v>20140203749</v>
      </c>
      <c r="HKF449" s="119">
        <v>20140203749</v>
      </c>
      <c r="HKG449" s="119">
        <v>20140203749</v>
      </c>
      <c r="HKH449" s="119">
        <v>20140203749</v>
      </c>
      <c r="HKI449" s="119">
        <v>20140203749</v>
      </c>
      <c r="HKJ449" s="119">
        <v>20140203749</v>
      </c>
      <c r="HKK449" s="119">
        <v>20140203749</v>
      </c>
      <c r="HKL449" s="119">
        <v>20140203749</v>
      </c>
      <c r="HKM449" s="119">
        <v>20140203749</v>
      </c>
      <c r="HKN449" s="119">
        <v>20140203749</v>
      </c>
      <c r="HKO449" s="119">
        <v>20140203749</v>
      </c>
      <c r="HKP449" s="119">
        <v>20140203749</v>
      </c>
      <c r="HKQ449" s="119">
        <v>20140203749</v>
      </c>
      <c r="HKR449" s="119">
        <v>20140203749</v>
      </c>
      <c r="HKS449" s="119">
        <v>20140203749</v>
      </c>
      <c r="HKT449" s="119">
        <v>20140203749</v>
      </c>
      <c r="HKU449" s="119">
        <v>20140203749</v>
      </c>
      <c r="HKV449" s="119">
        <v>20140203749</v>
      </c>
      <c r="HKW449" s="119">
        <v>20140203749</v>
      </c>
      <c r="HKX449" s="119">
        <v>20140203749</v>
      </c>
      <c r="HKY449" s="119">
        <v>20140203749</v>
      </c>
      <c r="HKZ449" s="119">
        <v>20140203749</v>
      </c>
      <c r="HLA449" s="119">
        <v>20140203749</v>
      </c>
      <c r="HLB449" s="119">
        <v>20140203749</v>
      </c>
      <c r="HLC449" s="119">
        <v>20140203749</v>
      </c>
      <c r="HLD449" s="119">
        <v>20140203749</v>
      </c>
      <c r="HLE449" s="119">
        <v>20140203749</v>
      </c>
      <c r="HLF449" s="119">
        <v>20140203749</v>
      </c>
      <c r="HLG449" s="119">
        <v>20140203749</v>
      </c>
      <c r="HLH449" s="119">
        <v>20140203749</v>
      </c>
      <c r="HLI449" s="119">
        <v>20140203749</v>
      </c>
      <c r="HLJ449" s="119">
        <v>20140203749</v>
      </c>
      <c r="HLK449" s="119">
        <v>20140203749</v>
      </c>
      <c r="HLL449" s="119">
        <v>20140203749</v>
      </c>
      <c r="HLM449" s="119">
        <v>20140203749</v>
      </c>
      <c r="HLN449" s="119">
        <v>20140203749</v>
      </c>
      <c r="HLO449" s="119">
        <v>20140203749</v>
      </c>
      <c r="HLP449" s="119">
        <v>20140203749</v>
      </c>
      <c r="HLQ449" s="119">
        <v>20140203749</v>
      </c>
      <c r="HLR449" s="119">
        <v>20140203749</v>
      </c>
      <c r="HLS449" s="119">
        <v>20140203749</v>
      </c>
      <c r="HLT449" s="119">
        <v>20140203749</v>
      </c>
      <c r="HLU449" s="119">
        <v>20140203749</v>
      </c>
      <c r="HLV449" s="119">
        <v>20140203749</v>
      </c>
      <c r="HLW449" s="119">
        <v>20140203749</v>
      </c>
      <c r="HLX449" s="119">
        <v>20140203749</v>
      </c>
      <c r="HLY449" s="119">
        <v>20140203749</v>
      </c>
      <c r="HLZ449" s="119">
        <v>20140203749</v>
      </c>
      <c r="HMA449" s="119">
        <v>20140203749</v>
      </c>
      <c r="HMB449" s="119">
        <v>20140203749</v>
      </c>
      <c r="HMC449" s="119">
        <v>20140203749</v>
      </c>
      <c r="HMD449" s="119">
        <v>20140203749</v>
      </c>
      <c r="HME449" s="119">
        <v>20140203749</v>
      </c>
      <c r="HMF449" s="119">
        <v>20140203749</v>
      </c>
      <c r="HMG449" s="119">
        <v>20140203749</v>
      </c>
      <c r="HMH449" s="119">
        <v>20140203749</v>
      </c>
      <c r="HMI449" s="119">
        <v>20140203749</v>
      </c>
      <c r="HMJ449" s="119">
        <v>20140203749</v>
      </c>
      <c r="HMK449" s="119">
        <v>20140203749</v>
      </c>
      <c r="HML449" s="119">
        <v>20140203749</v>
      </c>
      <c r="HMM449" s="119">
        <v>20140203749</v>
      </c>
      <c r="HMN449" s="119">
        <v>20140203749</v>
      </c>
      <c r="HMO449" s="119">
        <v>20140203749</v>
      </c>
      <c r="HMP449" s="119">
        <v>20140203749</v>
      </c>
      <c r="HMQ449" s="119">
        <v>20140203749</v>
      </c>
      <c r="HMR449" s="119">
        <v>20140203749</v>
      </c>
      <c r="HMS449" s="119">
        <v>20140203749</v>
      </c>
      <c r="HMT449" s="119">
        <v>20140203749</v>
      </c>
      <c r="HMU449" s="119">
        <v>20140203749</v>
      </c>
      <c r="HMV449" s="119">
        <v>20140203749</v>
      </c>
      <c r="HMW449" s="119">
        <v>20140203749</v>
      </c>
      <c r="HMX449" s="119">
        <v>20140203749</v>
      </c>
      <c r="HMY449" s="119">
        <v>20140203749</v>
      </c>
      <c r="HMZ449" s="119">
        <v>20140203749</v>
      </c>
      <c r="HNA449" s="119">
        <v>20140203749</v>
      </c>
      <c r="HNB449" s="119">
        <v>20140203749</v>
      </c>
      <c r="HNC449" s="119">
        <v>20140203749</v>
      </c>
      <c r="HND449" s="119">
        <v>20140203749</v>
      </c>
      <c r="HNE449" s="119">
        <v>20140203749</v>
      </c>
      <c r="HNF449" s="119">
        <v>20140203749</v>
      </c>
      <c r="HNG449" s="119">
        <v>20140203749</v>
      </c>
      <c r="HNH449" s="119">
        <v>20140203749</v>
      </c>
      <c r="HNI449" s="119">
        <v>20140203749</v>
      </c>
      <c r="HNJ449" s="119">
        <v>20140203749</v>
      </c>
      <c r="HNK449" s="119">
        <v>20140203749</v>
      </c>
      <c r="HNL449" s="119">
        <v>20140203749</v>
      </c>
      <c r="HNM449" s="119">
        <v>20140203749</v>
      </c>
      <c r="HNN449" s="119">
        <v>20140203749</v>
      </c>
      <c r="HNO449" s="119">
        <v>20140203749</v>
      </c>
      <c r="HNP449" s="119">
        <v>20140203749</v>
      </c>
      <c r="HNQ449" s="119">
        <v>20140203749</v>
      </c>
      <c r="HNR449" s="119">
        <v>20140203749</v>
      </c>
      <c r="HNS449" s="119">
        <v>20140203749</v>
      </c>
      <c r="HNT449" s="119">
        <v>20140203749</v>
      </c>
      <c r="HNU449" s="119">
        <v>20140203749</v>
      </c>
      <c r="HNV449" s="119">
        <v>20140203749</v>
      </c>
      <c r="HNW449" s="119">
        <v>20140203749</v>
      </c>
      <c r="HNX449" s="119">
        <v>20140203749</v>
      </c>
      <c r="HNY449" s="119">
        <v>20140203749</v>
      </c>
      <c r="HNZ449" s="119">
        <v>20140203749</v>
      </c>
      <c r="HOA449" s="119">
        <v>20140203749</v>
      </c>
      <c r="HOB449" s="119">
        <v>20140203749</v>
      </c>
      <c r="HOC449" s="119">
        <v>20140203749</v>
      </c>
      <c r="HOD449" s="119">
        <v>20140203749</v>
      </c>
      <c r="HOE449" s="119">
        <v>20140203749</v>
      </c>
      <c r="HOF449" s="119">
        <v>20140203749</v>
      </c>
      <c r="HOG449" s="119">
        <v>20140203749</v>
      </c>
      <c r="HOH449" s="119">
        <v>20140203749</v>
      </c>
      <c r="HOI449" s="119">
        <v>20140203749</v>
      </c>
      <c r="HOJ449" s="119">
        <v>20140203749</v>
      </c>
      <c r="HOK449" s="119">
        <v>20140203749</v>
      </c>
      <c r="HOL449" s="119">
        <v>20140203749</v>
      </c>
      <c r="HOM449" s="119">
        <v>20140203749</v>
      </c>
      <c r="HON449" s="119">
        <v>20140203749</v>
      </c>
      <c r="HOO449" s="119">
        <v>20140203749</v>
      </c>
      <c r="HOP449" s="119">
        <v>20140203749</v>
      </c>
      <c r="HOQ449" s="119">
        <v>20140203749</v>
      </c>
      <c r="HOR449" s="119">
        <v>20140203749</v>
      </c>
      <c r="HOS449" s="119">
        <v>20140203749</v>
      </c>
      <c r="HOT449" s="119">
        <v>20140203749</v>
      </c>
      <c r="HOU449" s="119">
        <v>20140203749</v>
      </c>
      <c r="HOV449" s="119">
        <v>20140203749</v>
      </c>
      <c r="HOW449" s="119">
        <v>20140203749</v>
      </c>
      <c r="HOX449" s="119">
        <v>20140203749</v>
      </c>
      <c r="HOY449" s="119">
        <v>20140203749</v>
      </c>
      <c r="HOZ449" s="119">
        <v>20140203749</v>
      </c>
      <c r="HPA449" s="119">
        <v>20140203749</v>
      </c>
      <c r="HPB449" s="119">
        <v>20140203749</v>
      </c>
      <c r="HPC449" s="119">
        <v>20140203749</v>
      </c>
      <c r="HPD449" s="119">
        <v>20140203749</v>
      </c>
      <c r="HPE449" s="119">
        <v>20140203749</v>
      </c>
      <c r="HPF449" s="119">
        <v>20140203749</v>
      </c>
      <c r="HPG449" s="119">
        <v>20140203749</v>
      </c>
      <c r="HPH449" s="119">
        <v>20140203749</v>
      </c>
      <c r="HPI449" s="119">
        <v>20140203749</v>
      </c>
      <c r="HPJ449" s="119">
        <v>20140203749</v>
      </c>
      <c r="HPK449" s="119">
        <v>20140203749</v>
      </c>
      <c r="HPL449" s="119">
        <v>20140203749</v>
      </c>
      <c r="HPM449" s="119">
        <v>20140203749</v>
      </c>
      <c r="HPN449" s="119">
        <v>20140203749</v>
      </c>
      <c r="HPO449" s="119">
        <v>20140203749</v>
      </c>
      <c r="HPP449" s="119">
        <v>20140203749</v>
      </c>
      <c r="HPQ449" s="119">
        <v>20140203749</v>
      </c>
      <c r="HPR449" s="119">
        <v>20140203749</v>
      </c>
      <c r="HPS449" s="119">
        <v>20140203749</v>
      </c>
      <c r="HPT449" s="119">
        <v>20140203749</v>
      </c>
      <c r="HPU449" s="119">
        <v>20140203749</v>
      </c>
      <c r="HPV449" s="119">
        <v>20140203749</v>
      </c>
      <c r="HPW449" s="119">
        <v>20140203749</v>
      </c>
      <c r="HPX449" s="119">
        <v>20140203749</v>
      </c>
      <c r="HPY449" s="119">
        <v>20140203749</v>
      </c>
      <c r="HPZ449" s="119">
        <v>20140203749</v>
      </c>
      <c r="HQA449" s="119">
        <v>20140203749</v>
      </c>
      <c r="HQB449" s="119">
        <v>20140203749</v>
      </c>
      <c r="HQC449" s="119">
        <v>20140203749</v>
      </c>
      <c r="HQD449" s="119">
        <v>20140203749</v>
      </c>
      <c r="HQE449" s="119">
        <v>20140203749</v>
      </c>
      <c r="HQF449" s="119">
        <v>20140203749</v>
      </c>
      <c r="HQG449" s="119">
        <v>20140203749</v>
      </c>
      <c r="HQH449" s="119">
        <v>20140203749</v>
      </c>
      <c r="HQI449" s="119">
        <v>20140203749</v>
      </c>
      <c r="HQJ449" s="119">
        <v>20140203749</v>
      </c>
      <c r="HQK449" s="119">
        <v>20140203749</v>
      </c>
      <c r="HQL449" s="119">
        <v>20140203749</v>
      </c>
      <c r="HQM449" s="119">
        <v>20140203749</v>
      </c>
      <c r="HQN449" s="119">
        <v>20140203749</v>
      </c>
      <c r="HQO449" s="119">
        <v>20140203749</v>
      </c>
      <c r="HQP449" s="119">
        <v>20140203749</v>
      </c>
      <c r="HQQ449" s="119">
        <v>20140203749</v>
      </c>
      <c r="HQR449" s="119">
        <v>20140203749</v>
      </c>
      <c r="HQS449" s="119">
        <v>20140203749</v>
      </c>
      <c r="HQT449" s="119">
        <v>20140203749</v>
      </c>
      <c r="HQU449" s="119">
        <v>20140203749</v>
      </c>
      <c r="HQV449" s="119">
        <v>20140203749</v>
      </c>
      <c r="HQW449" s="119">
        <v>20140203749</v>
      </c>
      <c r="HQX449" s="119">
        <v>20140203749</v>
      </c>
      <c r="HQY449" s="119">
        <v>20140203749</v>
      </c>
      <c r="HQZ449" s="119">
        <v>20140203749</v>
      </c>
      <c r="HRA449" s="119">
        <v>20140203749</v>
      </c>
      <c r="HRB449" s="119">
        <v>20140203749</v>
      </c>
      <c r="HRC449" s="119">
        <v>20140203749</v>
      </c>
      <c r="HRD449" s="119">
        <v>20140203749</v>
      </c>
      <c r="HRE449" s="119">
        <v>20140203749</v>
      </c>
      <c r="HRF449" s="119">
        <v>20140203749</v>
      </c>
      <c r="HRG449" s="119">
        <v>20140203749</v>
      </c>
      <c r="HRH449" s="119">
        <v>20140203749</v>
      </c>
      <c r="HRI449" s="119">
        <v>20140203749</v>
      </c>
      <c r="HRJ449" s="119">
        <v>20140203749</v>
      </c>
      <c r="HRK449" s="119">
        <v>20140203749</v>
      </c>
      <c r="HRL449" s="119">
        <v>20140203749</v>
      </c>
      <c r="HRM449" s="119">
        <v>20140203749</v>
      </c>
      <c r="HRN449" s="119">
        <v>20140203749</v>
      </c>
      <c r="HRO449" s="119">
        <v>20140203749</v>
      </c>
      <c r="HRP449" s="119">
        <v>20140203749</v>
      </c>
      <c r="HRQ449" s="119">
        <v>20140203749</v>
      </c>
      <c r="HRR449" s="119">
        <v>20140203749</v>
      </c>
      <c r="HRS449" s="119">
        <v>20140203749</v>
      </c>
      <c r="HRT449" s="119">
        <v>20140203749</v>
      </c>
      <c r="HRU449" s="119">
        <v>20140203749</v>
      </c>
      <c r="HRV449" s="119">
        <v>20140203749</v>
      </c>
      <c r="HRW449" s="119">
        <v>20140203749</v>
      </c>
      <c r="HRX449" s="119">
        <v>20140203749</v>
      </c>
      <c r="HRY449" s="119">
        <v>20140203749</v>
      </c>
      <c r="HRZ449" s="119">
        <v>20140203749</v>
      </c>
      <c r="HSA449" s="119">
        <v>20140203749</v>
      </c>
      <c r="HSB449" s="119">
        <v>20140203749</v>
      </c>
      <c r="HSC449" s="119">
        <v>20140203749</v>
      </c>
      <c r="HSD449" s="119">
        <v>20140203749</v>
      </c>
      <c r="HSE449" s="119">
        <v>20140203749</v>
      </c>
      <c r="HSF449" s="119">
        <v>20140203749</v>
      </c>
      <c r="HSG449" s="119">
        <v>20140203749</v>
      </c>
      <c r="HSH449" s="119">
        <v>20140203749</v>
      </c>
      <c r="HSI449" s="119">
        <v>20140203749</v>
      </c>
      <c r="HSJ449" s="119">
        <v>20140203749</v>
      </c>
      <c r="HSK449" s="119">
        <v>20140203749</v>
      </c>
      <c r="HSL449" s="119">
        <v>20140203749</v>
      </c>
      <c r="HSM449" s="119">
        <v>20140203749</v>
      </c>
      <c r="HSN449" s="119">
        <v>20140203749</v>
      </c>
      <c r="HSO449" s="119">
        <v>20140203749</v>
      </c>
      <c r="HSP449" s="119">
        <v>20140203749</v>
      </c>
      <c r="HSQ449" s="119">
        <v>20140203749</v>
      </c>
      <c r="HSR449" s="119">
        <v>20140203749</v>
      </c>
      <c r="HSS449" s="119">
        <v>20140203749</v>
      </c>
      <c r="HST449" s="119">
        <v>20140203749</v>
      </c>
      <c r="HSU449" s="119">
        <v>20140203749</v>
      </c>
      <c r="HSV449" s="119">
        <v>20140203749</v>
      </c>
      <c r="HSW449" s="119">
        <v>20140203749</v>
      </c>
      <c r="HSX449" s="119">
        <v>20140203749</v>
      </c>
      <c r="HSY449" s="119">
        <v>20140203749</v>
      </c>
      <c r="HSZ449" s="119">
        <v>20140203749</v>
      </c>
      <c r="HTA449" s="119">
        <v>20140203749</v>
      </c>
      <c r="HTB449" s="119">
        <v>20140203749</v>
      </c>
      <c r="HTC449" s="119">
        <v>20140203749</v>
      </c>
      <c r="HTD449" s="119">
        <v>20140203749</v>
      </c>
      <c r="HTE449" s="119">
        <v>20140203749</v>
      </c>
      <c r="HTF449" s="119">
        <v>20140203749</v>
      </c>
      <c r="HTG449" s="119">
        <v>20140203749</v>
      </c>
      <c r="HTH449" s="119">
        <v>20140203749</v>
      </c>
      <c r="HTI449" s="119">
        <v>20140203749</v>
      </c>
      <c r="HTJ449" s="119">
        <v>20140203749</v>
      </c>
      <c r="HTK449" s="119">
        <v>20140203749</v>
      </c>
      <c r="HTL449" s="119">
        <v>20140203749</v>
      </c>
      <c r="HTM449" s="119">
        <v>20140203749</v>
      </c>
      <c r="HTN449" s="119">
        <v>20140203749</v>
      </c>
      <c r="HTO449" s="119">
        <v>20140203749</v>
      </c>
      <c r="HTP449" s="119">
        <v>20140203749</v>
      </c>
      <c r="HTQ449" s="119">
        <v>20140203749</v>
      </c>
      <c r="HTR449" s="119">
        <v>20140203749</v>
      </c>
      <c r="HTS449" s="119">
        <v>20140203749</v>
      </c>
      <c r="HTT449" s="119">
        <v>20140203749</v>
      </c>
      <c r="HTU449" s="119">
        <v>20140203749</v>
      </c>
      <c r="HTV449" s="119">
        <v>20140203749</v>
      </c>
      <c r="HTW449" s="119">
        <v>20140203749</v>
      </c>
      <c r="HTX449" s="119">
        <v>20140203749</v>
      </c>
      <c r="HTY449" s="119">
        <v>20140203749</v>
      </c>
      <c r="HTZ449" s="119">
        <v>20140203749</v>
      </c>
      <c r="HUA449" s="119">
        <v>20140203749</v>
      </c>
      <c r="HUB449" s="119">
        <v>20140203749</v>
      </c>
      <c r="HUC449" s="119">
        <v>20140203749</v>
      </c>
      <c r="HUD449" s="119">
        <v>20140203749</v>
      </c>
      <c r="HUE449" s="119">
        <v>20140203749</v>
      </c>
      <c r="HUF449" s="119">
        <v>20140203749</v>
      </c>
      <c r="HUG449" s="119">
        <v>20140203749</v>
      </c>
      <c r="HUH449" s="119">
        <v>20140203749</v>
      </c>
      <c r="HUI449" s="119">
        <v>20140203749</v>
      </c>
      <c r="HUJ449" s="119">
        <v>20140203749</v>
      </c>
      <c r="HUK449" s="119">
        <v>20140203749</v>
      </c>
      <c r="HUL449" s="119">
        <v>20140203749</v>
      </c>
      <c r="HUM449" s="119">
        <v>20140203749</v>
      </c>
      <c r="HUN449" s="119">
        <v>20140203749</v>
      </c>
      <c r="HUO449" s="119">
        <v>20140203749</v>
      </c>
      <c r="HUP449" s="119">
        <v>20140203749</v>
      </c>
      <c r="HUQ449" s="119">
        <v>20140203749</v>
      </c>
      <c r="HUR449" s="119">
        <v>20140203749</v>
      </c>
      <c r="HUS449" s="119">
        <v>20140203749</v>
      </c>
      <c r="HUT449" s="119">
        <v>20140203749</v>
      </c>
      <c r="HUU449" s="119">
        <v>20140203749</v>
      </c>
      <c r="HUV449" s="119">
        <v>20140203749</v>
      </c>
      <c r="HUW449" s="119">
        <v>20140203749</v>
      </c>
      <c r="HUX449" s="119">
        <v>20140203749</v>
      </c>
      <c r="HUY449" s="119">
        <v>20140203749</v>
      </c>
      <c r="HUZ449" s="119">
        <v>20140203749</v>
      </c>
      <c r="HVA449" s="119">
        <v>20140203749</v>
      </c>
      <c r="HVB449" s="119">
        <v>20140203749</v>
      </c>
      <c r="HVC449" s="119">
        <v>20140203749</v>
      </c>
      <c r="HVD449" s="119">
        <v>20140203749</v>
      </c>
      <c r="HVE449" s="119">
        <v>20140203749</v>
      </c>
      <c r="HVF449" s="119">
        <v>20140203749</v>
      </c>
      <c r="HVG449" s="119">
        <v>20140203749</v>
      </c>
      <c r="HVH449" s="119">
        <v>20140203749</v>
      </c>
      <c r="HVI449" s="119">
        <v>20140203749</v>
      </c>
      <c r="HVJ449" s="119">
        <v>20140203749</v>
      </c>
      <c r="HVK449" s="119">
        <v>20140203749</v>
      </c>
      <c r="HVL449" s="119">
        <v>20140203749</v>
      </c>
      <c r="HVM449" s="119">
        <v>20140203749</v>
      </c>
      <c r="HVN449" s="119">
        <v>20140203749</v>
      </c>
      <c r="HVO449" s="119">
        <v>20140203749</v>
      </c>
      <c r="HVP449" s="119">
        <v>20140203749</v>
      </c>
      <c r="HVQ449" s="119">
        <v>20140203749</v>
      </c>
      <c r="HVR449" s="119">
        <v>20140203749</v>
      </c>
      <c r="HVS449" s="119">
        <v>20140203749</v>
      </c>
      <c r="HVT449" s="119">
        <v>20140203749</v>
      </c>
      <c r="HVU449" s="119">
        <v>20140203749</v>
      </c>
      <c r="HVV449" s="119">
        <v>20140203749</v>
      </c>
      <c r="HVW449" s="119">
        <v>20140203749</v>
      </c>
      <c r="HVX449" s="119">
        <v>20140203749</v>
      </c>
      <c r="HVY449" s="119">
        <v>20140203749</v>
      </c>
      <c r="HVZ449" s="119">
        <v>20140203749</v>
      </c>
      <c r="HWA449" s="119">
        <v>20140203749</v>
      </c>
      <c r="HWB449" s="119">
        <v>20140203749</v>
      </c>
      <c r="HWC449" s="119">
        <v>20140203749</v>
      </c>
      <c r="HWD449" s="119">
        <v>20140203749</v>
      </c>
      <c r="HWE449" s="119">
        <v>20140203749</v>
      </c>
      <c r="HWF449" s="119">
        <v>20140203749</v>
      </c>
      <c r="HWG449" s="119">
        <v>20140203749</v>
      </c>
      <c r="HWH449" s="119">
        <v>20140203749</v>
      </c>
      <c r="HWI449" s="119">
        <v>20140203749</v>
      </c>
      <c r="HWJ449" s="119">
        <v>20140203749</v>
      </c>
      <c r="HWK449" s="119">
        <v>20140203749</v>
      </c>
      <c r="HWL449" s="119">
        <v>20140203749</v>
      </c>
      <c r="HWM449" s="119">
        <v>20140203749</v>
      </c>
      <c r="HWN449" s="119">
        <v>20140203749</v>
      </c>
      <c r="HWO449" s="119">
        <v>20140203749</v>
      </c>
      <c r="HWP449" s="119">
        <v>20140203749</v>
      </c>
      <c r="HWQ449" s="119">
        <v>20140203749</v>
      </c>
      <c r="HWR449" s="119">
        <v>20140203749</v>
      </c>
      <c r="HWS449" s="119">
        <v>20140203749</v>
      </c>
      <c r="HWT449" s="119">
        <v>20140203749</v>
      </c>
      <c r="HWU449" s="119">
        <v>20140203749</v>
      </c>
      <c r="HWV449" s="119">
        <v>20140203749</v>
      </c>
      <c r="HWW449" s="119">
        <v>20140203749</v>
      </c>
      <c r="HWX449" s="119">
        <v>20140203749</v>
      </c>
      <c r="HWY449" s="119">
        <v>20140203749</v>
      </c>
      <c r="HWZ449" s="119">
        <v>20140203749</v>
      </c>
      <c r="HXA449" s="119">
        <v>20140203749</v>
      </c>
      <c r="HXB449" s="119">
        <v>20140203749</v>
      </c>
      <c r="HXC449" s="119">
        <v>20140203749</v>
      </c>
      <c r="HXD449" s="119">
        <v>20140203749</v>
      </c>
      <c r="HXE449" s="119">
        <v>20140203749</v>
      </c>
      <c r="HXF449" s="119">
        <v>20140203749</v>
      </c>
      <c r="HXG449" s="119">
        <v>20140203749</v>
      </c>
      <c r="HXH449" s="119">
        <v>20140203749</v>
      </c>
      <c r="HXI449" s="119">
        <v>20140203749</v>
      </c>
      <c r="HXJ449" s="119">
        <v>20140203749</v>
      </c>
      <c r="HXK449" s="119">
        <v>20140203749</v>
      </c>
      <c r="HXL449" s="119">
        <v>20140203749</v>
      </c>
      <c r="HXM449" s="119">
        <v>20140203749</v>
      </c>
      <c r="HXN449" s="119">
        <v>20140203749</v>
      </c>
      <c r="HXO449" s="119">
        <v>20140203749</v>
      </c>
      <c r="HXP449" s="119">
        <v>20140203749</v>
      </c>
      <c r="HXQ449" s="119">
        <v>20140203749</v>
      </c>
      <c r="HXR449" s="119">
        <v>20140203749</v>
      </c>
      <c r="HXS449" s="119">
        <v>20140203749</v>
      </c>
      <c r="HXT449" s="119">
        <v>20140203749</v>
      </c>
      <c r="HXU449" s="119">
        <v>20140203749</v>
      </c>
      <c r="HXV449" s="119">
        <v>20140203749</v>
      </c>
      <c r="HXW449" s="119">
        <v>20140203749</v>
      </c>
      <c r="HXX449" s="119">
        <v>20140203749</v>
      </c>
      <c r="HXY449" s="119">
        <v>20140203749</v>
      </c>
      <c r="HXZ449" s="119">
        <v>20140203749</v>
      </c>
      <c r="HYA449" s="119">
        <v>20140203749</v>
      </c>
      <c r="HYB449" s="119">
        <v>20140203749</v>
      </c>
      <c r="HYC449" s="119">
        <v>20140203749</v>
      </c>
      <c r="HYD449" s="119">
        <v>20140203749</v>
      </c>
      <c r="HYE449" s="119">
        <v>20140203749</v>
      </c>
      <c r="HYF449" s="119">
        <v>20140203749</v>
      </c>
      <c r="HYG449" s="119">
        <v>20140203749</v>
      </c>
      <c r="HYH449" s="119">
        <v>20140203749</v>
      </c>
      <c r="HYI449" s="119">
        <v>20140203749</v>
      </c>
      <c r="HYJ449" s="119">
        <v>20140203749</v>
      </c>
      <c r="HYK449" s="119">
        <v>20140203749</v>
      </c>
      <c r="HYL449" s="119">
        <v>20140203749</v>
      </c>
      <c r="HYM449" s="119">
        <v>20140203749</v>
      </c>
      <c r="HYN449" s="119">
        <v>20140203749</v>
      </c>
      <c r="HYO449" s="119">
        <v>20140203749</v>
      </c>
      <c r="HYP449" s="119">
        <v>20140203749</v>
      </c>
      <c r="HYQ449" s="119">
        <v>20140203749</v>
      </c>
      <c r="HYR449" s="119">
        <v>20140203749</v>
      </c>
      <c r="HYS449" s="119">
        <v>20140203749</v>
      </c>
      <c r="HYT449" s="119">
        <v>20140203749</v>
      </c>
      <c r="HYU449" s="119">
        <v>20140203749</v>
      </c>
      <c r="HYV449" s="119">
        <v>20140203749</v>
      </c>
      <c r="HYW449" s="119">
        <v>20140203749</v>
      </c>
      <c r="HYX449" s="119">
        <v>20140203749</v>
      </c>
      <c r="HYY449" s="119">
        <v>20140203749</v>
      </c>
      <c r="HYZ449" s="119">
        <v>20140203749</v>
      </c>
      <c r="HZA449" s="119">
        <v>20140203749</v>
      </c>
      <c r="HZB449" s="119">
        <v>20140203749</v>
      </c>
      <c r="HZC449" s="119">
        <v>20140203749</v>
      </c>
      <c r="HZD449" s="119">
        <v>20140203749</v>
      </c>
      <c r="HZE449" s="119">
        <v>20140203749</v>
      </c>
      <c r="HZF449" s="119">
        <v>20140203749</v>
      </c>
      <c r="HZG449" s="119">
        <v>20140203749</v>
      </c>
      <c r="HZH449" s="119">
        <v>20140203749</v>
      </c>
      <c r="HZI449" s="119">
        <v>20140203749</v>
      </c>
      <c r="HZJ449" s="119">
        <v>20140203749</v>
      </c>
      <c r="HZK449" s="119">
        <v>20140203749</v>
      </c>
      <c r="HZL449" s="119">
        <v>20140203749</v>
      </c>
      <c r="HZM449" s="119">
        <v>20140203749</v>
      </c>
      <c r="HZN449" s="119">
        <v>20140203749</v>
      </c>
      <c r="HZO449" s="119">
        <v>20140203749</v>
      </c>
      <c r="HZP449" s="119">
        <v>20140203749</v>
      </c>
      <c r="HZQ449" s="119">
        <v>20140203749</v>
      </c>
      <c r="HZR449" s="119">
        <v>20140203749</v>
      </c>
      <c r="HZS449" s="119">
        <v>20140203749</v>
      </c>
      <c r="HZT449" s="119">
        <v>20140203749</v>
      </c>
      <c r="HZU449" s="119">
        <v>20140203749</v>
      </c>
      <c r="HZV449" s="119">
        <v>20140203749</v>
      </c>
      <c r="HZW449" s="119">
        <v>20140203749</v>
      </c>
      <c r="HZX449" s="119">
        <v>20140203749</v>
      </c>
      <c r="HZY449" s="119">
        <v>20140203749</v>
      </c>
      <c r="HZZ449" s="119">
        <v>20140203749</v>
      </c>
      <c r="IAA449" s="119">
        <v>20140203749</v>
      </c>
      <c r="IAB449" s="119">
        <v>20140203749</v>
      </c>
      <c r="IAC449" s="119">
        <v>20140203749</v>
      </c>
      <c r="IAD449" s="119">
        <v>20140203749</v>
      </c>
      <c r="IAE449" s="119">
        <v>20140203749</v>
      </c>
      <c r="IAF449" s="119">
        <v>20140203749</v>
      </c>
      <c r="IAG449" s="119">
        <v>20140203749</v>
      </c>
      <c r="IAH449" s="119">
        <v>20140203749</v>
      </c>
      <c r="IAI449" s="119">
        <v>20140203749</v>
      </c>
      <c r="IAJ449" s="119">
        <v>20140203749</v>
      </c>
      <c r="IAK449" s="119">
        <v>20140203749</v>
      </c>
      <c r="IAL449" s="119">
        <v>20140203749</v>
      </c>
      <c r="IAM449" s="119">
        <v>20140203749</v>
      </c>
      <c r="IAN449" s="119">
        <v>20140203749</v>
      </c>
      <c r="IAO449" s="119">
        <v>20140203749</v>
      </c>
      <c r="IAP449" s="119">
        <v>20140203749</v>
      </c>
      <c r="IAQ449" s="119">
        <v>20140203749</v>
      </c>
      <c r="IAR449" s="119">
        <v>20140203749</v>
      </c>
      <c r="IAS449" s="119">
        <v>20140203749</v>
      </c>
      <c r="IAT449" s="119">
        <v>20140203749</v>
      </c>
      <c r="IAU449" s="119">
        <v>20140203749</v>
      </c>
      <c r="IAV449" s="119">
        <v>20140203749</v>
      </c>
      <c r="IAW449" s="119">
        <v>20140203749</v>
      </c>
      <c r="IAX449" s="119">
        <v>20140203749</v>
      </c>
      <c r="IAY449" s="119">
        <v>20140203749</v>
      </c>
      <c r="IAZ449" s="119">
        <v>20140203749</v>
      </c>
      <c r="IBA449" s="119">
        <v>20140203749</v>
      </c>
      <c r="IBB449" s="119">
        <v>20140203749</v>
      </c>
      <c r="IBC449" s="119">
        <v>20140203749</v>
      </c>
      <c r="IBD449" s="119">
        <v>20140203749</v>
      </c>
      <c r="IBE449" s="119">
        <v>20140203749</v>
      </c>
      <c r="IBF449" s="119">
        <v>20140203749</v>
      </c>
      <c r="IBG449" s="119">
        <v>20140203749</v>
      </c>
      <c r="IBH449" s="119">
        <v>20140203749</v>
      </c>
      <c r="IBI449" s="119">
        <v>20140203749</v>
      </c>
      <c r="IBJ449" s="119">
        <v>20140203749</v>
      </c>
      <c r="IBK449" s="119">
        <v>20140203749</v>
      </c>
      <c r="IBL449" s="119">
        <v>20140203749</v>
      </c>
      <c r="IBM449" s="119">
        <v>20140203749</v>
      </c>
      <c r="IBN449" s="119">
        <v>20140203749</v>
      </c>
      <c r="IBO449" s="119">
        <v>20140203749</v>
      </c>
      <c r="IBP449" s="119">
        <v>20140203749</v>
      </c>
      <c r="IBQ449" s="119">
        <v>20140203749</v>
      </c>
      <c r="IBR449" s="119">
        <v>20140203749</v>
      </c>
      <c r="IBS449" s="119">
        <v>20140203749</v>
      </c>
      <c r="IBT449" s="119">
        <v>20140203749</v>
      </c>
      <c r="IBU449" s="119">
        <v>20140203749</v>
      </c>
      <c r="IBV449" s="119">
        <v>20140203749</v>
      </c>
      <c r="IBW449" s="119">
        <v>20140203749</v>
      </c>
      <c r="IBX449" s="119">
        <v>20140203749</v>
      </c>
      <c r="IBY449" s="119">
        <v>20140203749</v>
      </c>
      <c r="IBZ449" s="119">
        <v>20140203749</v>
      </c>
      <c r="ICA449" s="119">
        <v>20140203749</v>
      </c>
      <c r="ICB449" s="119">
        <v>20140203749</v>
      </c>
      <c r="ICC449" s="119">
        <v>20140203749</v>
      </c>
      <c r="ICD449" s="119">
        <v>20140203749</v>
      </c>
      <c r="ICE449" s="119">
        <v>20140203749</v>
      </c>
      <c r="ICF449" s="119">
        <v>20140203749</v>
      </c>
      <c r="ICG449" s="119">
        <v>20140203749</v>
      </c>
      <c r="ICH449" s="119">
        <v>20140203749</v>
      </c>
      <c r="ICI449" s="119">
        <v>20140203749</v>
      </c>
      <c r="ICJ449" s="119">
        <v>20140203749</v>
      </c>
      <c r="ICK449" s="119">
        <v>20140203749</v>
      </c>
      <c r="ICL449" s="119">
        <v>20140203749</v>
      </c>
      <c r="ICM449" s="119">
        <v>20140203749</v>
      </c>
      <c r="ICN449" s="119">
        <v>20140203749</v>
      </c>
      <c r="ICO449" s="119">
        <v>20140203749</v>
      </c>
      <c r="ICP449" s="119">
        <v>20140203749</v>
      </c>
      <c r="ICQ449" s="119">
        <v>20140203749</v>
      </c>
      <c r="ICR449" s="119">
        <v>20140203749</v>
      </c>
      <c r="ICS449" s="119">
        <v>20140203749</v>
      </c>
      <c r="ICT449" s="119">
        <v>20140203749</v>
      </c>
      <c r="ICU449" s="119">
        <v>20140203749</v>
      </c>
      <c r="ICV449" s="119">
        <v>20140203749</v>
      </c>
      <c r="ICW449" s="119">
        <v>20140203749</v>
      </c>
      <c r="ICX449" s="119">
        <v>20140203749</v>
      </c>
      <c r="ICY449" s="119">
        <v>20140203749</v>
      </c>
      <c r="ICZ449" s="119">
        <v>20140203749</v>
      </c>
      <c r="IDA449" s="119">
        <v>20140203749</v>
      </c>
      <c r="IDB449" s="119">
        <v>20140203749</v>
      </c>
      <c r="IDC449" s="119">
        <v>20140203749</v>
      </c>
      <c r="IDD449" s="119">
        <v>20140203749</v>
      </c>
      <c r="IDE449" s="119">
        <v>20140203749</v>
      </c>
      <c r="IDF449" s="119">
        <v>20140203749</v>
      </c>
      <c r="IDG449" s="119">
        <v>20140203749</v>
      </c>
      <c r="IDH449" s="119">
        <v>20140203749</v>
      </c>
      <c r="IDI449" s="119">
        <v>20140203749</v>
      </c>
      <c r="IDJ449" s="119">
        <v>20140203749</v>
      </c>
      <c r="IDK449" s="119">
        <v>20140203749</v>
      </c>
      <c r="IDL449" s="119">
        <v>20140203749</v>
      </c>
      <c r="IDM449" s="119">
        <v>20140203749</v>
      </c>
      <c r="IDN449" s="119">
        <v>20140203749</v>
      </c>
      <c r="IDO449" s="119">
        <v>20140203749</v>
      </c>
      <c r="IDP449" s="119">
        <v>20140203749</v>
      </c>
      <c r="IDQ449" s="119">
        <v>20140203749</v>
      </c>
      <c r="IDR449" s="119">
        <v>20140203749</v>
      </c>
      <c r="IDS449" s="119">
        <v>20140203749</v>
      </c>
      <c r="IDT449" s="119">
        <v>20140203749</v>
      </c>
      <c r="IDU449" s="119">
        <v>20140203749</v>
      </c>
      <c r="IDV449" s="119">
        <v>20140203749</v>
      </c>
      <c r="IDW449" s="119">
        <v>20140203749</v>
      </c>
      <c r="IDX449" s="119">
        <v>20140203749</v>
      </c>
      <c r="IDY449" s="119">
        <v>20140203749</v>
      </c>
      <c r="IDZ449" s="119">
        <v>20140203749</v>
      </c>
      <c r="IEA449" s="119">
        <v>20140203749</v>
      </c>
      <c r="IEB449" s="119">
        <v>20140203749</v>
      </c>
      <c r="IEC449" s="119">
        <v>20140203749</v>
      </c>
      <c r="IED449" s="119">
        <v>20140203749</v>
      </c>
      <c r="IEE449" s="119">
        <v>20140203749</v>
      </c>
      <c r="IEF449" s="119">
        <v>20140203749</v>
      </c>
      <c r="IEG449" s="119">
        <v>20140203749</v>
      </c>
      <c r="IEH449" s="119">
        <v>20140203749</v>
      </c>
      <c r="IEI449" s="119">
        <v>20140203749</v>
      </c>
      <c r="IEJ449" s="119">
        <v>20140203749</v>
      </c>
      <c r="IEK449" s="119">
        <v>20140203749</v>
      </c>
      <c r="IEL449" s="119">
        <v>20140203749</v>
      </c>
      <c r="IEM449" s="119">
        <v>20140203749</v>
      </c>
      <c r="IEN449" s="119">
        <v>20140203749</v>
      </c>
      <c r="IEO449" s="119">
        <v>20140203749</v>
      </c>
      <c r="IEP449" s="119">
        <v>20140203749</v>
      </c>
      <c r="IEQ449" s="119">
        <v>20140203749</v>
      </c>
      <c r="IER449" s="119">
        <v>20140203749</v>
      </c>
      <c r="IES449" s="119">
        <v>20140203749</v>
      </c>
      <c r="IET449" s="119">
        <v>20140203749</v>
      </c>
      <c r="IEU449" s="119">
        <v>20140203749</v>
      </c>
      <c r="IEV449" s="119">
        <v>20140203749</v>
      </c>
      <c r="IEW449" s="119">
        <v>20140203749</v>
      </c>
      <c r="IEX449" s="119">
        <v>20140203749</v>
      </c>
      <c r="IEY449" s="119">
        <v>20140203749</v>
      </c>
      <c r="IEZ449" s="119">
        <v>20140203749</v>
      </c>
      <c r="IFA449" s="119">
        <v>20140203749</v>
      </c>
      <c r="IFB449" s="119">
        <v>20140203749</v>
      </c>
      <c r="IFC449" s="119">
        <v>20140203749</v>
      </c>
      <c r="IFD449" s="119">
        <v>20140203749</v>
      </c>
      <c r="IFE449" s="119">
        <v>20140203749</v>
      </c>
      <c r="IFF449" s="119">
        <v>20140203749</v>
      </c>
      <c r="IFG449" s="119">
        <v>20140203749</v>
      </c>
      <c r="IFH449" s="119">
        <v>20140203749</v>
      </c>
      <c r="IFI449" s="119">
        <v>20140203749</v>
      </c>
      <c r="IFJ449" s="119">
        <v>20140203749</v>
      </c>
      <c r="IFK449" s="119">
        <v>20140203749</v>
      </c>
      <c r="IFL449" s="119">
        <v>20140203749</v>
      </c>
      <c r="IFM449" s="119">
        <v>20140203749</v>
      </c>
      <c r="IFN449" s="119">
        <v>20140203749</v>
      </c>
      <c r="IFO449" s="119">
        <v>20140203749</v>
      </c>
      <c r="IFP449" s="119">
        <v>20140203749</v>
      </c>
      <c r="IFQ449" s="119">
        <v>20140203749</v>
      </c>
      <c r="IFR449" s="119">
        <v>20140203749</v>
      </c>
      <c r="IFS449" s="119">
        <v>20140203749</v>
      </c>
      <c r="IFT449" s="119">
        <v>20140203749</v>
      </c>
      <c r="IFU449" s="119">
        <v>20140203749</v>
      </c>
      <c r="IFV449" s="119">
        <v>20140203749</v>
      </c>
      <c r="IFW449" s="119">
        <v>20140203749</v>
      </c>
      <c r="IFX449" s="119">
        <v>20140203749</v>
      </c>
      <c r="IFY449" s="119">
        <v>20140203749</v>
      </c>
      <c r="IFZ449" s="119">
        <v>20140203749</v>
      </c>
      <c r="IGA449" s="119">
        <v>20140203749</v>
      </c>
      <c r="IGB449" s="119">
        <v>20140203749</v>
      </c>
      <c r="IGC449" s="119">
        <v>20140203749</v>
      </c>
      <c r="IGD449" s="119">
        <v>20140203749</v>
      </c>
      <c r="IGE449" s="119">
        <v>20140203749</v>
      </c>
      <c r="IGF449" s="119">
        <v>20140203749</v>
      </c>
      <c r="IGG449" s="119">
        <v>20140203749</v>
      </c>
      <c r="IGH449" s="119">
        <v>20140203749</v>
      </c>
      <c r="IGI449" s="119">
        <v>20140203749</v>
      </c>
      <c r="IGJ449" s="119">
        <v>20140203749</v>
      </c>
      <c r="IGK449" s="119">
        <v>20140203749</v>
      </c>
      <c r="IGL449" s="119">
        <v>20140203749</v>
      </c>
      <c r="IGM449" s="119">
        <v>20140203749</v>
      </c>
      <c r="IGN449" s="119">
        <v>20140203749</v>
      </c>
      <c r="IGO449" s="119">
        <v>20140203749</v>
      </c>
      <c r="IGP449" s="119">
        <v>20140203749</v>
      </c>
      <c r="IGQ449" s="119">
        <v>20140203749</v>
      </c>
      <c r="IGR449" s="119">
        <v>20140203749</v>
      </c>
      <c r="IGS449" s="119">
        <v>20140203749</v>
      </c>
      <c r="IGT449" s="119">
        <v>20140203749</v>
      </c>
      <c r="IGU449" s="119">
        <v>20140203749</v>
      </c>
      <c r="IGV449" s="119">
        <v>20140203749</v>
      </c>
      <c r="IGW449" s="119">
        <v>20140203749</v>
      </c>
      <c r="IGX449" s="119">
        <v>20140203749</v>
      </c>
      <c r="IGY449" s="119">
        <v>20140203749</v>
      </c>
      <c r="IGZ449" s="119">
        <v>20140203749</v>
      </c>
      <c r="IHA449" s="119">
        <v>20140203749</v>
      </c>
      <c r="IHB449" s="119">
        <v>20140203749</v>
      </c>
      <c r="IHC449" s="119">
        <v>20140203749</v>
      </c>
      <c r="IHD449" s="119">
        <v>20140203749</v>
      </c>
      <c r="IHE449" s="119">
        <v>20140203749</v>
      </c>
      <c r="IHF449" s="119">
        <v>20140203749</v>
      </c>
      <c r="IHG449" s="119">
        <v>20140203749</v>
      </c>
      <c r="IHH449" s="119">
        <v>20140203749</v>
      </c>
      <c r="IHI449" s="119">
        <v>20140203749</v>
      </c>
      <c r="IHJ449" s="119">
        <v>20140203749</v>
      </c>
      <c r="IHK449" s="119">
        <v>20140203749</v>
      </c>
      <c r="IHL449" s="119">
        <v>20140203749</v>
      </c>
      <c r="IHM449" s="119">
        <v>20140203749</v>
      </c>
      <c r="IHN449" s="119">
        <v>20140203749</v>
      </c>
      <c r="IHO449" s="119">
        <v>20140203749</v>
      </c>
      <c r="IHP449" s="119">
        <v>20140203749</v>
      </c>
      <c r="IHQ449" s="119">
        <v>20140203749</v>
      </c>
      <c r="IHR449" s="119">
        <v>20140203749</v>
      </c>
      <c r="IHS449" s="119">
        <v>20140203749</v>
      </c>
      <c r="IHT449" s="119">
        <v>20140203749</v>
      </c>
      <c r="IHU449" s="119">
        <v>20140203749</v>
      </c>
      <c r="IHV449" s="119">
        <v>20140203749</v>
      </c>
      <c r="IHW449" s="119">
        <v>20140203749</v>
      </c>
      <c r="IHX449" s="119">
        <v>20140203749</v>
      </c>
      <c r="IHY449" s="119">
        <v>20140203749</v>
      </c>
      <c r="IHZ449" s="119">
        <v>20140203749</v>
      </c>
      <c r="IIA449" s="119">
        <v>20140203749</v>
      </c>
      <c r="IIB449" s="119">
        <v>20140203749</v>
      </c>
      <c r="IIC449" s="119">
        <v>20140203749</v>
      </c>
      <c r="IID449" s="119">
        <v>20140203749</v>
      </c>
      <c r="IIE449" s="119">
        <v>20140203749</v>
      </c>
      <c r="IIF449" s="119">
        <v>20140203749</v>
      </c>
      <c r="IIG449" s="119">
        <v>20140203749</v>
      </c>
      <c r="IIH449" s="119">
        <v>20140203749</v>
      </c>
      <c r="III449" s="119">
        <v>20140203749</v>
      </c>
      <c r="IIJ449" s="119">
        <v>20140203749</v>
      </c>
      <c r="IIK449" s="119">
        <v>20140203749</v>
      </c>
      <c r="IIL449" s="119">
        <v>20140203749</v>
      </c>
      <c r="IIM449" s="119">
        <v>20140203749</v>
      </c>
      <c r="IIN449" s="119">
        <v>20140203749</v>
      </c>
      <c r="IIO449" s="119">
        <v>20140203749</v>
      </c>
      <c r="IIP449" s="119">
        <v>20140203749</v>
      </c>
      <c r="IIQ449" s="119">
        <v>20140203749</v>
      </c>
      <c r="IIR449" s="119">
        <v>20140203749</v>
      </c>
      <c r="IIS449" s="119">
        <v>20140203749</v>
      </c>
      <c r="IIT449" s="119">
        <v>20140203749</v>
      </c>
      <c r="IIU449" s="119">
        <v>20140203749</v>
      </c>
      <c r="IIV449" s="119">
        <v>20140203749</v>
      </c>
      <c r="IIW449" s="119">
        <v>20140203749</v>
      </c>
      <c r="IIX449" s="119">
        <v>20140203749</v>
      </c>
      <c r="IIY449" s="119">
        <v>20140203749</v>
      </c>
      <c r="IIZ449" s="119">
        <v>20140203749</v>
      </c>
      <c r="IJA449" s="119">
        <v>20140203749</v>
      </c>
      <c r="IJB449" s="119">
        <v>20140203749</v>
      </c>
      <c r="IJC449" s="119">
        <v>20140203749</v>
      </c>
      <c r="IJD449" s="119">
        <v>20140203749</v>
      </c>
      <c r="IJE449" s="119">
        <v>20140203749</v>
      </c>
      <c r="IJF449" s="119">
        <v>20140203749</v>
      </c>
      <c r="IJG449" s="119">
        <v>20140203749</v>
      </c>
      <c r="IJH449" s="119">
        <v>20140203749</v>
      </c>
      <c r="IJI449" s="119">
        <v>20140203749</v>
      </c>
      <c r="IJJ449" s="119">
        <v>20140203749</v>
      </c>
      <c r="IJK449" s="119">
        <v>20140203749</v>
      </c>
      <c r="IJL449" s="119">
        <v>20140203749</v>
      </c>
      <c r="IJM449" s="119">
        <v>20140203749</v>
      </c>
      <c r="IJN449" s="119">
        <v>20140203749</v>
      </c>
      <c r="IJO449" s="119">
        <v>20140203749</v>
      </c>
      <c r="IJP449" s="119">
        <v>20140203749</v>
      </c>
      <c r="IJQ449" s="119">
        <v>20140203749</v>
      </c>
      <c r="IJR449" s="119">
        <v>20140203749</v>
      </c>
      <c r="IJS449" s="119">
        <v>20140203749</v>
      </c>
      <c r="IJT449" s="119">
        <v>20140203749</v>
      </c>
      <c r="IJU449" s="119">
        <v>20140203749</v>
      </c>
      <c r="IJV449" s="119">
        <v>20140203749</v>
      </c>
      <c r="IJW449" s="119">
        <v>20140203749</v>
      </c>
      <c r="IJX449" s="119">
        <v>20140203749</v>
      </c>
      <c r="IJY449" s="119">
        <v>20140203749</v>
      </c>
      <c r="IJZ449" s="119">
        <v>20140203749</v>
      </c>
      <c r="IKA449" s="119">
        <v>20140203749</v>
      </c>
      <c r="IKB449" s="119">
        <v>20140203749</v>
      </c>
      <c r="IKC449" s="119">
        <v>20140203749</v>
      </c>
      <c r="IKD449" s="119">
        <v>20140203749</v>
      </c>
      <c r="IKE449" s="119">
        <v>20140203749</v>
      </c>
      <c r="IKF449" s="119">
        <v>20140203749</v>
      </c>
      <c r="IKG449" s="119">
        <v>20140203749</v>
      </c>
      <c r="IKH449" s="119">
        <v>20140203749</v>
      </c>
      <c r="IKI449" s="119">
        <v>20140203749</v>
      </c>
      <c r="IKJ449" s="119">
        <v>20140203749</v>
      </c>
      <c r="IKK449" s="119">
        <v>20140203749</v>
      </c>
      <c r="IKL449" s="119">
        <v>20140203749</v>
      </c>
      <c r="IKM449" s="119">
        <v>20140203749</v>
      </c>
      <c r="IKN449" s="119">
        <v>20140203749</v>
      </c>
      <c r="IKO449" s="119">
        <v>20140203749</v>
      </c>
      <c r="IKP449" s="119">
        <v>20140203749</v>
      </c>
      <c r="IKQ449" s="119">
        <v>20140203749</v>
      </c>
      <c r="IKR449" s="119">
        <v>20140203749</v>
      </c>
      <c r="IKS449" s="119">
        <v>20140203749</v>
      </c>
      <c r="IKT449" s="119">
        <v>20140203749</v>
      </c>
      <c r="IKU449" s="119">
        <v>20140203749</v>
      </c>
      <c r="IKV449" s="119">
        <v>20140203749</v>
      </c>
      <c r="IKW449" s="119">
        <v>20140203749</v>
      </c>
      <c r="IKX449" s="119">
        <v>20140203749</v>
      </c>
      <c r="IKY449" s="119">
        <v>20140203749</v>
      </c>
      <c r="IKZ449" s="119">
        <v>20140203749</v>
      </c>
      <c r="ILA449" s="119">
        <v>20140203749</v>
      </c>
      <c r="ILB449" s="119">
        <v>20140203749</v>
      </c>
      <c r="ILC449" s="119">
        <v>20140203749</v>
      </c>
      <c r="ILD449" s="119">
        <v>20140203749</v>
      </c>
      <c r="ILE449" s="119">
        <v>20140203749</v>
      </c>
      <c r="ILF449" s="119">
        <v>20140203749</v>
      </c>
      <c r="ILG449" s="119">
        <v>20140203749</v>
      </c>
      <c r="ILH449" s="119">
        <v>20140203749</v>
      </c>
      <c r="ILI449" s="119">
        <v>20140203749</v>
      </c>
      <c r="ILJ449" s="119">
        <v>20140203749</v>
      </c>
      <c r="ILK449" s="119">
        <v>20140203749</v>
      </c>
      <c r="ILL449" s="119">
        <v>20140203749</v>
      </c>
      <c r="ILM449" s="119">
        <v>20140203749</v>
      </c>
      <c r="ILN449" s="119">
        <v>20140203749</v>
      </c>
      <c r="ILO449" s="119">
        <v>20140203749</v>
      </c>
      <c r="ILP449" s="119">
        <v>20140203749</v>
      </c>
      <c r="ILQ449" s="119">
        <v>20140203749</v>
      </c>
      <c r="ILR449" s="119">
        <v>20140203749</v>
      </c>
      <c r="ILS449" s="119">
        <v>20140203749</v>
      </c>
      <c r="ILT449" s="119">
        <v>20140203749</v>
      </c>
      <c r="ILU449" s="119">
        <v>20140203749</v>
      </c>
      <c r="ILV449" s="119">
        <v>20140203749</v>
      </c>
      <c r="ILW449" s="119">
        <v>20140203749</v>
      </c>
      <c r="ILX449" s="119">
        <v>20140203749</v>
      </c>
      <c r="ILY449" s="119">
        <v>20140203749</v>
      </c>
      <c r="ILZ449" s="119">
        <v>20140203749</v>
      </c>
      <c r="IMA449" s="119">
        <v>20140203749</v>
      </c>
      <c r="IMB449" s="119">
        <v>20140203749</v>
      </c>
      <c r="IMC449" s="119">
        <v>20140203749</v>
      </c>
      <c r="IMD449" s="119">
        <v>20140203749</v>
      </c>
      <c r="IME449" s="119">
        <v>20140203749</v>
      </c>
      <c r="IMF449" s="119">
        <v>20140203749</v>
      </c>
      <c r="IMG449" s="119">
        <v>20140203749</v>
      </c>
      <c r="IMH449" s="119">
        <v>20140203749</v>
      </c>
      <c r="IMI449" s="119">
        <v>20140203749</v>
      </c>
      <c r="IMJ449" s="119">
        <v>20140203749</v>
      </c>
      <c r="IMK449" s="119">
        <v>20140203749</v>
      </c>
      <c r="IML449" s="119">
        <v>20140203749</v>
      </c>
      <c r="IMM449" s="119">
        <v>20140203749</v>
      </c>
      <c r="IMN449" s="119">
        <v>20140203749</v>
      </c>
      <c r="IMO449" s="119">
        <v>20140203749</v>
      </c>
      <c r="IMP449" s="119">
        <v>20140203749</v>
      </c>
      <c r="IMQ449" s="119">
        <v>20140203749</v>
      </c>
      <c r="IMR449" s="119">
        <v>20140203749</v>
      </c>
      <c r="IMS449" s="119">
        <v>20140203749</v>
      </c>
      <c r="IMT449" s="119">
        <v>20140203749</v>
      </c>
      <c r="IMU449" s="119">
        <v>20140203749</v>
      </c>
      <c r="IMV449" s="119">
        <v>20140203749</v>
      </c>
      <c r="IMW449" s="119">
        <v>20140203749</v>
      </c>
      <c r="IMX449" s="119">
        <v>20140203749</v>
      </c>
      <c r="IMY449" s="119">
        <v>20140203749</v>
      </c>
      <c r="IMZ449" s="119">
        <v>20140203749</v>
      </c>
      <c r="INA449" s="119">
        <v>20140203749</v>
      </c>
      <c r="INB449" s="119">
        <v>20140203749</v>
      </c>
      <c r="INC449" s="119">
        <v>20140203749</v>
      </c>
      <c r="IND449" s="119">
        <v>20140203749</v>
      </c>
      <c r="INE449" s="119">
        <v>20140203749</v>
      </c>
      <c r="INF449" s="119">
        <v>20140203749</v>
      </c>
      <c r="ING449" s="119">
        <v>20140203749</v>
      </c>
      <c r="INH449" s="119">
        <v>20140203749</v>
      </c>
      <c r="INI449" s="119">
        <v>20140203749</v>
      </c>
      <c r="INJ449" s="119">
        <v>20140203749</v>
      </c>
      <c r="INK449" s="119">
        <v>20140203749</v>
      </c>
      <c r="INL449" s="119">
        <v>20140203749</v>
      </c>
      <c r="INM449" s="119">
        <v>20140203749</v>
      </c>
      <c r="INN449" s="119">
        <v>20140203749</v>
      </c>
      <c r="INO449" s="119">
        <v>20140203749</v>
      </c>
      <c r="INP449" s="119">
        <v>20140203749</v>
      </c>
      <c r="INQ449" s="119">
        <v>20140203749</v>
      </c>
      <c r="INR449" s="119">
        <v>20140203749</v>
      </c>
      <c r="INS449" s="119">
        <v>20140203749</v>
      </c>
      <c r="INT449" s="119">
        <v>20140203749</v>
      </c>
      <c r="INU449" s="119">
        <v>20140203749</v>
      </c>
      <c r="INV449" s="119">
        <v>20140203749</v>
      </c>
      <c r="INW449" s="119">
        <v>20140203749</v>
      </c>
      <c r="INX449" s="119">
        <v>20140203749</v>
      </c>
      <c r="INY449" s="119">
        <v>20140203749</v>
      </c>
      <c r="INZ449" s="119">
        <v>20140203749</v>
      </c>
      <c r="IOA449" s="119">
        <v>20140203749</v>
      </c>
      <c r="IOB449" s="119">
        <v>20140203749</v>
      </c>
      <c r="IOC449" s="119">
        <v>20140203749</v>
      </c>
      <c r="IOD449" s="119">
        <v>20140203749</v>
      </c>
      <c r="IOE449" s="119">
        <v>20140203749</v>
      </c>
      <c r="IOF449" s="119">
        <v>20140203749</v>
      </c>
      <c r="IOG449" s="119">
        <v>20140203749</v>
      </c>
      <c r="IOH449" s="119">
        <v>20140203749</v>
      </c>
      <c r="IOI449" s="119">
        <v>20140203749</v>
      </c>
      <c r="IOJ449" s="119">
        <v>20140203749</v>
      </c>
      <c r="IOK449" s="119">
        <v>20140203749</v>
      </c>
      <c r="IOL449" s="119">
        <v>20140203749</v>
      </c>
      <c r="IOM449" s="119">
        <v>20140203749</v>
      </c>
      <c r="ION449" s="119">
        <v>20140203749</v>
      </c>
      <c r="IOO449" s="119">
        <v>20140203749</v>
      </c>
      <c r="IOP449" s="119">
        <v>20140203749</v>
      </c>
      <c r="IOQ449" s="119">
        <v>20140203749</v>
      </c>
      <c r="IOR449" s="119">
        <v>20140203749</v>
      </c>
      <c r="IOS449" s="119">
        <v>20140203749</v>
      </c>
      <c r="IOT449" s="119">
        <v>20140203749</v>
      </c>
      <c r="IOU449" s="119">
        <v>20140203749</v>
      </c>
      <c r="IOV449" s="119">
        <v>20140203749</v>
      </c>
      <c r="IOW449" s="119">
        <v>20140203749</v>
      </c>
      <c r="IOX449" s="119">
        <v>20140203749</v>
      </c>
      <c r="IOY449" s="119">
        <v>20140203749</v>
      </c>
      <c r="IOZ449" s="119">
        <v>20140203749</v>
      </c>
      <c r="IPA449" s="119">
        <v>20140203749</v>
      </c>
      <c r="IPB449" s="119">
        <v>20140203749</v>
      </c>
      <c r="IPC449" s="119">
        <v>20140203749</v>
      </c>
      <c r="IPD449" s="119">
        <v>20140203749</v>
      </c>
      <c r="IPE449" s="119">
        <v>20140203749</v>
      </c>
      <c r="IPF449" s="119">
        <v>20140203749</v>
      </c>
      <c r="IPG449" s="119">
        <v>20140203749</v>
      </c>
      <c r="IPH449" s="119">
        <v>20140203749</v>
      </c>
      <c r="IPI449" s="119">
        <v>20140203749</v>
      </c>
      <c r="IPJ449" s="119">
        <v>20140203749</v>
      </c>
      <c r="IPK449" s="119">
        <v>20140203749</v>
      </c>
      <c r="IPL449" s="119">
        <v>20140203749</v>
      </c>
      <c r="IPM449" s="119">
        <v>20140203749</v>
      </c>
      <c r="IPN449" s="119">
        <v>20140203749</v>
      </c>
      <c r="IPO449" s="119">
        <v>20140203749</v>
      </c>
      <c r="IPP449" s="119">
        <v>20140203749</v>
      </c>
      <c r="IPQ449" s="119">
        <v>20140203749</v>
      </c>
      <c r="IPR449" s="119">
        <v>20140203749</v>
      </c>
      <c r="IPS449" s="119">
        <v>20140203749</v>
      </c>
      <c r="IPT449" s="119">
        <v>20140203749</v>
      </c>
      <c r="IPU449" s="119">
        <v>20140203749</v>
      </c>
      <c r="IPV449" s="119">
        <v>20140203749</v>
      </c>
      <c r="IPW449" s="119">
        <v>20140203749</v>
      </c>
      <c r="IPX449" s="119">
        <v>20140203749</v>
      </c>
      <c r="IPY449" s="119">
        <v>20140203749</v>
      </c>
      <c r="IPZ449" s="119">
        <v>20140203749</v>
      </c>
      <c r="IQA449" s="119">
        <v>20140203749</v>
      </c>
      <c r="IQB449" s="119">
        <v>20140203749</v>
      </c>
      <c r="IQC449" s="119">
        <v>20140203749</v>
      </c>
      <c r="IQD449" s="119">
        <v>20140203749</v>
      </c>
      <c r="IQE449" s="119">
        <v>20140203749</v>
      </c>
      <c r="IQF449" s="119">
        <v>20140203749</v>
      </c>
      <c r="IQG449" s="119">
        <v>20140203749</v>
      </c>
      <c r="IQH449" s="119">
        <v>20140203749</v>
      </c>
      <c r="IQI449" s="119">
        <v>20140203749</v>
      </c>
      <c r="IQJ449" s="119">
        <v>20140203749</v>
      </c>
      <c r="IQK449" s="119">
        <v>20140203749</v>
      </c>
      <c r="IQL449" s="119">
        <v>20140203749</v>
      </c>
      <c r="IQM449" s="119">
        <v>20140203749</v>
      </c>
      <c r="IQN449" s="119">
        <v>20140203749</v>
      </c>
      <c r="IQO449" s="119">
        <v>20140203749</v>
      </c>
      <c r="IQP449" s="119">
        <v>20140203749</v>
      </c>
      <c r="IQQ449" s="119">
        <v>20140203749</v>
      </c>
      <c r="IQR449" s="119">
        <v>20140203749</v>
      </c>
      <c r="IQS449" s="119">
        <v>20140203749</v>
      </c>
      <c r="IQT449" s="119">
        <v>20140203749</v>
      </c>
      <c r="IQU449" s="119">
        <v>20140203749</v>
      </c>
      <c r="IQV449" s="119">
        <v>20140203749</v>
      </c>
      <c r="IQW449" s="119">
        <v>20140203749</v>
      </c>
      <c r="IQX449" s="119">
        <v>20140203749</v>
      </c>
      <c r="IQY449" s="119">
        <v>20140203749</v>
      </c>
      <c r="IQZ449" s="119">
        <v>20140203749</v>
      </c>
      <c r="IRA449" s="119">
        <v>20140203749</v>
      </c>
      <c r="IRB449" s="119">
        <v>20140203749</v>
      </c>
      <c r="IRC449" s="119">
        <v>20140203749</v>
      </c>
      <c r="IRD449" s="119">
        <v>20140203749</v>
      </c>
      <c r="IRE449" s="119">
        <v>20140203749</v>
      </c>
      <c r="IRF449" s="119">
        <v>20140203749</v>
      </c>
      <c r="IRG449" s="119">
        <v>20140203749</v>
      </c>
      <c r="IRH449" s="119">
        <v>20140203749</v>
      </c>
      <c r="IRI449" s="119">
        <v>20140203749</v>
      </c>
      <c r="IRJ449" s="119">
        <v>20140203749</v>
      </c>
      <c r="IRK449" s="119">
        <v>20140203749</v>
      </c>
      <c r="IRL449" s="119">
        <v>20140203749</v>
      </c>
      <c r="IRM449" s="119">
        <v>20140203749</v>
      </c>
      <c r="IRN449" s="119">
        <v>20140203749</v>
      </c>
      <c r="IRO449" s="119">
        <v>20140203749</v>
      </c>
      <c r="IRP449" s="119">
        <v>20140203749</v>
      </c>
      <c r="IRQ449" s="119">
        <v>20140203749</v>
      </c>
      <c r="IRR449" s="119">
        <v>20140203749</v>
      </c>
      <c r="IRS449" s="119">
        <v>20140203749</v>
      </c>
      <c r="IRT449" s="119">
        <v>20140203749</v>
      </c>
      <c r="IRU449" s="119">
        <v>20140203749</v>
      </c>
      <c r="IRV449" s="119">
        <v>20140203749</v>
      </c>
      <c r="IRW449" s="119">
        <v>20140203749</v>
      </c>
      <c r="IRX449" s="119">
        <v>20140203749</v>
      </c>
      <c r="IRY449" s="119">
        <v>20140203749</v>
      </c>
      <c r="IRZ449" s="119">
        <v>20140203749</v>
      </c>
      <c r="ISA449" s="119">
        <v>20140203749</v>
      </c>
      <c r="ISB449" s="119">
        <v>20140203749</v>
      </c>
      <c r="ISC449" s="119">
        <v>20140203749</v>
      </c>
      <c r="ISD449" s="119">
        <v>20140203749</v>
      </c>
      <c r="ISE449" s="119">
        <v>20140203749</v>
      </c>
      <c r="ISF449" s="119">
        <v>20140203749</v>
      </c>
      <c r="ISG449" s="119">
        <v>20140203749</v>
      </c>
      <c r="ISH449" s="119">
        <v>20140203749</v>
      </c>
      <c r="ISI449" s="119">
        <v>20140203749</v>
      </c>
      <c r="ISJ449" s="119">
        <v>20140203749</v>
      </c>
      <c r="ISK449" s="119">
        <v>20140203749</v>
      </c>
      <c r="ISL449" s="119">
        <v>20140203749</v>
      </c>
      <c r="ISM449" s="119">
        <v>20140203749</v>
      </c>
      <c r="ISN449" s="119">
        <v>20140203749</v>
      </c>
      <c r="ISO449" s="119">
        <v>20140203749</v>
      </c>
      <c r="ISP449" s="119">
        <v>20140203749</v>
      </c>
      <c r="ISQ449" s="119">
        <v>20140203749</v>
      </c>
      <c r="ISR449" s="119">
        <v>20140203749</v>
      </c>
      <c r="ISS449" s="119">
        <v>20140203749</v>
      </c>
      <c r="IST449" s="119">
        <v>20140203749</v>
      </c>
      <c r="ISU449" s="119">
        <v>20140203749</v>
      </c>
      <c r="ISV449" s="119">
        <v>20140203749</v>
      </c>
      <c r="ISW449" s="119">
        <v>20140203749</v>
      </c>
      <c r="ISX449" s="119">
        <v>20140203749</v>
      </c>
      <c r="ISY449" s="119">
        <v>20140203749</v>
      </c>
      <c r="ISZ449" s="119">
        <v>20140203749</v>
      </c>
      <c r="ITA449" s="119">
        <v>20140203749</v>
      </c>
      <c r="ITB449" s="119">
        <v>20140203749</v>
      </c>
      <c r="ITC449" s="119">
        <v>20140203749</v>
      </c>
      <c r="ITD449" s="119">
        <v>20140203749</v>
      </c>
      <c r="ITE449" s="119">
        <v>20140203749</v>
      </c>
      <c r="ITF449" s="119">
        <v>20140203749</v>
      </c>
      <c r="ITG449" s="119">
        <v>20140203749</v>
      </c>
      <c r="ITH449" s="119">
        <v>20140203749</v>
      </c>
      <c r="ITI449" s="119">
        <v>20140203749</v>
      </c>
      <c r="ITJ449" s="119">
        <v>20140203749</v>
      </c>
      <c r="ITK449" s="119">
        <v>20140203749</v>
      </c>
      <c r="ITL449" s="119">
        <v>20140203749</v>
      </c>
      <c r="ITM449" s="119">
        <v>20140203749</v>
      </c>
      <c r="ITN449" s="119">
        <v>20140203749</v>
      </c>
      <c r="ITO449" s="119">
        <v>20140203749</v>
      </c>
      <c r="ITP449" s="119">
        <v>20140203749</v>
      </c>
      <c r="ITQ449" s="119">
        <v>20140203749</v>
      </c>
      <c r="ITR449" s="119">
        <v>20140203749</v>
      </c>
      <c r="ITS449" s="119">
        <v>20140203749</v>
      </c>
      <c r="ITT449" s="119">
        <v>20140203749</v>
      </c>
      <c r="ITU449" s="119">
        <v>20140203749</v>
      </c>
      <c r="ITV449" s="119">
        <v>20140203749</v>
      </c>
      <c r="ITW449" s="119">
        <v>20140203749</v>
      </c>
      <c r="ITX449" s="119">
        <v>20140203749</v>
      </c>
      <c r="ITY449" s="119">
        <v>20140203749</v>
      </c>
      <c r="ITZ449" s="119">
        <v>20140203749</v>
      </c>
      <c r="IUA449" s="119">
        <v>20140203749</v>
      </c>
      <c r="IUB449" s="119">
        <v>20140203749</v>
      </c>
      <c r="IUC449" s="119">
        <v>20140203749</v>
      </c>
      <c r="IUD449" s="119">
        <v>20140203749</v>
      </c>
      <c r="IUE449" s="119">
        <v>20140203749</v>
      </c>
      <c r="IUF449" s="119">
        <v>20140203749</v>
      </c>
      <c r="IUG449" s="119">
        <v>20140203749</v>
      </c>
      <c r="IUH449" s="119">
        <v>20140203749</v>
      </c>
      <c r="IUI449" s="119">
        <v>20140203749</v>
      </c>
      <c r="IUJ449" s="119">
        <v>20140203749</v>
      </c>
      <c r="IUK449" s="119">
        <v>20140203749</v>
      </c>
      <c r="IUL449" s="119">
        <v>20140203749</v>
      </c>
      <c r="IUM449" s="119">
        <v>20140203749</v>
      </c>
      <c r="IUN449" s="119">
        <v>20140203749</v>
      </c>
      <c r="IUO449" s="119">
        <v>20140203749</v>
      </c>
      <c r="IUP449" s="119">
        <v>20140203749</v>
      </c>
      <c r="IUQ449" s="119">
        <v>20140203749</v>
      </c>
      <c r="IUR449" s="119">
        <v>20140203749</v>
      </c>
      <c r="IUS449" s="119">
        <v>20140203749</v>
      </c>
      <c r="IUT449" s="119">
        <v>20140203749</v>
      </c>
      <c r="IUU449" s="119">
        <v>20140203749</v>
      </c>
      <c r="IUV449" s="119">
        <v>20140203749</v>
      </c>
      <c r="IUW449" s="119">
        <v>20140203749</v>
      </c>
      <c r="IUX449" s="119">
        <v>20140203749</v>
      </c>
      <c r="IUY449" s="119">
        <v>20140203749</v>
      </c>
      <c r="IUZ449" s="119">
        <v>20140203749</v>
      </c>
      <c r="IVA449" s="119">
        <v>20140203749</v>
      </c>
      <c r="IVB449" s="119">
        <v>20140203749</v>
      </c>
      <c r="IVC449" s="119">
        <v>20140203749</v>
      </c>
      <c r="IVD449" s="119">
        <v>20140203749</v>
      </c>
      <c r="IVE449" s="119">
        <v>20140203749</v>
      </c>
      <c r="IVF449" s="119">
        <v>20140203749</v>
      </c>
      <c r="IVG449" s="119">
        <v>20140203749</v>
      </c>
      <c r="IVH449" s="119">
        <v>20140203749</v>
      </c>
      <c r="IVI449" s="119">
        <v>20140203749</v>
      </c>
      <c r="IVJ449" s="119">
        <v>20140203749</v>
      </c>
      <c r="IVK449" s="119">
        <v>20140203749</v>
      </c>
      <c r="IVL449" s="119">
        <v>20140203749</v>
      </c>
      <c r="IVM449" s="119">
        <v>20140203749</v>
      </c>
      <c r="IVN449" s="119">
        <v>20140203749</v>
      </c>
      <c r="IVO449" s="119">
        <v>20140203749</v>
      </c>
      <c r="IVP449" s="119">
        <v>20140203749</v>
      </c>
      <c r="IVQ449" s="119">
        <v>20140203749</v>
      </c>
      <c r="IVR449" s="119">
        <v>20140203749</v>
      </c>
      <c r="IVS449" s="119">
        <v>20140203749</v>
      </c>
      <c r="IVT449" s="119">
        <v>20140203749</v>
      </c>
      <c r="IVU449" s="119">
        <v>20140203749</v>
      </c>
      <c r="IVV449" s="119">
        <v>20140203749</v>
      </c>
      <c r="IVW449" s="119">
        <v>20140203749</v>
      </c>
      <c r="IVX449" s="119">
        <v>20140203749</v>
      </c>
      <c r="IVY449" s="119">
        <v>20140203749</v>
      </c>
      <c r="IVZ449" s="119">
        <v>20140203749</v>
      </c>
      <c r="IWA449" s="119">
        <v>20140203749</v>
      </c>
      <c r="IWB449" s="119">
        <v>20140203749</v>
      </c>
      <c r="IWC449" s="119">
        <v>20140203749</v>
      </c>
      <c r="IWD449" s="119">
        <v>20140203749</v>
      </c>
      <c r="IWE449" s="119">
        <v>20140203749</v>
      </c>
      <c r="IWF449" s="119">
        <v>20140203749</v>
      </c>
      <c r="IWG449" s="119">
        <v>20140203749</v>
      </c>
      <c r="IWH449" s="119">
        <v>20140203749</v>
      </c>
      <c r="IWI449" s="119">
        <v>20140203749</v>
      </c>
      <c r="IWJ449" s="119">
        <v>20140203749</v>
      </c>
      <c r="IWK449" s="119">
        <v>20140203749</v>
      </c>
      <c r="IWL449" s="119">
        <v>20140203749</v>
      </c>
      <c r="IWM449" s="119">
        <v>20140203749</v>
      </c>
      <c r="IWN449" s="119">
        <v>20140203749</v>
      </c>
      <c r="IWO449" s="119">
        <v>20140203749</v>
      </c>
      <c r="IWP449" s="119">
        <v>20140203749</v>
      </c>
      <c r="IWQ449" s="119">
        <v>20140203749</v>
      </c>
      <c r="IWR449" s="119">
        <v>20140203749</v>
      </c>
      <c r="IWS449" s="119">
        <v>20140203749</v>
      </c>
      <c r="IWT449" s="119">
        <v>20140203749</v>
      </c>
      <c r="IWU449" s="119">
        <v>20140203749</v>
      </c>
      <c r="IWV449" s="119">
        <v>20140203749</v>
      </c>
      <c r="IWW449" s="119">
        <v>20140203749</v>
      </c>
      <c r="IWX449" s="119">
        <v>20140203749</v>
      </c>
      <c r="IWY449" s="119">
        <v>20140203749</v>
      </c>
      <c r="IWZ449" s="119">
        <v>20140203749</v>
      </c>
      <c r="IXA449" s="119">
        <v>20140203749</v>
      </c>
      <c r="IXB449" s="119">
        <v>20140203749</v>
      </c>
      <c r="IXC449" s="119">
        <v>20140203749</v>
      </c>
      <c r="IXD449" s="119">
        <v>20140203749</v>
      </c>
      <c r="IXE449" s="119">
        <v>20140203749</v>
      </c>
      <c r="IXF449" s="119">
        <v>20140203749</v>
      </c>
      <c r="IXG449" s="119">
        <v>20140203749</v>
      </c>
      <c r="IXH449" s="119">
        <v>20140203749</v>
      </c>
      <c r="IXI449" s="119">
        <v>20140203749</v>
      </c>
      <c r="IXJ449" s="119">
        <v>20140203749</v>
      </c>
      <c r="IXK449" s="119">
        <v>20140203749</v>
      </c>
      <c r="IXL449" s="119">
        <v>20140203749</v>
      </c>
      <c r="IXM449" s="119">
        <v>20140203749</v>
      </c>
      <c r="IXN449" s="119">
        <v>20140203749</v>
      </c>
      <c r="IXO449" s="119">
        <v>20140203749</v>
      </c>
      <c r="IXP449" s="119">
        <v>20140203749</v>
      </c>
      <c r="IXQ449" s="119">
        <v>20140203749</v>
      </c>
      <c r="IXR449" s="119">
        <v>20140203749</v>
      </c>
      <c r="IXS449" s="119">
        <v>20140203749</v>
      </c>
      <c r="IXT449" s="119">
        <v>20140203749</v>
      </c>
      <c r="IXU449" s="119">
        <v>20140203749</v>
      </c>
      <c r="IXV449" s="119">
        <v>20140203749</v>
      </c>
      <c r="IXW449" s="119">
        <v>20140203749</v>
      </c>
      <c r="IXX449" s="119">
        <v>20140203749</v>
      </c>
      <c r="IXY449" s="119">
        <v>20140203749</v>
      </c>
      <c r="IXZ449" s="119">
        <v>20140203749</v>
      </c>
      <c r="IYA449" s="119">
        <v>20140203749</v>
      </c>
      <c r="IYB449" s="119">
        <v>20140203749</v>
      </c>
      <c r="IYC449" s="119">
        <v>20140203749</v>
      </c>
      <c r="IYD449" s="119">
        <v>20140203749</v>
      </c>
      <c r="IYE449" s="119">
        <v>20140203749</v>
      </c>
      <c r="IYF449" s="119">
        <v>20140203749</v>
      </c>
      <c r="IYG449" s="119">
        <v>20140203749</v>
      </c>
      <c r="IYH449" s="119">
        <v>20140203749</v>
      </c>
      <c r="IYI449" s="119">
        <v>20140203749</v>
      </c>
      <c r="IYJ449" s="119">
        <v>20140203749</v>
      </c>
      <c r="IYK449" s="119">
        <v>20140203749</v>
      </c>
      <c r="IYL449" s="119">
        <v>20140203749</v>
      </c>
      <c r="IYM449" s="119">
        <v>20140203749</v>
      </c>
      <c r="IYN449" s="119">
        <v>20140203749</v>
      </c>
      <c r="IYO449" s="119">
        <v>20140203749</v>
      </c>
      <c r="IYP449" s="119">
        <v>20140203749</v>
      </c>
      <c r="IYQ449" s="119">
        <v>20140203749</v>
      </c>
      <c r="IYR449" s="119">
        <v>20140203749</v>
      </c>
      <c r="IYS449" s="119">
        <v>20140203749</v>
      </c>
      <c r="IYT449" s="119">
        <v>20140203749</v>
      </c>
      <c r="IYU449" s="119">
        <v>20140203749</v>
      </c>
      <c r="IYV449" s="119">
        <v>20140203749</v>
      </c>
      <c r="IYW449" s="119">
        <v>20140203749</v>
      </c>
      <c r="IYX449" s="119">
        <v>20140203749</v>
      </c>
      <c r="IYY449" s="119">
        <v>20140203749</v>
      </c>
      <c r="IYZ449" s="119">
        <v>20140203749</v>
      </c>
      <c r="IZA449" s="119">
        <v>20140203749</v>
      </c>
      <c r="IZB449" s="119">
        <v>20140203749</v>
      </c>
      <c r="IZC449" s="119">
        <v>20140203749</v>
      </c>
      <c r="IZD449" s="119">
        <v>20140203749</v>
      </c>
      <c r="IZE449" s="119">
        <v>20140203749</v>
      </c>
      <c r="IZF449" s="119">
        <v>20140203749</v>
      </c>
      <c r="IZG449" s="119">
        <v>20140203749</v>
      </c>
      <c r="IZH449" s="119">
        <v>20140203749</v>
      </c>
      <c r="IZI449" s="119">
        <v>20140203749</v>
      </c>
      <c r="IZJ449" s="119">
        <v>20140203749</v>
      </c>
      <c r="IZK449" s="119">
        <v>20140203749</v>
      </c>
      <c r="IZL449" s="119">
        <v>20140203749</v>
      </c>
      <c r="IZM449" s="119">
        <v>20140203749</v>
      </c>
      <c r="IZN449" s="119">
        <v>20140203749</v>
      </c>
      <c r="IZO449" s="119">
        <v>20140203749</v>
      </c>
      <c r="IZP449" s="119">
        <v>20140203749</v>
      </c>
      <c r="IZQ449" s="119">
        <v>20140203749</v>
      </c>
      <c r="IZR449" s="119">
        <v>20140203749</v>
      </c>
      <c r="IZS449" s="119">
        <v>20140203749</v>
      </c>
      <c r="IZT449" s="119">
        <v>20140203749</v>
      </c>
      <c r="IZU449" s="119">
        <v>20140203749</v>
      </c>
      <c r="IZV449" s="119">
        <v>20140203749</v>
      </c>
      <c r="IZW449" s="119">
        <v>20140203749</v>
      </c>
      <c r="IZX449" s="119">
        <v>20140203749</v>
      </c>
      <c r="IZY449" s="119">
        <v>20140203749</v>
      </c>
      <c r="IZZ449" s="119">
        <v>20140203749</v>
      </c>
      <c r="JAA449" s="119">
        <v>20140203749</v>
      </c>
      <c r="JAB449" s="119">
        <v>20140203749</v>
      </c>
      <c r="JAC449" s="119">
        <v>20140203749</v>
      </c>
      <c r="JAD449" s="119">
        <v>20140203749</v>
      </c>
      <c r="JAE449" s="119">
        <v>20140203749</v>
      </c>
      <c r="JAF449" s="119">
        <v>20140203749</v>
      </c>
      <c r="JAG449" s="119">
        <v>20140203749</v>
      </c>
      <c r="JAH449" s="119">
        <v>20140203749</v>
      </c>
      <c r="JAI449" s="119">
        <v>20140203749</v>
      </c>
      <c r="JAJ449" s="119">
        <v>20140203749</v>
      </c>
      <c r="JAK449" s="119">
        <v>20140203749</v>
      </c>
      <c r="JAL449" s="119">
        <v>20140203749</v>
      </c>
      <c r="JAM449" s="119">
        <v>20140203749</v>
      </c>
      <c r="JAN449" s="119">
        <v>20140203749</v>
      </c>
      <c r="JAO449" s="119">
        <v>20140203749</v>
      </c>
      <c r="JAP449" s="119">
        <v>20140203749</v>
      </c>
      <c r="JAQ449" s="119">
        <v>20140203749</v>
      </c>
      <c r="JAR449" s="119">
        <v>20140203749</v>
      </c>
      <c r="JAS449" s="119">
        <v>20140203749</v>
      </c>
      <c r="JAT449" s="119">
        <v>20140203749</v>
      </c>
      <c r="JAU449" s="119">
        <v>20140203749</v>
      </c>
      <c r="JAV449" s="119">
        <v>20140203749</v>
      </c>
      <c r="JAW449" s="119">
        <v>20140203749</v>
      </c>
      <c r="JAX449" s="119">
        <v>20140203749</v>
      </c>
      <c r="JAY449" s="119">
        <v>20140203749</v>
      </c>
      <c r="JAZ449" s="119">
        <v>20140203749</v>
      </c>
      <c r="JBA449" s="119">
        <v>20140203749</v>
      </c>
      <c r="JBB449" s="119">
        <v>20140203749</v>
      </c>
      <c r="JBC449" s="119">
        <v>20140203749</v>
      </c>
      <c r="JBD449" s="119">
        <v>20140203749</v>
      </c>
      <c r="JBE449" s="119">
        <v>20140203749</v>
      </c>
      <c r="JBF449" s="119">
        <v>20140203749</v>
      </c>
      <c r="JBG449" s="119">
        <v>20140203749</v>
      </c>
      <c r="JBH449" s="119">
        <v>20140203749</v>
      </c>
      <c r="JBI449" s="119">
        <v>20140203749</v>
      </c>
      <c r="JBJ449" s="119">
        <v>20140203749</v>
      </c>
      <c r="JBK449" s="119">
        <v>20140203749</v>
      </c>
      <c r="JBL449" s="119">
        <v>20140203749</v>
      </c>
      <c r="JBM449" s="119">
        <v>20140203749</v>
      </c>
      <c r="JBN449" s="119">
        <v>20140203749</v>
      </c>
      <c r="JBO449" s="119">
        <v>20140203749</v>
      </c>
      <c r="JBP449" s="119">
        <v>20140203749</v>
      </c>
      <c r="JBQ449" s="119">
        <v>20140203749</v>
      </c>
      <c r="JBR449" s="119">
        <v>20140203749</v>
      </c>
      <c r="JBS449" s="119">
        <v>20140203749</v>
      </c>
      <c r="JBT449" s="119">
        <v>20140203749</v>
      </c>
      <c r="JBU449" s="119">
        <v>20140203749</v>
      </c>
      <c r="JBV449" s="119">
        <v>20140203749</v>
      </c>
      <c r="JBW449" s="119">
        <v>20140203749</v>
      </c>
      <c r="JBX449" s="119">
        <v>20140203749</v>
      </c>
      <c r="JBY449" s="119">
        <v>20140203749</v>
      </c>
      <c r="JBZ449" s="119">
        <v>20140203749</v>
      </c>
      <c r="JCA449" s="119">
        <v>20140203749</v>
      </c>
      <c r="JCB449" s="119">
        <v>20140203749</v>
      </c>
      <c r="JCC449" s="119">
        <v>20140203749</v>
      </c>
      <c r="JCD449" s="119">
        <v>20140203749</v>
      </c>
      <c r="JCE449" s="119">
        <v>20140203749</v>
      </c>
      <c r="JCF449" s="119">
        <v>20140203749</v>
      </c>
      <c r="JCG449" s="119">
        <v>20140203749</v>
      </c>
      <c r="JCH449" s="119">
        <v>20140203749</v>
      </c>
      <c r="JCI449" s="119">
        <v>20140203749</v>
      </c>
      <c r="JCJ449" s="119">
        <v>20140203749</v>
      </c>
      <c r="JCK449" s="119">
        <v>20140203749</v>
      </c>
      <c r="JCL449" s="119">
        <v>20140203749</v>
      </c>
      <c r="JCM449" s="119">
        <v>20140203749</v>
      </c>
      <c r="JCN449" s="119">
        <v>20140203749</v>
      </c>
      <c r="JCO449" s="119">
        <v>20140203749</v>
      </c>
      <c r="JCP449" s="119">
        <v>20140203749</v>
      </c>
      <c r="JCQ449" s="119">
        <v>20140203749</v>
      </c>
      <c r="JCR449" s="119">
        <v>20140203749</v>
      </c>
      <c r="JCS449" s="119">
        <v>20140203749</v>
      </c>
      <c r="JCT449" s="119">
        <v>20140203749</v>
      </c>
      <c r="JCU449" s="119">
        <v>20140203749</v>
      </c>
      <c r="JCV449" s="119">
        <v>20140203749</v>
      </c>
      <c r="JCW449" s="119">
        <v>20140203749</v>
      </c>
      <c r="JCX449" s="119">
        <v>20140203749</v>
      </c>
      <c r="JCY449" s="119">
        <v>20140203749</v>
      </c>
      <c r="JCZ449" s="119">
        <v>20140203749</v>
      </c>
      <c r="JDA449" s="119">
        <v>20140203749</v>
      </c>
      <c r="JDB449" s="119">
        <v>20140203749</v>
      </c>
      <c r="JDC449" s="119">
        <v>20140203749</v>
      </c>
      <c r="JDD449" s="119">
        <v>20140203749</v>
      </c>
      <c r="JDE449" s="119">
        <v>20140203749</v>
      </c>
      <c r="JDF449" s="119">
        <v>20140203749</v>
      </c>
      <c r="JDG449" s="119">
        <v>20140203749</v>
      </c>
      <c r="JDH449" s="119">
        <v>20140203749</v>
      </c>
      <c r="JDI449" s="119">
        <v>20140203749</v>
      </c>
      <c r="JDJ449" s="119">
        <v>20140203749</v>
      </c>
      <c r="JDK449" s="119">
        <v>20140203749</v>
      </c>
      <c r="JDL449" s="119">
        <v>20140203749</v>
      </c>
      <c r="JDM449" s="119">
        <v>20140203749</v>
      </c>
      <c r="JDN449" s="119">
        <v>20140203749</v>
      </c>
      <c r="JDO449" s="119">
        <v>20140203749</v>
      </c>
      <c r="JDP449" s="119">
        <v>20140203749</v>
      </c>
      <c r="JDQ449" s="119">
        <v>20140203749</v>
      </c>
      <c r="JDR449" s="119">
        <v>20140203749</v>
      </c>
      <c r="JDS449" s="119">
        <v>20140203749</v>
      </c>
      <c r="JDT449" s="119">
        <v>20140203749</v>
      </c>
      <c r="JDU449" s="119">
        <v>20140203749</v>
      </c>
      <c r="JDV449" s="119">
        <v>20140203749</v>
      </c>
      <c r="JDW449" s="119">
        <v>20140203749</v>
      </c>
      <c r="JDX449" s="119">
        <v>20140203749</v>
      </c>
      <c r="JDY449" s="119">
        <v>20140203749</v>
      </c>
      <c r="JDZ449" s="119">
        <v>20140203749</v>
      </c>
      <c r="JEA449" s="119">
        <v>20140203749</v>
      </c>
      <c r="JEB449" s="119">
        <v>20140203749</v>
      </c>
      <c r="JEC449" s="119">
        <v>20140203749</v>
      </c>
      <c r="JED449" s="119">
        <v>20140203749</v>
      </c>
      <c r="JEE449" s="119">
        <v>20140203749</v>
      </c>
      <c r="JEF449" s="119">
        <v>20140203749</v>
      </c>
      <c r="JEG449" s="119">
        <v>20140203749</v>
      </c>
      <c r="JEH449" s="119">
        <v>20140203749</v>
      </c>
      <c r="JEI449" s="119">
        <v>20140203749</v>
      </c>
      <c r="JEJ449" s="119">
        <v>20140203749</v>
      </c>
      <c r="JEK449" s="119">
        <v>20140203749</v>
      </c>
      <c r="JEL449" s="119">
        <v>20140203749</v>
      </c>
      <c r="JEM449" s="119">
        <v>20140203749</v>
      </c>
      <c r="JEN449" s="119">
        <v>20140203749</v>
      </c>
      <c r="JEO449" s="119">
        <v>20140203749</v>
      </c>
      <c r="JEP449" s="119">
        <v>20140203749</v>
      </c>
      <c r="JEQ449" s="119">
        <v>20140203749</v>
      </c>
      <c r="JER449" s="119">
        <v>20140203749</v>
      </c>
      <c r="JES449" s="119">
        <v>20140203749</v>
      </c>
      <c r="JET449" s="119">
        <v>20140203749</v>
      </c>
      <c r="JEU449" s="119">
        <v>20140203749</v>
      </c>
      <c r="JEV449" s="119">
        <v>20140203749</v>
      </c>
      <c r="JEW449" s="119">
        <v>20140203749</v>
      </c>
      <c r="JEX449" s="119">
        <v>20140203749</v>
      </c>
      <c r="JEY449" s="119">
        <v>20140203749</v>
      </c>
      <c r="JEZ449" s="119">
        <v>20140203749</v>
      </c>
      <c r="JFA449" s="119">
        <v>20140203749</v>
      </c>
      <c r="JFB449" s="119">
        <v>20140203749</v>
      </c>
      <c r="JFC449" s="119">
        <v>20140203749</v>
      </c>
      <c r="JFD449" s="119">
        <v>20140203749</v>
      </c>
      <c r="JFE449" s="119">
        <v>20140203749</v>
      </c>
      <c r="JFF449" s="119">
        <v>20140203749</v>
      </c>
      <c r="JFG449" s="119">
        <v>20140203749</v>
      </c>
      <c r="JFH449" s="119">
        <v>20140203749</v>
      </c>
      <c r="JFI449" s="119">
        <v>20140203749</v>
      </c>
      <c r="JFJ449" s="119">
        <v>20140203749</v>
      </c>
      <c r="JFK449" s="119">
        <v>20140203749</v>
      </c>
      <c r="JFL449" s="119">
        <v>20140203749</v>
      </c>
      <c r="JFM449" s="119">
        <v>20140203749</v>
      </c>
      <c r="JFN449" s="119">
        <v>20140203749</v>
      </c>
      <c r="JFO449" s="119">
        <v>20140203749</v>
      </c>
      <c r="JFP449" s="119">
        <v>20140203749</v>
      </c>
      <c r="JFQ449" s="119">
        <v>20140203749</v>
      </c>
      <c r="JFR449" s="119">
        <v>20140203749</v>
      </c>
      <c r="JFS449" s="119">
        <v>20140203749</v>
      </c>
      <c r="JFT449" s="119">
        <v>20140203749</v>
      </c>
      <c r="JFU449" s="119">
        <v>20140203749</v>
      </c>
      <c r="JFV449" s="119">
        <v>20140203749</v>
      </c>
      <c r="JFW449" s="119">
        <v>20140203749</v>
      </c>
      <c r="JFX449" s="119">
        <v>20140203749</v>
      </c>
      <c r="JFY449" s="119">
        <v>20140203749</v>
      </c>
      <c r="JFZ449" s="119">
        <v>20140203749</v>
      </c>
      <c r="JGA449" s="119">
        <v>20140203749</v>
      </c>
      <c r="JGB449" s="119">
        <v>20140203749</v>
      </c>
      <c r="JGC449" s="119">
        <v>20140203749</v>
      </c>
      <c r="JGD449" s="119">
        <v>20140203749</v>
      </c>
      <c r="JGE449" s="119">
        <v>20140203749</v>
      </c>
      <c r="JGF449" s="119">
        <v>20140203749</v>
      </c>
      <c r="JGG449" s="119">
        <v>20140203749</v>
      </c>
      <c r="JGH449" s="119">
        <v>20140203749</v>
      </c>
      <c r="JGI449" s="119">
        <v>20140203749</v>
      </c>
      <c r="JGJ449" s="119">
        <v>20140203749</v>
      </c>
      <c r="JGK449" s="119">
        <v>20140203749</v>
      </c>
      <c r="JGL449" s="119">
        <v>20140203749</v>
      </c>
      <c r="JGM449" s="119">
        <v>20140203749</v>
      </c>
      <c r="JGN449" s="119">
        <v>20140203749</v>
      </c>
      <c r="JGO449" s="119">
        <v>20140203749</v>
      </c>
      <c r="JGP449" s="119">
        <v>20140203749</v>
      </c>
      <c r="JGQ449" s="119">
        <v>20140203749</v>
      </c>
      <c r="JGR449" s="119">
        <v>20140203749</v>
      </c>
      <c r="JGS449" s="119">
        <v>20140203749</v>
      </c>
      <c r="JGT449" s="119">
        <v>20140203749</v>
      </c>
      <c r="JGU449" s="119">
        <v>20140203749</v>
      </c>
      <c r="JGV449" s="119">
        <v>20140203749</v>
      </c>
      <c r="JGW449" s="119">
        <v>20140203749</v>
      </c>
      <c r="JGX449" s="119">
        <v>20140203749</v>
      </c>
      <c r="JGY449" s="119">
        <v>20140203749</v>
      </c>
      <c r="JGZ449" s="119">
        <v>20140203749</v>
      </c>
      <c r="JHA449" s="119">
        <v>20140203749</v>
      </c>
      <c r="JHB449" s="119">
        <v>20140203749</v>
      </c>
      <c r="JHC449" s="119">
        <v>20140203749</v>
      </c>
      <c r="JHD449" s="119">
        <v>20140203749</v>
      </c>
      <c r="JHE449" s="119">
        <v>20140203749</v>
      </c>
      <c r="JHF449" s="119">
        <v>20140203749</v>
      </c>
      <c r="JHG449" s="119">
        <v>20140203749</v>
      </c>
      <c r="JHH449" s="119">
        <v>20140203749</v>
      </c>
      <c r="JHI449" s="119">
        <v>20140203749</v>
      </c>
      <c r="JHJ449" s="119">
        <v>20140203749</v>
      </c>
      <c r="JHK449" s="119">
        <v>20140203749</v>
      </c>
      <c r="JHL449" s="119">
        <v>20140203749</v>
      </c>
      <c r="JHM449" s="119">
        <v>20140203749</v>
      </c>
      <c r="JHN449" s="119">
        <v>20140203749</v>
      </c>
      <c r="JHO449" s="119">
        <v>20140203749</v>
      </c>
      <c r="JHP449" s="119">
        <v>20140203749</v>
      </c>
      <c r="JHQ449" s="119">
        <v>20140203749</v>
      </c>
      <c r="JHR449" s="119">
        <v>20140203749</v>
      </c>
      <c r="JHS449" s="119">
        <v>20140203749</v>
      </c>
      <c r="JHT449" s="119">
        <v>20140203749</v>
      </c>
      <c r="JHU449" s="119">
        <v>20140203749</v>
      </c>
      <c r="JHV449" s="119">
        <v>20140203749</v>
      </c>
      <c r="JHW449" s="119">
        <v>20140203749</v>
      </c>
      <c r="JHX449" s="119">
        <v>20140203749</v>
      </c>
      <c r="JHY449" s="119">
        <v>20140203749</v>
      </c>
      <c r="JHZ449" s="119">
        <v>20140203749</v>
      </c>
      <c r="JIA449" s="119">
        <v>20140203749</v>
      </c>
      <c r="JIB449" s="119">
        <v>20140203749</v>
      </c>
      <c r="JIC449" s="119">
        <v>20140203749</v>
      </c>
      <c r="JID449" s="119">
        <v>20140203749</v>
      </c>
      <c r="JIE449" s="119">
        <v>20140203749</v>
      </c>
      <c r="JIF449" s="119">
        <v>20140203749</v>
      </c>
      <c r="JIG449" s="119">
        <v>20140203749</v>
      </c>
      <c r="JIH449" s="119">
        <v>20140203749</v>
      </c>
      <c r="JII449" s="119">
        <v>20140203749</v>
      </c>
      <c r="JIJ449" s="119">
        <v>20140203749</v>
      </c>
      <c r="JIK449" s="119">
        <v>20140203749</v>
      </c>
      <c r="JIL449" s="119">
        <v>20140203749</v>
      </c>
      <c r="JIM449" s="119">
        <v>20140203749</v>
      </c>
      <c r="JIN449" s="119">
        <v>20140203749</v>
      </c>
      <c r="JIO449" s="119">
        <v>20140203749</v>
      </c>
      <c r="JIP449" s="119">
        <v>20140203749</v>
      </c>
      <c r="JIQ449" s="119">
        <v>20140203749</v>
      </c>
      <c r="JIR449" s="119">
        <v>20140203749</v>
      </c>
      <c r="JIS449" s="119">
        <v>20140203749</v>
      </c>
      <c r="JIT449" s="119">
        <v>20140203749</v>
      </c>
      <c r="JIU449" s="119">
        <v>20140203749</v>
      </c>
      <c r="JIV449" s="119">
        <v>20140203749</v>
      </c>
      <c r="JIW449" s="119">
        <v>20140203749</v>
      </c>
      <c r="JIX449" s="119">
        <v>20140203749</v>
      </c>
      <c r="JIY449" s="119">
        <v>20140203749</v>
      </c>
      <c r="JIZ449" s="119">
        <v>20140203749</v>
      </c>
      <c r="JJA449" s="119">
        <v>20140203749</v>
      </c>
      <c r="JJB449" s="119">
        <v>20140203749</v>
      </c>
      <c r="JJC449" s="119">
        <v>20140203749</v>
      </c>
      <c r="JJD449" s="119">
        <v>20140203749</v>
      </c>
      <c r="JJE449" s="119">
        <v>20140203749</v>
      </c>
      <c r="JJF449" s="119">
        <v>20140203749</v>
      </c>
      <c r="JJG449" s="119">
        <v>20140203749</v>
      </c>
      <c r="JJH449" s="119">
        <v>20140203749</v>
      </c>
      <c r="JJI449" s="119">
        <v>20140203749</v>
      </c>
      <c r="JJJ449" s="119">
        <v>20140203749</v>
      </c>
      <c r="JJK449" s="119">
        <v>20140203749</v>
      </c>
      <c r="JJL449" s="119">
        <v>20140203749</v>
      </c>
      <c r="JJM449" s="119">
        <v>20140203749</v>
      </c>
      <c r="JJN449" s="119">
        <v>20140203749</v>
      </c>
      <c r="JJO449" s="119">
        <v>20140203749</v>
      </c>
      <c r="JJP449" s="119">
        <v>20140203749</v>
      </c>
      <c r="JJQ449" s="119">
        <v>20140203749</v>
      </c>
      <c r="JJR449" s="119">
        <v>20140203749</v>
      </c>
      <c r="JJS449" s="119">
        <v>20140203749</v>
      </c>
      <c r="JJT449" s="119">
        <v>20140203749</v>
      </c>
      <c r="JJU449" s="119">
        <v>20140203749</v>
      </c>
      <c r="JJV449" s="119">
        <v>20140203749</v>
      </c>
      <c r="JJW449" s="119">
        <v>20140203749</v>
      </c>
      <c r="JJX449" s="119">
        <v>20140203749</v>
      </c>
      <c r="JJY449" s="119">
        <v>20140203749</v>
      </c>
      <c r="JJZ449" s="119">
        <v>20140203749</v>
      </c>
      <c r="JKA449" s="119">
        <v>20140203749</v>
      </c>
      <c r="JKB449" s="119">
        <v>20140203749</v>
      </c>
      <c r="JKC449" s="119">
        <v>20140203749</v>
      </c>
      <c r="JKD449" s="119">
        <v>20140203749</v>
      </c>
      <c r="JKE449" s="119">
        <v>20140203749</v>
      </c>
      <c r="JKF449" s="119">
        <v>20140203749</v>
      </c>
      <c r="JKG449" s="119">
        <v>20140203749</v>
      </c>
      <c r="JKH449" s="119">
        <v>20140203749</v>
      </c>
      <c r="JKI449" s="119">
        <v>20140203749</v>
      </c>
      <c r="JKJ449" s="119">
        <v>20140203749</v>
      </c>
      <c r="JKK449" s="119">
        <v>20140203749</v>
      </c>
      <c r="JKL449" s="119">
        <v>20140203749</v>
      </c>
      <c r="JKM449" s="119">
        <v>20140203749</v>
      </c>
      <c r="JKN449" s="119">
        <v>20140203749</v>
      </c>
      <c r="JKO449" s="119">
        <v>20140203749</v>
      </c>
      <c r="JKP449" s="119">
        <v>20140203749</v>
      </c>
      <c r="JKQ449" s="119">
        <v>20140203749</v>
      </c>
      <c r="JKR449" s="119">
        <v>20140203749</v>
      </c>
      <c r="JKS449" s="119">
        <v>20140203749</v>
      </c>
      <c r="JKT449" s="119">
        <v>20140203749</v>
      </c>
      <c r="JKU449" s="119">
        <v>20140203749</v>
      </c>
      <c r="JKV449" s="119">
        <v>20140203749</v>
      </c>
      <c r="JKW449" s="119">
        <v>20140203749</v>
      </c>
      <c r="JKX449" s="119">
        <v>20140203749</v>
      </c>
      <c r="JKY449" s="119">
        <v>20140203749</v>
      </c>
      <c r="JKZ449" s="119">
        <v>20140203749</v>
      </c>
      <c r="JLA449" s="119">
        <v>20140203749</v>
      </c>
      <c r="JLB449" s="119">
        <v>20140203749</v>
      </c>
      <c r="JLC449" s="119">
        <v>20140203749</v>
      </c>
      <c r="JLD449" s="119">
        <v>20140203749</v>
      </c>
      <c r="JLE449" s="119">
        <v>20140203749</v>
      </c>
      <c r="JLF449" s="119">
        <v>20140203749</v>
      </c>
      <c r="JLG449" s="119">
        <v>20140203749</v>
      </c>
      <c r="JLH449" s="119">
        <v>20140203749</v>
      </c>
      <c r="JLI449" s="119">
        <v>20140203749</v>
      </c>
      <c r="JLJ449" s="119">
        <v>20140203749</v>
      </c>
      <c r="JLK449" s="119">
        <v>20140203749</v>
      </c>
      <c r="JLL449" s="119">
        <v>20140203749</v>
      </c>
      <c r="JLM449" s="119">
        <v>20140203749</v>
      </c>
      <c r="JLN449" s="119">
        <v>20140203749</v>
      </c>
      <c r="JLO449" s="119">
        <v>20140203749</v>
      </c>
      <c r="JLP449" s="119">
        <v>20140203749</v>
      </c>
      <c r="JLQ449" s="119">
        <v>20140203749</v>
      </c>
      <c r="JLR449" s="119">
        <v>20140203749</v>
      </c>
      <c r="JLS449" s="119">
        <v>20140203749</v>
      </c>
      <c r="JLT449" s="119">
        <v>20140203749</v>
      </c>
      <c r="JLU449" s="119">
        <v>20140203749</v>
      </c>
      <c r="JLV449" s="119">
        <v>20140203749</v>
      </c>
      <c r="JLW449" s="119">
        <v>20140203749</v>
      </c>
      <c r="JLX449" s="119">
        <v>20140203749</v>
      </c>
      <c r="JLY449" s="119">
        <v>20140203749</v>
      </c>
      <c r="JLZ449" s="119">
        <v>20140203749</v>
      </c>
      <c r="JMA449" s="119">
        <v>20140203749</v>
      </c>
      <c r="JMB449" s="119">
        <v>20140203749</v>
      </c>
      <c r="JMC449" s="119">
        <v>20140203749</v>
      </c>
      <c r="JMD449" s="119">
        <v>20140203749</v>
      </c>
      <c r="JME449" s="119">
        <v>20140203749</v>
      </c>
      <c r="JMF449" s="119">
        <v>20140203749</v>
      </c>
      <c r="JMG449" s="119">
        <v>20140203749</v>
      </c>
      <c r="JMH449" s="119">
        <v>20140203749</v>
      </c>
      <c r="JMI449" s="119">
        <v>20140203749</v>
      </c>
      <c r="JMJ449" s="119">
        <v>20140203749</v>
      </c>
      <c r="JMK449" s="119">
        <v>20140203749</v>
      </c>
      <c r="JML449" s="119">
        <v>20140203749</v>
      </c>
      <c r="JMM449" s="119">
        <v>20140203749</v>
      </c>
      <c r="JMN449" s="119">
        <v>20140203749</v>
      </c>
      <c r="JMO449" s="119">
        <v>20140203749</v>
      </c>
      <c r="JMP449" s="119">
        <v>20140203749</v>
      </c>
      <c r="JMQ449" s="119">
        <v>20140203749</v>
      </c>
      <c r="JMR449" s="119">
        <v>20140203749</v>
      </c>
      <c r="JMS449" s="119">
        <v>20140203749</v>
      </c>
      <c r="JMT449" s="119">
        <v>20140203749</v>
      </c>
      <c r="JMU449" s="119">
        <v>20140203749</v>
      </c>
      <c r="JMV449" s="119">
        <v>20140203749</v>
      </c>
      <c r="JMW449" s="119">
        <v>20140203749</v>
      </c>
      <c r="JMX449" s="119">
        <v>20140203749</v>
      </c>
      <c r="JMY449" s="119">
        <v>20140203749</v>
      </c>
      <c r="JMZ449" s="119">
        <v>20140203749</v>
      </c>
      <c r="JNA449" s="119">
        <v>20140203749</v>
      </c>
      <c r="JNB449" s="119">
        <v>20140203749</v>
      </c>
      <c r="JNC449" s="119">
        <v>20140203749</v>
      </c>
      <c r="JND449" s="119">
        <v>20140203749</v>
      </c>
      <c r="JNE449" s="119">
        <v>20140203749</v>
      </c>
      <c r="JNF449" s="119">
        <v>20140203749</v>
      </c>
      <c r="JNG449" s="119">
        <v>20140203749</v>
      </c>
      <c r="JNH449" s="119">
        <v>20140203749</v>
      </c>
      <c r="JNI449" s="119">
        <v>20140203749</v>
      </c>
      <c r="JNJ449" s="119">
        <v>20140203749</v>
      </c>
      <c r="JNK449" s="119">
        <v>20140203749</v>
      </c>
      <c r="JNL449" s="119">
        <v>20140203749</v>
      </c>
      <c r="JNM449" s="119">
        <v>20140203749</v>
      </c>
      <c r="JNN449" s="119">
        <v>20140203749</v>
      </c>
      <c r="JNO449" s="119">
        <v>20140203749</v>
      </c>
      <c r="JNP449" s="119">
        <v>20140203749</v>
      </c>
      <c r="JNQ449" s="119">
        <v>20140203749</v>
      </c>
      <c r="JNR449" s="119">
        <v>20140203749</v>
      </c>
      <c r="JNS449" s="119">
        <v>20140203749</v>
      </c>
      <c r="JNT449" s="119">
        <v>20140203749</v>
      </c>
      <c r="JNU449" s="119">
        <v>20140203749</v>
      </c>
      <c r="JNV449" s="119">
        <v>20140203749</v>
      </c>
      <c r="JNW449" s="119">
        <v>20140203749</v>
      </c>
      <c r="JNX449" s="119">
        <v>20140203749</v>
      </c>
      <c r="JNY449" s="119">
        <v>20140203749</v>
      </c>
      <c r="JNZ449" s="119">
        <v>20140203749</v>
      </c>
      <c r="JOA449" s="119">
        <v>20140203749</v>
      </c>
      <c r="JOB449" s="119">
        <v>20140203749</v>
      </c>
      <c r="JOC449" s="119">
        <v>20140203749</v>
      </c>
      <c r="JOD449" s="119">
        <v>20140203749</v>
      </c>
      <c r="JOE449" s="119">
        <v>20140203749</v>
      </c>
      <c r="JOF449" s="119">
        <v>20140203749</v>
      </c>
      <c r="JOG449" s="119">
        <v>20140203749</v>
      </c>
      <c r="JOH449" s="119">
        <v>20140203749</v>
      </c>
      <c r="JOI449" s="119">
        <v>20140203749</v>
      </c>
      <c r="JOJ449" s="119">
        <v>20140203749</v>
      </c>
      <c r="JOK449" s="119">
        <v>20140203749</v>
      </c>
      <c r="JOL449" s="119">
        <v>20140203749</v>
      </c>
      <c r="JOM449" s="119">
        <v>20140203749</v>
      </c>
      <c r="JON449" s="119">
        <v>20140203749</v>
      </c>
      <c r="JOO449" s="119">
        <v>20140203749</v>
      </c>
      <c r="JOP449" s="119">
        <v>20140203749</v>
      </c>
      <c r="JOQ449" s="119">
        <v>20140203749</v>
      </c>
      <c r="JOR449" s="119">
        <v>20140203749</v>
      </c>
      <c r="JOS449" s="119">
        <v>20140203749</v>
      </c>
      <c r="JOT449" s="119">
        <v>20140203749</v>
      </c>
      <c r="JOU449" s="119">
        <v>20140203749</v>
      </c>
      <c r="JOV449" s="119">
        <v>20140203749</v>
      </c>
      <c r="JOW449" s="119">
        <v>20140203749</v>
      </c>
      <c r="JOX449" s="119">
        <v>20140203749</v>
      </c>
      <c r="JOY449" s="119">
        <v>20140203749</v>
      </c>
      <c r="JOZ449" s="119">
        <v>20140203749</v>
      </c>
      <c r="JPA449" s="119">
        <v>20140203749</v>
      </c>
      <c r="JPB449" s="119">
        <v>20140203749</v>
      </c>
      <c r="JPC449" s="119">
        <v>20140203749</v>
      </c>
      <c r="JPD449" s="119">
        <v>20140203749</v>
      </c>
      <c r="JPE449" s="119">
        <v>20140203749</v>
      </c>
      <c r="JPF449" s="119">
        <v>20140203749</v>
      </c>
      <c r="JPG449" s="119">
        <v>20140203749</v>
      </c>
      <c r="JPH449" s="119">
        <v>20140203749</v>
      </c>
      <c r="JPI449" s="119">
        <v>20140203749</v>
      </c>
      <c r="JPJ449" s="119">
        <v>20140203749</v>
      </c>
      <c r="JPK449" s="119">
        <v>20140203749</v>
      </c>
      <c r="JPL449" s="119">
        <v>20140203749</v>
      </c>
      <c r="JPM449" s="119">
        <v>20140203749</v>
      </c>
      <c r="JPN449" s="119">
        <v>20140203749</v>
      </c>
      <c r="JPO449" s="119">
        <v>20140203749</v>
      </c>
      <c r="JPP449" s="119">
        <v>20140203749</v>
      </c>
      <c r="JPQ449" s="119">
        <v>20140203749</v>
      </c>
      <c r="JPR449" s="119">
        <v>20140203749</v>
      </c>
      <c r="JPS449" s="119">
        <v>20140203749</v>
      </c>
      <c r="JPT449" s="119">
        <v>20140203749</v>
      </c>
      <c r="JPU449" s="119">
        <v>20140203749</v>
      </c>
      <c r="JPV449" s="119">
        <v>20140203749</v>
      </c>
      <c r="JPW449" s="119">
        <v>20140203749</v>
      </c>
      <c r="JPX449" s="119">
        <v>20140203749</v>
      </c>
      <c r="JPY449" s="119">
        <v>20140203749</v>
      </c>
      <c r="JPZ449" s="119">
        <v>20140203749</v>
      </c>
      <c r="JQA449" s="119">
        <v>20140203749</v>
      </c>
      <c r="JQB449" s="119">
        <v>20140203749</v>
      </c>
      <c r="JQC449" s="119">
        <v>20140203749</v>
      </c>
      <c r="JQD449" s="119">
        <v>20140203749</v>
      </c>
      <c r="JQE449" s="119">
        <v>20140203749</v>
      </c>
      <c r="JQF449" s="119">
        <v>20140203749</v>
      </c>
      <c r="JQG449" s="119">
        <v>20140203749</v>
      </c>
      <c r="JQH449" s="119">
        <v>20140203749</v>
      </c>
      <c r="JQI449" s="119">
        <v>20140203749</v>
      </c>
      <c r="JQJ449" s="119">
        <v>20140203749</v>
      </c>
      <c r="JQK449" s="119">
        <v>20140203749</v>
      </c>
      <c r="JQL449" s="119">
        <v>20140203749</v>
      </c>
      <c r="JQM449" s="119">
        <v>20140203749</v>
      </c>
      <c r="JQN449" s="119">
        <v>20140203749</v>
      </c>
      <c r="JQO449" s="119">
        <v>20140203749</v>
      </c>
      <c r="JQP449" s="119">
        <v>20140203749</v>
      </c>
      <c r="JQQ449" s="119">
        <v>20140203749</v>
      </c>
      <c r="JQR449" s="119">
        <v>20140203749</v>
      </c>
      <c r="JQS449" s="119">
        <v>20140203749</v>
      </c>
      <c r="JQT449" s="119">
        <v>20140203749</v>
      </c>
      <c r="JQU449" s="119">
        <v>20140203749</v>
      </c>
      <c r="JQV449" s="119">
        <v>20140203749</v>
      </c>
      <c r="JQW449" s="119">
        <v>20140203749</v>
      </c>
      <c r="JQX449" s="119">
        <v>20140203749</v>
      </c>
      <c r="JQY449" s="119">
        <v>20140203749</v>
      </c>
      <c r="JQZ449" s="119">
        <v>20140203749</v>
      </c>
      <c r="JRA449" s="119">
        <v>20140203749</v>
      </c>
      <c r="JRB449" s="119">
        <v>20140203749</v>
      </c>
      <c r="JRC449" s="119">
        <v>20140203749</v>
      </c>
      <c r="JRD449" s="119">
        <v>20140203749</v>
      </c>
      <c r="JRE449" s="119">
        <v>20140203749</v>
      </c>
      <c r="JRF449" s="119">
        <v>20140203749</v>
      </c>
      <c r="JRG449" s="119">
        <v>20140203749</v>
      </c>
      <c r="JRH449" s="119">
        <v>20140203749</v>
      </c>
      <c r="JRI449" s="119">
        <v>20140203749</v>
      </c>
      <c r="JRJ449" s="119">
        <v>20140203749</v>
      </c>
      <c r="JRK449" s="119">
        <v>20140203749</v>
      </c>
      <c r="JRL449" s="119">
        <v>20140203749</v>
      </c>
      <c r="JRM449" s="119">
        <v>20140203749</v>
      </c>
      <c r="JRN449" s="119">
        <v>20140203749</v>
      </c>
      <c r="JRO449" s="119">
        <v>20140203749</v>
      </c>
      <c r="JRP449" s="119">
        <v>20140203749</v>
      </c>
      <c r="JRQ449" s="119">
        <v>20140203749</v>
      </c>
      <c r="JRR449" s="119">
        <v>20140203749</v>
      </c>
      <c r="JRS449" s="119">
        <v>20140203749</v>
      </c>
      <c r="JRT449" s="119">
        <v>20140203749</v>
      </c>
      <c r="JRU449" s="119">
        <v>20140203749</v>
      </c>
      <c r="JRV449" s="119">
        <v>20140203749</v>
      </c>
      <c r="JRW449" s="119">
        <v>20140203749</v>
      </c>
      <c r="JRX449" s="119">
        <v>20140203749</v>
      </c>
      <c r="JRY449" s="119">
        <v>20140203749</v>
      </c>
      <c r="JRZ449" s="119">
        <v>20140203749</v>
      </c>
      <c r="JSA449" s="119">
        <v>20140203749</v>
      </c>
      <c r="JSB449" s="119">
        <v>20140203749</v>
      </c>
      <c r="JSC449" s="119">
        <v>20140203749</v>
      </c>
      <c r="JSD449" s="119">
        <v>20140203749</v>
      </c>
      <c r="JSE449" s="119">
        <v>20140203749</v>
      </c>
      <c r="JSF449" s="119">
        <v>20140203749</v>
      </c>
      <c r="JSG449" s="119">
        <v>20140203749</v>
      </c>
      <c r="JSH449" s="119">
        <v>20140203749</v>
      </c>
      <c r="JSI449" s="119">
        <v>20140203749</v>
      </c>
      <c r="JSJ449" s="119">
        <v>20140203749</v>
      </c>
      <c r="JSK449" s="119">
        <v>20140203749</v>
      </c>
      <c r="JSL449" s="119">
        <v>20140203749</v>
      </c>
      <c r="JSM449" s="119">
        <v>20140203749</v>
      </c>
      <c r="JSN449" s="119">
        <v>20140203749</v>
      </c>
      <c r="JSO449" s="119">
        <v>20140203749</v>
      </c>
      <c r="JSP449" s="119">
        <v>20140203749</v>
      </c>
      <c r="JSQ449" s="119">
        <v>20140203749</v>
      </c>
      <c r="JSR449" s="119">
        <v>20140203749</v>
      </c>
      <c r="JSS449" s="119">
        <v>20140203749</v>
      </c>
      <c r="JST449" s="119">
        <v>20140203749</v>
      </c>
      <c r="JSU449" s="119">
        <v>20140203749</v>
      </c>
      <c r="JSV449" s="119">
        <v>20140203749</v>
      </c>
      <c r="JSW449" s="119">
        <v>20140203749</v>
      </c>
      <c r="JSX449" s="119">
        <v>20140203749</v>
      </c>
      <c r="JSY449" s="119">
        <v>20140203749</v>
      </c>
      <c r="JSZ449" s="119">
        <v>20140203749</v>
      </c>
      <c r="JTA449" s="119">
        <v>20140203749</v>
      </c>
      <c r="JTB449" s="119">
        <v>20140203749</v>
      </c>
      <c r="JTC449" s="119">
        <v>20140203749</v>
      </c>
      <c r="JTD449" s="119">
        <v>20140203749</v>
      </c>
      <c r="JTE449" s="119">
        <v>20140203749</v>
      </c>
      <c r="JTF449" s="119">
        <v>20140203749</v>
      </c>
      <c r="JTG449" s="119">
        <v>20140203749</v>
      </c>
      <c r="JTH449" s="119">
        <v>20140203749</v>
      </c>
      <c r="JTI449" s="119">
        <v>20140203749</v>
      </c>
      <c r="JTJ449" s="119">
        <v>20140203749</v>
      </c>
      <c r="JTK449" s="119">
        <v>20140203749</v>
      </c>
      <c r="JTL449" s="119">
        <v>20140203749</v>
      </c>
      <c r="JTM449" s="119">
        <v>20140203749</v>
      </c>
      <c r="JTN449" s="119">
        <v>20140203749</v>
      </c>
      <c r="JTO449" s="119">
        <v>20140203749</v>
      </c>
      <c r="JTP449" s="119">
        <v>20140203749</v>
      </c>
      <c r="JTQ449" s="119">
        <v>20140203749</v>
      </c>
      <c r="JTR449" s="119">
        <v>20140203749</v>
      </c>
      <c r="JTS449" s="119">
        <v>20140203749</v>
      </c>
      <c r="JTT449" s="119">
        <v>20140203749</v>
      </c>
      <c r="JTU449" s="119">
        <v>20140203749</v>
      </c>
      <c r="JTV449" s="119">
        <v>20140203749</v>
      </c>
      <c r="JTW449" s="119">
        <v>20140203749</v>
      </c>
      <c r="JTX449" s="119">
        <v>20140203749</v>
      </c>
      <c r="JTY449" s="119">
        <v>20140203749</v>
      </c>
      <c r="JTZ449" s="119">
        <v>20140203749</v>
      </c>
      <c r="JUA449" s="119">
        <v>20140203749</v>
      </c>
      <c r="JUB449" s="119">
        <v>20140203749</v>
      </c>
      <c r="JUC449" s="119">
        <v>20140203749</v>
      </c>
      <c r="JUD449" s="119">
        <v>20140203749</v>
      </c>
      <c r="JUE449" s="119">
        <v>20140203749</v>
      </c>
      <c r="JUF449" s="119">
        <v>20140203749</v>
      </c>
      <c r="JUG449" s="119">
        <v>20140203749</v>
      </c>
      <c r="JUH449" s="119">
        <v>20140203749</v>
      </c>
      <c r="JUI449" s="119">
        <v>20140203749</v>
      </c>
      <c r="JUJ449" s="119">
        <v>20140203749</v>
      </c>
      <c r="JUK449" s="119">
        <v>20140203749</v>
      </c>
      <c r="JUL449" s="119">
        <v>20140203749</v>
      </c>
      <c r="JUM449" s="119">
        <v>20140203749</v>
      </c>
      <c r="JUN449" s="119">
        <v>20140203749</v>
      </c>
      <c r="JUO449" s="119">
        <v>20140203749</v>
      </c>
      <c r="JUP449" s="119">
        <v>20140203749</v>
      </c>
      <c r="JUQ449" s="119">
        <v>20140203749</v>
      </c>
      <c r="JUR449" s="119">
        <v>20140203749</v>
      </c>
      <c r="JUS449" s="119">
        <v>20140203749</v>
      </c>
      <c r="JUT449" s="119">
        <v>20140203749</v>
      </c>
      <c r="JUU449" s="119">
        <v>20140203749</v>
      </c>
      <c r="JUV449" s="119">
        <v>20140203749</v>
      </c>
      <c r="JUW449" s="119">
        <v>20140203749</v>
      </c>
      <c r="JUX449" s="119">
        <v>20140203749</v>
      </c>
      <c r="JUY449" s="119">
        <v>20140203749</v>
      </c>
      <c r="JUZ449" s="119">
        <v>20140203749</v>
      </c>
      <c r="JVA449" s="119">
        <v>20140203749</v>
      </c>
      <c r="JVB449" s="119">
        <v>20140203749</v>
      </c>
      <c r="JVC449" s="119">
        <v>20140203749</v>
      </c>
      <c r="JVD449" s="119">
        <v>20140203749</v>
      </c>
      <c r="JVE449" s="119">
        <v>20140203749</v>
      </c>
      <c r="JVF449" s="119">
        <v>20140203749</v>
      </c>
      <c r="JVG449" s="119">
        <v>20140203749</v>
      </c>
      <c r="JVH449" s="119">
        <v>20140203749</v>
      </c>
      <c r="JVI449" s="119">
        <v>20140203749</v>
      </c>
      <c r="JVJ449" s="119">
        <v>20140203749</v>
      </c>
      <c r="JVK449" s="119">
        <v>20140203749</v>
      </c>
      <c r="JVL449" s="119">
        <v>20140203749</v>
      </c>
      <c r="JVM449" s="119">
        <v>20140203749</v>
      </c>
      <c r="JVN449" s="119">
        <v>20140203749</v>
      </c>
      <c r="JVO449" s="119">
        <v>20140203749</v>
      </c>
      <c r="JVP449" s="119">
        <v>20140203749</v>
      </c>
      <c r="JVQ449" s="119">
        <v>20140203749</v>
      </c>
      <c r="JVR449" s="119">
        <v>20140203749</v>
      </c>
      <c r="JVS449" s="119">
        <v>20140203749</v>
      </c>
      <c r="JVT449" s="119">
        <v>20140203749</v>
      </c>
      <c r="JVU449" s="119">
        <v>20140203749</v>
      </c>
      <c r="JVV449" s="119">
        <v>20140203749</v>
      </c>
      <c r="JVW449" s="119">
        <v>20140203749</v>
      </c>
      <c r="JVX449" s="119">
        <v>20140203749</v>
      </c>
      <c r="JVY449" s="119">
        <v>20140203749</v>
      </c>
      <c r="JVZ449" s="119">
        <v>20140203749</v>
      </c>
      <c r="JWA449" s="119">
        <v>20140203749</v>
      </c>
      <c r="JWB449" s="119">
        <v>20140203749</v>
      </c>
      <c r="JWC449" s="119">
        <v>20140203749</v>
      </c>
      <c r="JWD449" s="119">
        <v>20140203749</v>
      </c>
      <c r="JWE449" s="119">
        <v>20140203749</v>
      </c>
      <c r="JWF449" s="119">
        <v>20140203749</v>
      </c>
      <c r="JWG449" s="119">
        <v>20140203749</v>
      </c>
      <c r="JWH449" s="119">
        <v>20140203749</v>
      </c>
      <c r="JWI449" s="119">
        <v>20140203749</v>
      </c>
      <c r="JWJ449" s="119">
        <v>20140203749</v>
      </c>
      <c r="JWK449" s="119">
        <v>20140203749</v>
      </c>
      <c r="JWL449" s="119">
        <v>20140203749</v>
      </c>
      <c r="JWM449" s="119">
        <v>20140203749</v>
      </c>
      <c r="JWN449" s="119">
        <v>20140203749</v>
      </c>
      <c r="JWO449" s="119">
        <v>20140203749</v>
      </c>
      <c r="JWP449" s="119">
        <v>20140203749</v>
      </c>
      <c r="JWQ449" s="119">
        <v>20140203749</v>
      </c>
      <c r="JWR449" s="119">
        <v>20140203749</v>
      </c>
      <c r="JWS449" s="119">
        <v>20140203749</v>
      </c>
      <c r="JWT449" s="119">
        <v>20140203749</v>
      </c>
      <c r="JWU449" s="119">
        <v>20140203749</v>
      </c>
      <c r="JWV449" s="119">
        <v>20140203749</v>
      </c>
      <c r="JWW449" s="119">
        <v>20140203749</v>
      </c>
      <c r="JWX449" s="119">
        <v>20140203749</v>
      </c>
      <c r="JWY449" s="119">
        <v>20140203749</v>
      </c>
      <c r="JWZ449" s="119">
        <v>20140203749</v>
      </c>
      <c r="JXA449" s="119">
        <v>20140203749</v>
      </c>
      <c r="JXB449" s="119">
        <v>20140203749</v>
      </c>
      <c r="JXC449" s="119">
        <v>20140203749</v>
      </c>
      <c r="JXD449" s="119">
        <v>20140203749</v>
      </c>
      <c r="JXE449" s="119">
        <v>20140203749</v>
      </c>
      <c r="JXF449" s="119">
        <v>20140203749</v>
      </c>
      <c r="JXG449" s="119">
        <v>20140203749</v>
      </c>
      <c r="JXH449" s="119">
        <v>20140203749</v>
      </c>
      <c r="JXI449" s="119">
        <v>20140203749</v>
      </c>
      <c r="JXJ449" s="119">
        <v>20140203749</v>
      </c>
      <c r="JXK449" s="119">
        <v>20140203749</v>
      </c>
      <c r="JXL449" s="119">
        <v>20140203749</v>
      </c>
      <c r="JXM449" s="119">
        <v>20140203749</v>
      </c>
      <c r="JXN449" s="119">
        <v>20140203749</v>
      </c>
      <c r="JXO449" s="119">
        <v>20140203749</v>
      </c>
      <c r="JXP449" s="119">
        <v>20140203749</v>
      </c>
      <c r="JXQ449" s="119">
        <v>20140203749</v>
      </c>
      <c r="JXR449" s="119">
        <v>20140203749</v>
      </c>
      <c r="JXS449" s="119">
        <v>20140203749</v>
      </c>
      <c r="JXT449" s="119">
        <v>20140203749</v>
      </c>
      <c r="JXU449" s="119">
        <v>20140203749</v>
      </c>
      <c r="JXV449" s="119">
        <v>20140203749</v>
      </c>
      <c r="JXW449" s="119">
        <v>20140203749</v>
      </c>
      <c r="JXX449" s="119">
        <v>20140203749</v>
      </c>
      <c r="JXY449" s="119">
        <v>20140203749</v>
      </c>
      <c r="JXZ449" s="119">
        <v>20140203749</v>
      </c>
      <c r="JYA449" s="119">
        <v>20140203749</v>
      </c>
      <c r="JYB449" s="119">
        <v>20140203749</v>
      </c>
      <c r="JYC449" s="119">
        <v>20140203749</v>
      </c>
      <c r="JYD449" s="119">
        <v>20140203749</v>
      </c>
      <c r="JYE449" s="119">
        <v>20140203749</v>
      </c>
      <c r="JYF449" s="119">
        <v>20140203749</v>
      </c>
      <c r="JYG449" s="119">
        <v>20140203749</v>
      </c>
      <c r="JYH449" s="119">
        <v>20140203749</v>
      </c>
      <c r="JYI449" s="119">
        <v>20140203749</v>
      </c>
      <c r="JYJ449" s="119">
        <v>20140203749</v>
      </c>
      <c r="JYK449" s="119">
        <v>20140203749</v>
      </c>
      <c r="JYL449" s="119">
        <v>20140203749</v>
      </c>
      <c r="JYM449" s="119">
        <v>20140203749</v>
      </c>
      <c r="JYN449" s="119">
        <v>20140203749</v>
      </c>
      <c r="JYO449" s="119">
        <v>20140203749</v>
      </c>
      <c r="JYP449" s="119">
        <v>20140203749</v>
      </c>
      <c r="JYQ449" s="119">
        <v>20140203749</v>
      </c>
      <c r="JYR449" s="119">
        <v>20140203749</v>
      </c>
      <c r="JYS449" s="119">
        <v>20140203749</v>
      </c>
      <c r="JYT449" s="119">
        <v>20140203749</v>
      </c>
      <c r="JYU449" s="119">
        <v>20140203749</v>
      </c>
      <c r="JYV449" s="119">
        <v>20140203749</v>
      </c>
      <c r="JYW449" s="119">
        <v>20140203749</v>
      </c>
      <c r="JYX449" s="119">
        <v>20140203749</v>
      </c>
      <c r="JYY449" s="119">
        <v>20140203749</v>
      </c>
      <c r="JYZ449" s="119">
        <v>20140203749</v>
      </c>
      <c r="JZA449" s="119">
        <v>20140203749</v>
      </c>
      <c r="JZB449" s="119">
        <v>20140203749</v>
      </c>
      <c r="JZC449" s="119">
        <v>20140203749</v>
      </c>
      <c r="JZD449" s="119">
        <v>20140203749</v>
      </c>
      <c r="JZE449" s="119">
        <v>20140203749</v>
      </c>
      <c r="JZF449" s="119">
        <v>20140203749</v>
      </c>
      <c r="JZG449" s="119">
        <v>20140203749</v>
      </c>
      <c r="JZH449" s="119">
        <v>20140203749</v>
      </c>
      <c r="JZI449" s="119">
        <v>20140203749</v>
      </c>
      <c r="JZJ449" s="119">
        <v>20140203749</v>
      </c>
      <c r="JZK449" s="119">
        <v>20140203749</v>
      </c>
      <c r="JZL449" s="119">
        <v>20140203749</v>
      </c>
      <c r="JZM449" s="119">
        <v>20140203749</v>
      </c>
      <c r="JZN449" s="119">
        <v>20140203749</v>
      </c>
      <c r="JZO449" s="119">
        <v>20140203749</v>
      </c>
      <c r="JZP449" s="119">
        <v>20140203749</v>
      </c>
      <c r="JZQ449" s="119">
        <v>20140203749</v>
      </c>
      <c r="JZR449" s="119">
        <v>20140203749</v>
      </c>
      <c r="JZS449" s="119">
        <v>20140203749</v>
      </c>
      <c r="JZT449" s="119">
        <v>20140203749</v>
      </c>
      <c r="JZU449" s="119">
        <v>20140203749</v>
      </c>
      <c r="JZV449" s="119">
        <v>20140203749</v>
      </c>
      <c r="JZW449" s="119">
        <v>20140203749</v>
      </c>
      <c r="JZX449" s="119">
        <v>20140203749</v>
      </c>
      <c r="JZY449" s="119">
        <v>20140203749</v>
      </c>
      <c r="JZZ449" s="119">
        <v>20140203749</v>
      </c>
      <c r="KAA449" s="119">
        <v>20140203749</v>
      </c>
      <c r="KAB449" s="119">
        <v>20140203749</v>
      </c>
      <c r="KAC449" s="119">
        <v>20140203749</v>
      </c>
      <c r="KAD449" s="119">
        <v>20140203749</v>
      </c>
      <c r="KAE449" s="119">
        <v>20140203749</v>
      </c>
      <c r="KAF449" s="119">
        <v>20140203749</v>
      </c>
      <c r="KAG449" s="119">
        <v>20140203749</v>
      </c>
      <c r="KAH449" s="119">
        <v>20140203749</v>
      </c>
      <c r="KAI449" s="119">
        <v>20140203749</v>
      </c>
      <c r="KAJ449" s="119">
        <v>20140203749</v>
      </c>
      <c r="KAK449" s="119">
        <v>20140203749</v>
      </c>
      <c r="KAL449" s="119">
        <v>20140203749</v>
      </c>
      <c r="KAM449" s="119">
        <v>20140203749</v>
      </c>
      <c r="KAN449" s="119">
        <v>20140203749</v>
      </c>
      <c r="KAO449" s="119">
        <v>20140203749</v>
      </c>
      <c r="KAP449" s="119">
        <v>20140203749</v>
      </c>
      <c r="KAQ449" s="119">
        <v>20140203749</v>
      </c>
      <c r="KAR449" s="119">
        <v>20140203749</v>
      </c>
      <c r="KAS449" s="119">
        <v>20140203749</v>
      </c>
      <c r="KAT449" s="119">
        <v>20140203749</v>
      </c>
      <c r="KAU449" s="119">
        <v>20140203749</v>
      </c>
      <c r="KAV449" s="119">
        <v>20140203749</v>
      </c>
      <c r="KAW449" s="119">
        <v>20140203749</v>
      </c>
      <c r="KAX449" s="119">
        <v>20140203749</v>
      </c>
      <c r="KAY449" s="119">
        <v>20140203749</v>
      </c>
      <c r="KAZ449" s="119">
        <v>20140203749</v>
      </c>
      <c r="KBA449" s="119">
        <v>20140203749</v>
      </c>
      <c r="KBB449" s="119">
        <v>20140203749</v>
      </c>
      <c r="KBC449" s="119">
        <v>20140203749</v>
      </c>
      <c r="KBD449" s="119">
        <v>20140203749</v>
      </c>
      <c r="KBE449" s="119">
        <v>20140203749</v>
      </c>
      <c r="KBF449" s="119">
        <v>20140203749</v>
      </c>
      <c r="KBG449" s="119">
        <v>20140203749</v>
      </c>
      <c r="KBH449" s="119">
        <v>20140203749</v>
      </c>
      <c r="KBI449" s="119">
        <v>20140203749</v>
      </c>
      <c r="KBJ449" s="119">
        <v>20140203749</v>
      </c>
      <c r="KBK449" s="119">
        <v>20140203749</v>
      </c>
      <c r="KBL449" s="119">
        <v>20140203749</v>
      </c>
      <c r="KBM449" s="119">
        <v>20140203749</v>
      </c>
      <c r="KBN449" s="119">
        <v>20140203749</v>
      </c>
      <c r="KBO449" s="119">
        <v>20140203749</v>
      </c>
      <c r="KBP449" s="119">
        <v>20140203749</v>
      </c>
      <c r="KBQ449" s="119">
        <v>20140203749</v>
      </c>
      <c r="KBR449" s="119">
        <v>20140203749</v>
      </c>
      <c r="KBS449" s="119">
        <v>20140203749</v>
      </c>
      <c r="KBT449" s="119">
        <v>20140203749</v>
      </c>
      <c r="KBU449" s="119">
        <v>20140203749</v>
      </c>
      <c r="KBV449" s="119">
        <v>20140203749</v>
      </c>
      <c r="KBW449" s="119">
        <v>20140203749</v>
      </c>
      <c r="KBX449" s="119">
        <v>20140203749</v>
      </c>
      <c r="KBY449" s="119">
        <v>20140203749</v>
      </c>
      <c r="KBZ449" s="119">
        <v>20140203749</v>
      </c>
      <c r="KCA449" s="119">
        <v>20140203749</v>
      </c>
      <c r="KCB449" s="119">
        <v>20140203749</v>
      </c>
      <c r="KCC449" s="119">
        <v>20140203749</v>
      </c>
      <c r="KCD449" s="119">
        <v>20140203749</v>
      </c>
      <c r="KCE449" s="119">
        <v>20140203749</v>
      </c>
      <c r="KCF449" s="119">
        <v>20140203749</v>
      </c>
      <c r="KCG449" s="119">
        <v>20140203749</v>
      </c>
      <c r="KCH449" s="119">
        <v>20140203749</v>
      </c>
      <c r="KCI449" s="119">
        <v>20140203749</v>
      </c>
      <c r="KCJ449" s="119">
        <v>20140203749</v>
      </c>
      <c r="KCK449" s="119">
        <v>20140203749</v>
      </c>
      <c r="KCL449" s="119">
        <v>20140203749</v>
      </c>
      <c r="KCM449" s="119">
        <v>20140203749</v>
      </c>
      <c r="KCN449" s="119">
        <v>20140203749</v>
      </c>
      <c r="KCO449" s="119">
        <v>20140203749</v>
      </c>
      <c r="KCP449" s="119">
        <v>20140203749</v>
      </c>
      <c r="KCQ449" s="119">
        <v>20140203749</v>
      </c>
      <c r="KCR449" s="119">
        <v>20140203749</v>
      </c>
      <c r="KCS449" s="119">
        <v>20140203749</v>
      </c>
      <c r="KCT449" s="119">
        <v>20140203749</v>
      </c>
      <c r="KCU449" s="119">
        <v>20140203749</v>
      </c>
      <c r="KCV449" s="119">
        <v>20140203749</v>
      </c>
      <c r="KCW449" s="119">
        <v>20140203749</v>
      </c>
      <c r="KCX449" s="119">
        <v>20140203749</v>
      </c>
      <c r="KCY449" s="119">
        <v>20140203749</v>
      </c>
      <c r="KCZ449" s="119">
        <v>20140203749</v>
      </c>
      <c r="KDA449" s="119">
        <v>20140203749</v>
      </c>
      <c r="KDB449" s="119">
        <v>20140203749</v>
      </c>
      <c r="KDC449" s="119">
        <v>20140203749</v>
      </c>
      <c r="KDD449" s="119">
        <v>20140203749</v>
      </c>
      <c r="KDE449" s="119">
        <v>20140203749</v>
      </c>
      <c r="KDF449" s="119">
        <v>20140203749</v>
      </c>
      <c r="KDG449" s="119">
        <v>20140203749</v>
      </c>
      <c r="KDH449" s="119">
        <v>20140203749</v>
      </c>
      <c r="KDI449" s="119">
        <v>20140203749</v>
      </c>
      <c r="KDJ449" s="119">
        <v>20140203749</v>
      </c>
      <c r="KDK449" s="119">
        <v>20140203749</v>
      </c>
      <c r="KDL449" s="119">
        <v>20140203749</v>
      </c>
      <c r="KDM449" s="119">
        <v>20140203749</v>
      </c>
      <c r="KDN449" s="119">
        <v>20140203749</v>
      </c>
      <c r="KDO449" s="119">
        <v>20140203749</v>
      </c>
      <c r="KDP449" s="119">
        <v>20140203749</v>
      </c>
      <c r="KDQ449" s="119">
        <v>20140203749</v>
      </c>
      <c r="KDR449" s="119">
        <v>20140203749</v>
      </c>
      <c r="KDS449" s="119">
        <v>20140203749</v>
      </c>
      <c r="KDT449" s="119">
        <v>20140203749</v>
      </c>
      <c r="KDU449" s="119">
        <v>20140203749</v>
      </c>
      <c r="KDV449" s="119">
        <v>20140203749</v>
      </c>
      <c r="KDW449" s="119">
        <v>20140203749</v>
      </c>
      <c r="KDX449" s="119">
        <v>20140203749</v>
      </c>
      <c r="KDY449" s="119">
        <v>20140203749</v>
      </c>
      <c r="KDZ449" s="119">
        <v>20140203749</v>
      </c>
      <c r="KEA449" s="119">
        <v>20140203749</v>
      </c>
      <c r="KEB449" s="119">
        <v>20140203749</v>
      </c>
      <c r="KEC449" s="119">
        <v>20140203749</v>
      </c>
      <c r="KED449" s="119">
        <v>20140203749</v>
      </c>
      <c r="KEE449" s="119">
        <v>20140203749</v>
      </c>
      <c r="KEF449" s="119">
        <v>20140203749</v>
      </c>
      <c r="KEG449" s="119">
        <v>20140203749</v>
      </c>
      <c r="KEH449" s="119">
        <v>20140203749</v>
      </c>
      <c r="KEI449" s="119">
        <v>20140203749</v>
      </c>
      <c r="KEJ449" s="119">
        <v>20140203749</v>
      </c>
      <c r="KEK449" s="119">
        <v>20140203749</v>
      </c>
      <c r="KEL449" s="119">
        <v>20140203749</v>
      </c>
      <c r="KEM449" s="119">
        <v>20140203749</v>
      </c>
      <c r="KEN449" s="119">
        <v>20140203749</v>
      </c>
      <c r="KEO449" s="119">
        <v>20140203749</v>
      </c>
      <c r="KEP449" s="119">
        <v>20140203749</v>
      </c>
      <c r="KEQ449" s="119">
        <v>20140203749</v>
      </c>
      <c r="KER449" s="119">
        <v>20140203749</v>
      </c>
      <c r="KES449" s="119">
        <v>20140203749</v>
      </c>
      <c r="KET449" s="119">
        <v>20140203749</v>
      </c>
      <c r="KEU449" s="119">
        <v>20140203749</v>
      </c>
      <c r="KEV449" s="119">
        <v>20140203749</v>
      </c>
      <c r="KEW449" s="119">
        <v>20140203749</v>
      </c>
      <c r="KEX449" s="119">
        <v>20140203749</v>
      </c>
      <c r="KEY449" s="119">
        <v>20140203749</v>
      </c>
      <c r="KEZ449" s="119">
        <v>20140203749</v>
      </c>
      <c r="KFA449" s="119">
        <v>20140203749</v>
      </c>
      <c r="KFB449" s="119">
        <v>20140203749</v>
      </c>
      <c r="KFC449" s="119">
        <v>20140203749</v>
      </c>
      <c r="KFD449" s="119">
        <v>20140203749</v>
      </c>
      <c r="KFE449" s="119">
        <v>20140203749</v>
      </c>
      <c r="KFF449" s="119">
        <v>20140203749</v>
      </c>
      <c r="KFG449" s="119">
        <v>20140203749</v>
      </c>
      <c r="KFH449" s="119">
        <v>20140203749</v>
      </c>
      <c r="KFI449" s="119">
        <v>20140203749</v>
      </c>
      <c r="KFJ449" s="119">
        <v>20140203749</v>
      </c>
      <c r="KFK449" s="119">
        <v>20140203749</v>
      </c>
      <c r="KFL449" s="119">
        <v>20140203749</v>
      </c>
      <c r="KFM449" s="119">
        <v>20140203749</v>
      </c>
      <c r="KFN449" s="119">
        <v>20140203749</v>
      </c>
      <c r="KFO449" s="119">
        <v>20140203749</v>
      </c>
      <c r="KFP449" s="119">
        <v>20140203749</v>
      </c>
      <c r="KFQ449" s="119">
        <v>20140203749</v>
      </c>
      <c r="KFR449" s="119">
        <v>20140203749</v>
      </c>
      <c r="KFS449" s="119">
        <v>20140203749</v>
      </c>
      <c r="KFT449" s="119">
        <v>20140203749</v>
      </c>
      <c r="KFU449" s="119">
        <v>20140203749</v>
      </c>
      <c r="KFV449" s="119">
        <v>20140203749</v>
      </c>
      <c r="KFW449" s="119">
        <v>20140203749</v>
      </c>
      <c r="KFX449" s="119">
        <v>20140203749</v>
      </c>
      <c r="KFY449" s="119">
        <v>20140203749</v>
      </c>
      <c r="KFZ449" s="119">
        <v>20140203749</v>
      </c>
      <c r="KGA449" s="119">
        <v>20140203749</v>
      </c>
      <c r="KGB449" s="119">
        <v>20140203749</v>
      </c>
      <c r="KGC449" s="119">
        <v>20140203749</v>
      </c>
      <c r="KGD449" s="119">
        <v>20140203749</v>
      </c>
      <c r="KGE449" s="119">
        <v>20140203749</v>
      </c>
      <c r="KGF449" s="119">
        <v>20140203749</v>
      </c>
      <c r="KGG449" s="119">
        <v>20140203749</v>
      </c>
      <c r="KGH449" s="119">
        <v>20140203749</v>
      </c>
      <c r="KGI449" s="119">
        <v>20140203749</v>
      </c>
      <c r="KGJ449" s="119">
        <v>20140203749</v>
      </c>
      <c r="KGK449" s="119">
        <v>20140203749</v>
      </c>
      <c r="KGL449" s="119">
        <v>20140203749</v>
      </c>
      <c r="KGM449" s="119">
        <v>20140203749</v>
      </c>
      <c r="KGN449" s="119">
        <v>20140203749</v>
      </c>
      <c r="KGO449" s="119">
        <v>20140203749</v>
      </c>
      <c r="KGP449" s="119">
        <v>20140203749</v>
      </c>
      <c r="KGQ449" s="119">
        <v>20140203749</v>
      </c>
      <c r="KGR449" s="119">
        <v>20140203749</v>
      </c>
      <c r="KGS449" s="119">
        <v>20140203749</v>
      </c>
      <c r="KGT449" s="119">
        <v>20140203749</v>
      </c>
      <c r="KGU449" s="119">
        <v>20140203749</v>
      </c>
      <c r="KGV449" s="119">
        <v>20140203749</v>
      </c>
      <c r="KGW449" s="119">
        <v>20140203749</v>
      </c>
      <c r="KGX449" s="119">
        <v>20140203749</v>
      </c>
      <c r="KGY449" s="119">
        <v>20140203749</v>
      </c>
      <c r="KGZ449" s="119">
        <v>20140203749</v>
      </c>
      <c r="KHA449" s="119">
        <v>20140203749</v>
      </c>
      <c r="KHB449" s="119">
        <v>20140203749</v>
      </c>
      <c r="KHC449" s="119">
        <v>20140203749</v>
      </c>
      <c r="KHD449" s="119">
        <v>20140203749</v>
      </c>
      <c r="KHE449" s="119">
        <v>20140203749</v>
      </c>
      <c r="KHF449" s="119">
        <v>20140203749</v>
      </c>
      <c r="KHG449" s="119">
        <v>20140203749</v>
      </c>
      <c r="KHH449" s="119">
        <v>20140203749</v>
      </c>
      <c r="KHI449" s="119">
        <v>20140203749</v>
      </c>
      <c r="KHJ449" s="119">
        <v>20140203749</v>
      </c>
      <c r="KHK449" s="119">
        <v>20140203749</v>
      </c>
      <c r="KHL449" s="119">
        <v>20140203749</v>
      </c>
      <c r="KHM449" s="119">
        <v>20140203749</v>
      </c>
      <c r="KHN449" s="119">
        <v>20140203749</v>
      </c>
      <c r="KHO449" s="119">
        <v>20140203749</v>
      </c>
      <c r="KHP449" s="119">
        <v>20140203749</v>
      </c>
      <c r="KHQ449" s="119">
        <v>20140203749</v>
      </c>
      <c r="KHR449" s="119">
        <v>20140203749</v>
      </c>
      <c r="KHS449" s="119">
        <v>20140203749</v>
      </c>
      <c r="KHT449" s="119">
        <v>20140203749</v>
      </c>
      <c r="KHU449" s="119">
        <v>20140203749</v>
      </c>
      <c r="KHV449" s="119">
        <v>20140203749</v>
      </c>
      <c r="KHW449" s="119">
        <v>20140203749</v>
      </c>
      <c r="KHX449" s="119">
        <v>20140203749</v>
      </c>
      <c r="KHY449" s="119">
        <v>20140203749</v>
      </c>
      <c r="KHZ449" s="119">
        <v>20140203749</v>
      </c>
      <c r="KIA449" s="119">
        <v>20140203749</v>
      </c>
      <c r="KIB449" s="119">
        <v>20140203749</v>
      </c>
      <c r="KIC449" s="119">
        <v>20140203749</v>
      </c>
      <c r="KID449" s="119">
        <v>20140203749</v>
      </c>
      <c r="KIE449" s="119">
        <v>20140203749</v>
      </c>
      <c r="KIF449" s="119">
        <v>20140203749</v>
      </c>
      <c r="KIG449" s="119">
        <v>20140203749</v>
      </c>
      <c r="KIH449" s="119">
        <v>20140203749</v>
      </c>
      <c r="KII449" s="119">
        <v>20140203749</v>
      </c>
      <c r="KIJ449" s="119">
        <v>20140203749</v>
      </c>
      <c r="KIK449" s="119">
        <v>20140203749</v>
      </c>
      <c r="KIL449" s="119">
        <v>20140203749</v>
      </c>
      <c r="KIM449" s="119">
        <v>20140203749</v>
      </c>
      <c r="KIN449" s="119">
        <v>20140203749</v>
      </c>
      <c r="KIO449" s="119">
        <v>20140203749</v>
      </c>
      <c r="KIP449" s="119">
        <v>20140203749</v>
      </c>
      <c r="KIQ449" s="119">
        <v>20140203749</v>
      </c>
      <c r="KIR449" s="119">
        <v>20140203749</v>
      </c>
      <c r="KIS449" s="119">
        <v>20140203749</v>
      </c>
      <c r="KIT449" s="119">
        <v>20140203749</v>
      </c>
      <c r="KIU449" s="119">
        <v>20140203749</v>
      </c>
      <c r="KIV449" s="119">
        <v>20140203749</v>
      </c>
      <c r="KIW449" s="119">
        <v>20140203749</v>
      </c>
      <c r="KIX449" s="119">
        <v>20140203749</v>
      </c>
      <c r="KIY449" s="119">
        <v>20140203749</v>
      </c>
      <c r="KIZ449" s="119">
        <v>20140203749</v>
      </c>
      <c r="KJA449" s="119">
        <v>20140203749</v>
      </c>
      <c r="KJB449" s="119">
        <v>20140203749</v>
      </c>
      <c r="KJC449" s="119">
        <v>20140203749</v>
      </c>
      <c r="KJD449" s="119">
        <v>20140203749</v>
      </c>
      <c r="KJE449" s="119">
        <v>20140203749</v>
      </c>
      <c r="KJF449" s="119">
        <v>20140203749</v>
      </c>
      <c r="KJG449" s="119">
        <v>20140203749</v>
      </c>
      <c r="KJH449" s="119">
        <v>20140203749</v>
      </c>
      <c r="KJI449" s="119">
        <v>20140203749</v>
      </c>
      <c r="KJJ449" s="119">
        <v>20140203749</v>
      </c>
      <c r="KJK449" s="119">
        <v>20140203749</v>
      </c>
      <c r="KJL449" s="119">
        <v>20140203749</v>
      </c>
      <c r="KJM449" s="119">
        <v>20140203749</v>
      </c>
      <c r="KJN449" s="119">
        <v>20140203749</v>
      </c>
      <c r="KJO449" s="119">
        <v>20140203749</v>
      </c>
      <c r="KJP449" s="119">
        <v>20140203749</v>
      </c>
      <c r="KJQ449" s="119">
        <v>20140203749</v>
      </c>
      <c r="KJR449" s="119">
        <v>20140203749</v>
      </c>
      <c r="KJS449" s="119">
        <v>20140203749</v>
      </c>
      <c r="KJT449" s="119">
        <v>20140203749</v>
      </c>
      <c r="KJU449" s="119">
        <v>20140203749</v>
      </c>
      <c r="KJV449" s="119">
        <v>20140203749</v>
      </c>
      <c r="KJW449" s="119">
        <v>20140203749</v>
      </c>
      <c r="KJX449" s="119">
        <v>20140203749</v>
      </c>
      <c r="KJY449" s="119">
        <v>20140203749</v>
      </c>
      <c r="KJZ449" s="119">
        <v>20140203749</v>
      </c>
      <c r="KKA449" s="119">
        <v>20140203749</v>
      </c>
      <c r="KKB449" s="119">
        <v>20140203749</v>
      </c>
      <c r="KKC449" s="119">
        <v>20140203749</v>
      </c>
      <c r="KKD449" s="119">
        <v>20140203749</v>
      </c>
      <c r="KKE449" s="119">
        <v>20140203749</v>
      </c>
      <c r="KKF449" s="119">
        <v>20140203749</v>
      </c>
      <c r="KKG449" s="119">
        <v>20140203749</v>
      </c>
      <c r="KKH449" s="119">
        <v>20140203749</v>
      </c>
      <c r="KKI449" s="119">
        <v>20140203749</v>
      </c>
      <c r="KKJ449" s="119">
        <v>20140203749</v>
      </c>
      <c r="KKK449" s="119">
        <v>20140203749</v>
      </c>
      <c r="KKL449" s="119">
        <v>20140203749</v>
      </c>
      <c r="KKM449" s="119">
        <v>20140203749</v>
      </c>
      <c r="KKN449" s="119">
        <v>20140203749</v>
      </c>
      <c r="KKO449" s="119">
        <v>20140203749</v>
      </c>
      <c r="KKP449" s="119">
        <v>20140203749</v>
      </c>
      <c r="KKQ449" s="119">
        <v>20140203749</v>
      </c>
      <c r="KKR449" s="119">
        <v>20140203749</v>
      </c>
      <c r="KKS449" s="119">
        <v>20140203749</v>
      </c>
      <c r="KKT449" s="119">
        <v>20140203749</v>
      </c>
      <c r="KKU449" s="119">
        <v>20140203749</v>
      </c>
      <c r="KKV449" s="119">
        <v>20140203749</v>
      </c>
      <c r="KKW449" s="119">
        <v>20140203749</v>
      </c>
      <c r="KKX449" s="119">
        <v>20140203749</v>
      </c>
      <c r="KKY449" s="119">
        <v>20140203749</v>
      </c>
      <c r="KKZ449" s="119">
        <v>20140203749</v>
      </c>
      <c r="KLA449" s="119">
        <v>20140203749</v>
      </c>
      <c r="KLB449" s="119">
        <v>20140203749</v>
      </c>
      <c r="KLC449" s="119">
        <v>20140203749</v>
      </c>
      <c r="KLD449" s="119">
        <v>20140203749</v>
      </c>
      <c r="KLE449" s="119">
        <v>20140203749</v>
      </c>
      <c r="KLF449" s="119">
        <v>20140203749</v>
      </c>
      <c r="KLG449" s="119">
        <v>20140203749</v>
      </c>
      <c r="KLH449" s="119">
        <v>20140203749</v>
      </c>
      <c r="KLI449" s="119">
        <v>20140203749</v>
      </c>
      <c r="KLJ449" s="119">
        <v>20140203749</v>
      </c>
      <c r="KLK449" s="119">
        <v>20140203749</v>
      </c>
      <c r="KLL449" s="119">
        <v>20140203749</v>
      </c>
      <c r="KLM449" s="119">
        <v>20140203749</v>
      </c>
      <c r="KLN449" s="119">
        <v>20140203749</v>
      </c>
      <c r="KLO449" s="119">
        <v>20140203749</v>
      </c>
      <c r="KLP449" s="119">
        <v>20140203749</v>
      </c>
      <c r="KLQ449" s="119">
        <v>20140203749</v>
      </c>
      <c r="KLR449" s="119">
        <v>20140203749</v>
      </c>
      <c r="KLS449" s="119">
        <v>20140203749</v>
      </c>
      <c r="KLT449" s="119">
        <v>20140203749</v>
      </c>
      <c r="KLU449" s="119">
        <v>20140203749</v>
      </c>
      <c r="KLV449" s="119">
        <v>20140203749</v>
      </c>
      <c r="KLW449" s="119">
        <v>20140203749</v>
      </c>
      <c r="KLX449" s="119">
        <v>20140203749</v>
      </c>
      <c r="KLY449" s="119">
        <v>20140203749</v>
      </c>
      <c r="KLZ449" s="119">
        <v>20140203749</v>
      </c>
      <c r="KMA449" s="119">
        <v>20140203749</v>
      </c>
      <c r="KMB449" s="119">
        <v>20140203749</v>
      </c>
      <c r="KMC449" s="119">
        <v>20140203749</v>
      </c>
      <c r="KMD449" s="119">
        <v>20140203749</v>
      </c>
      <c r="KME449" s="119">
        <v>20140203749</v>
      </c>
      <c r="KMF449" s="119">
        <v>20140203749</v>
      </c>
      <c r="KMG449" s="119">
        <v>20140203749</v>
      </c>
      <c r="KMH449" s="119">
        <v>20140203749</v>
      </c>
      <c r="KMI449" s="119">
        <v>20140203749</v>
      </c>
      <c r="KMJ449" s="119">
        <v>20140203749</v>
      </c>
      <c r="KMK449" s="119">
        <v>20140203749</v>
      </c>
      <c r="KML449" s="119">
        <v>20140203749</v>
      </c>
      <c r="KMM449" s="119">
        <v>20140203749</v>
      </c>
      <c r="KMN449" s="119">
        <v>20140203749</v>
      </c>
      <c r="KMO449" s="119">
        <v>20140203749</v>
      </c>
      <c r="KMP449" s="119">
        <v>20140203749</v>
      </c>
      <c r="KMQ449" s="119">
        <v>20140203749</v>
      </c>
      <c r="KMR449" s="119">
        <v>20140203749</v>
      </c>
      <c r="KMS449" s="119">
        <v>20140203749</v>
      </c>
      <c r="KMT449" s="119">
        <v>20140203749</v>
      </c>
      <c r="KMU449" s="119">
        <v>20140203749</v>
      </c>
      <c r="KMV449" s="119">
        <v>20140203749</v>
      </c>
      <c r="KMW449" s="119">
        <v>20140203749</v>
      </c>
      <c r="KMX449" s="119">
        <v>20140203749</v>
      </c>
      <c r="KMY449" s="119">
        <v>20140203749</v>
      </c>
      <c r="KMZ449" s="119">
        <v>20140203749</v>
      </c>
      <c r="KNA449" s="119">
        <v>20140203749</v>
      </c>
      <c r="KNB449" s="119">
        <v>20140203749</v>
      </c>
      <c r="KNC449" s="119">
        <v>20140203749</v>
      </c>
      <c r="KND449" s="119">
        <v>20140203749</v>
      </c>
      <c r="KNE449" s="119">
        <v>20140203749</v>
      </c>
      <c r="KNF449" s="119">
        <v>20140203749</v>
      </c>
      <c r="KNG449" s="119">
        <v>20140203749</v>
      </c>
      <c r="KNH449" s="119">
        <v>20140203749</v>
      </c>
      <c r="KNI449" s="119">
        <v>20140203749</v>
      </c>
      <c r="KNJ449" s="119">
        <v>20140203749</v>
      </c>
      <c r="KNK449" s="119">
        <v>20140203749</v>
      </c>
      <c r="KNL449" s="119">
        <v>20140203749</v>
      </c>
      <c r="KNM449" s="119">
        <v>20140203749</v>
      </c>
      <c r="KNN449" s="119">
        <v>20140203749</v>
      </c>
      <c r="KNO449" s="119">
        <v>20140203749</v>
      </c>
      <c r="KNP449" s="119">
        <v>20140203749</v>
      </c>
      <c r="KNQ449" s="119">
        <v>20140203749</v>
      </c>
      <c r="KNR449" s="119">
        <v>20140203749</v>
      </c>
      <c r="KNS449" s="119">
        <v>20140203749</v>
      </c>
      <c r="KNT449" s="119">
        <v>20140203749</v>
      </c>
      <c r="KNU449" s="119">
        <v>20140203749</v>
      </c>
      <c r="KNV449" s="119">
        <v>20140203749</v>
      </c>
      <c r="KNW449" s="119">
        <v>20140203749</v>
      </c>
      <c r="KNX449" s="119">
        <v>20140203749</v>
      </c>
      <c r="KNY449" s="119">
        <v>20140203749</v>
      </c>
      <c r="KNZ449" s="119">
        <v>20140203749</v>
      </c>
      <c r="KOA449" s="119">
        <v>20140203749</v>
      </c>
      <c r="KOB449" s="119">
        <v>20140203749</v>
      </c>
      <c r="KOC449" s="119">
        <v>20140203749</v>
      </c>
      <c r="KOD449" s="119">
        <v>20140203749</v>
      </c>
      <c r="KOE449" s="119">
        <v>20140203749</v>
      </c>
      <c r="KOF449" s="119">
        <v>20140203749</v>
      </c>
      <c r="KOG449" s="119">
        <v>20140203749</v>
      </c>
      <c r="KOH449" s="119">
        <v>20140203749</v>
      </c>
      <c r="KOI449" s="119">
        <v>20140203749</v>
      </c>
      <c r="KOJ449" s="119">
        <v>20140203749</v>
      </c>
      <c r="KOK449" s="119">
        <v>20140203749</v>
      </c>
      <c r="KOL449" s="119">
        <v>20140203749</v>
      </c>
      <c r="KOM449" s="119">
        <v>20140203749</v>
      </c>
      <c r="KON449" s="119">
        <v>20140203749</v>
      </c>
      <c r="KOO449" s="119">
        <v>20140203749</v>
      </c>
      <c r="KOP449" s="119">
        <v>20140203749</v>
      </c>
      <c r="KOQ449" s="119">
        <v>20140203749</v>
      </c>
      <c r="KOR449" s="119">
        <v>20140203749</v>
      </c>
      <c r="KOS449" s="119">
        <v>20140203749</v>
      </c>
      <c r="KOT449" s="119">
        <v>20140203749</v>
      </c>
      <c r="KOU449" s="119">
        <v>20140203749</v>
      </c>
      <c r="KOV449" s="119">
        <v>20140203749</v>
      </c>
      <c r="KOW449" s="119">
        <v>20140203749</v>
      </c>
      <c r="KOX449" s="119">
        <v>20140203749</v>
      </c>
      <c r="KOY449" s="119">
        <v>20140203749</v>
      </c>
      <c r="KOZ449" s="119">
        <v>20140203749</v>
      </c>
      <c r="KPA449" s="119">
        <v>20140203749</v>
      </c>
      <c r="KPB449" s="119">
        <v>20140203749</v>
      </c>
      <c r="KPC449" s="119">
        <v>20140203749</v>
      </c>
      <c r="KPD449" s="119">
        <v>20140203749</v>
      </c>
      <c r="KPE449" s="119">
        <v>20140203749</v>
      </c>
      <c r="KPF449" s="119">
        <v>20140203749</v>
      </c>
      <c r="KPG449" s="119">
        <v>20140203749</v>
      </c>
      <c r="KPH449" s="119">
        <v>20140203749</v>
      </c>
      <c r="KPI449" s="119">
        <v>20140203749</v>
      </c>
      <c r="KPJ449" s="119">
        <v>20140203749</v>
      </c>
      <c r="KPK449" s="119">
        <v>20140203749</v>
      </c>
      <c r="KPL449" s="119">
        <v>20140203749</v>
      </c>
      <c r="KPM449" s="119">
        <v>20140203749</v>
      </c>
      <c r="KPN449" s="119">
        <v>20140203749</v>
      </c>
      <c r="KPO449" s="119">
        <v>20140203749</v>
      </c>
      <c r="KPP449" s="119">
        <v>20140203749</v>
      </c>
      <c r="KPQ449" s="119">
        <v>20140203749</v>
      </c>
      <c r="KPR449" s="119">
        <v>20140203749</v>
      </c>
      <c r="KPS449" s="119">
        <v>20140203749</v>
      </c>
      <c r="KPT449" s="119">
        <v>20140203749</v>
      </c>
      <c r="KPU449" s="119">
        <v>20140203749</v>
      </c>
      <c r="KPV449" s="119">
        <v>20140203749</v>
      </c>
      <c r="KPW449" s="119">
        <v>20140203749</v>
      </c>
      <c r="KPX449" s="119">
        <v>20140203749</v>
      </c>
      <c r="KPY449" s="119">
        <v>20140203749</v>
      </c>
      <c r="KPZ449" s="119">
        <v>20140203749</v>
      </c>
      <c r="KQA449" s="119">
        <v>20140203749</v>
      </c>
      <c r="KQB449" s="119">
        <v>20140203749</v>
      </c>
      <c r="KQC449" s="119">
        <v>20140203749</v>
      </c>
      <c r="KQD449" s="119">
        <v>20140203749</v>
      </c>
      <c r="KQE449" s="119">
        <v>20140203749</v>
      </c>
      <c r="KQF449" s="119">
        <v>20140203749</v>
      </c>
      <c r="KQG449" s="119">
        <v>20140203749</v>
      </c>
      <c r="KQH449" s="119">
        <v>20140203749</v>
      </c>
      <c r="KQI449" s="119">
        <v>20140203749</v>
      </c>
      <c r="KQJ449" s="119">
        <v>20140203749</v>
      </c>
      <c r="KQK449" s="119">
        <v>20140203749</v>
      </c>
      <c r="KQL449" s="119">
        <v>20140203749</v>
      </c>
      <c r="KQM449" s="119">
        <v>20140203749</v>
      </c>
      <c r="KQN449" s="119">
        <v>20140203749</v>
      </c>
      <c r="KQO449" s="119">
        <v>20140203749</v>
      </c>
      <c r="KQP449" s="119">
        <v>20140203749</v>
      </c>
      <c r="KQQ449" s="119">
        <v>20140203749</v>
      </c>
      <c r="KQR449" s="119">
        <v>20140203749</v>
      </c>
      <c r="KQS449" s="119">
        <v>20140203749</v>
      </c>
      <c r="KQT449" s="119">
        <v>20140203749</v>
      </c>
      <c r="KQU449" s="119">
        <v>20140203749</v>
      </c>
      <c r="KQV449" s="119">
        <v>20140203749</v>
      </c>
      <c r="KQW449" s="119">
        <v>20140203749</v>
      </c>
      <c r="KQX449" s="119">
        <v>20140203749</v>
      </c>
      <c r="KQY449" s="119">
        <v>20140203749</v>
      </c>
      <c r="KQZ449" s="119">
        <v>20140203749</v>
      </c>
      <c r="KRA449" s="119">
        <v>20140203749</v>
      </c>
      <c r="KRB449" s="119">
        <v>20140203749</v>
      </c>
      <c r="KRC449" s="119">
        <v>20140203749</v>
      </c>
      <c r="KRD449" s="119">
        <v>20140203749</v>
      </c>
      <c r="KRE449" s="119">
        <v>20140203749</v>
      </c>
      <c r="KRF449" s="119">
        <v>20140203749</v>
      </c>
      <c r="KRG449" s="119">
        <v>20140203749</v>
      </c>
      <c r="KRH449" s="119">
        <v>20140203749</v>
      </c>
      <c r="KRI449" s="119">
        <v>20140203749</v>
      </c>
      <c r="KRJ449" s="119">
        <v>20140203749</v>
      </c>
      <c r="KRK449" s="119">
        <v>20140203749</v>
      </c>
      <c r="KRL449" s="119">
        <v>20140203749</v>
      </c>
      <c r="KRM449" s="119">
        <v>20140203749</v>
      </c>
      <c r="KRN449" s="119">
        <v>20140203749</v>
      </c>
      <c r="KRO449" s="119">
        <v>20140203749</v>
      </c>
      <c r="KRP449" s="119">
        <v>20140203749</v>
      </c>
      <c r="KRQ449" s="119">
        <v>20140203749</v>
      </c>
      <c r="KRR449" s="119">
        <v>20140203749</v>
      </c>
      <c r="KRS449" s="119">
        <v>20140203749</v>
      </c>
      <c r="KRT449" s="119">
        <v>20140203749</v>
      </c>
      <c r="KRU449" s="119">
        <v>20140203749</v>
      </c>
      <c r="KRV449" s="119">
        <v>20140203749</v>
      </c>
      <c r="KRW449" s="119">
        <v>20140203749</v>
      </c>
      <c r="KRX449" s="119">
        <v>20140203749</v>
      </c>
      <c r="KRY449" s="119">
        <v>20140203749</v>
      </c>
      <c r="KRZ449" s="119">
        <v>20140203749</v>
      </c>
      <c r="KSA449" s="119">
        <v>20140203749</v>
      </c>
      <c r="KSB449" s="119">
        <v>20140203749</v>
      </c>
      <c r="KSC449" s="119">
        <v>20140203749</v>
      </c>
      <c r="KSD449" s="119">
        <v>20140203749</v>
      </c>
      <c r="KSE449" s="119">
        <v>20140203749</v>
      </c>
      <c r="KSF449" s="119">
        <v>20140203749</v>
      </c>
      <c r="KSG449" s="119">
        <v>20140203749</v>
      </c>
      <c r="KSH449" s="119">
        <v>20140203749</v>
      </c>
      <c r="KSI449" s="119">
        <v>20140203749</v>
      </c>
      <c r="KSJ449" s="119">
        <v>20140203749</v>
      </c>
      <c r="KSK449" s="119">
        <v>20140203749</v>
      </c>
      <c r="KSL449" s="119">
        <v>20140203749</v>
      </c>
      <c r="KSM449" s="119">
        <v>20140203749</v>
      </c>
      <c r="KSN449" s="119">
        <v>20140203749</v>
      </c>
      <c r="KSO449" s="119">
        <v>20140203749</v>
      </c>
      <c r="KSP449" s="119">
        <v>20140203749</v>
      </c>
      <c r="KSQ449" s="119">
        <v>20140203749</v>
      </c>
      <c r="KSR449" s="119">
        <v>20140203749</v>
      </c>
      <c r="KSS449" s="119">
        <v>20140203749</v>
      </c>
      <c r="KST449" s="119">
        <v>20140203749</v>
      </c>
      <c r="KSU449" s="119">
        <v>20140203749</v>
      </c>
      <c r="KSV449" s="119">
        <v>20140203749</v>
      </c>
      <c r="KSW449" s="119">
        <v>20140203749</v>
      </c>
      <c r="KSX449" s="119">
        <v>20140203749</v>
      </c>
      <c r="KSY449" s="119">
        <v>20140203749</v>
      </c>
      <c r="KSZ449" s="119">
        <v>20140203749</v>
      </c>
      <c r="KTA449" s="119">
        <v>20140203749</v>
      </c>
      <c r="KTB449" s="119">
        <v>20140203749</v>
      </c>
      <c r="KTC449" s="119">
        <v>20140203749</v>
      </c>
      <c r="KTD449" s="119">
        <v>20140203749</v>
      </c>
      <c r="KTE449" s="119">
        <v>20140203749</v>
      </c>
      <c r="KTF449" s="119">
        <v>20140203749</v>
      </c>
      <c r="KTG449" s="119">
        <v>20140203749</v>
      </c>
      <c r="KTH449" s="119">
        <v>20140203749</v>
      </c>
      <c r="KTI449" s="119">
        <v>20140203749</v>
      </c>
      <c r="KTJ449" s="119">
        <v>20140203749</v>
      </c>
      <c r="KTK449" s="119">
        <v>20140203749</v>
      </c>
      <c r="KTL449" s="119">
        <v>20140203749</v>
      </c>
      <c r="KTM449" s="119">
        <v>20140203749</v>
      </c>
      <c r="KTN449" s="119">
        <v>20140203749</v>
      </c>
      <c r="KTO449" s="119">
        <v>20140203749</v>
      </c>
      <c r="KTP449" s="119">
        <v>20140203749</v>
      </c>
      <c r="KTQ449" s="119">
        <v>20140203749</v>
      </c>
      <c r="KTR449" s="119">
        <v>20140203749</v>
      </c>
      <c r="KTS449" s="119">
        <v>20140203749</v>
      </c>
      <c r="KTT449" s="119">
        <v>20140203749</v>
      </c>
      <c r="KTU449" s="119">
        <v>20140203749</v>
      </c>
      <c r="KTV449" s="119">
        <v>20140203749</v>
      </c>
      <c r="KTW449" s="119">
        <v>20140203749</v>
      </c>
      <c r="KTX449" s="119">
        <v>20140203749</v>
      </c>
      <c r="KTY449" s="119">
        <v>20140203749</v>
      </c>
      <c r="KTZ449" s="119">
        <v>20140203749</v>
      </c>
      <c r="KUA449" s="119">
        <v>20140203749</v>
      </c>
      <c r="KUB449" s="119">
        <v>20140203749</v>
      </c>
      <c r="KUC449" s="119">
        <v>20140203749</v>
      </c>
      <c r="KUD449" s="119">
        <v>20140203749</v>
      </c>
      <c r="KUE449" s="119">
        <v>20140203749</v>
      </c>
      <c r="KUF449" s="119">
        <v>20140203749</v>
      </c>
      <c r="KUG449" s="119">
        <v>20140203749</v>
      </c>
      <c r="KUH449" s="119">
        <v>20140203749</v>
      </c>
      <c r="KUI449" s="119">
        <v>20140203749</v>
      </c>
      <c r="KUJ449" s="119">
        <v>20140203749</v>
      </c>
      <c r="KUK449" s="119">
        <v>20140203749</v>
      </c>
      <c r="KUL449" s="119">
        <v>20140203749</v>
      </c>
      <c r="KUM449" s="119">
        <v>20140203749</v>
      </c>
      <c r="KUN449" s="119">
        <v>20140203749</v>
      </c>
      <c r="KUO449" s="119">
        <v>20140203749</v>
      </c>
      <c r="KUP449" s="119">
        <v>20140203749</v>
      </c>
      <c r="KUQ449" s="119">
        <v>20140203749</v>
      </c>
      <c r="KUR449" s="119">
        <v>20140203749</v>
      </c>
      <c r="KUS449" s="119">
        <v>20140203749</v>
      </c>
      <c r="KUT449" s="119">
        <v>20140203749</v>
      </c>
      <c r="KUU449" s="119">
        <v>20140203749</v>
      </c>
      <c r="KUV449" s="119">
        <v>20140203749</v>
      </c>
      <c r="KUW449" s="119">
        <v>20140203749</v>
      </c>
      <c r="KUX449" s="119">
        <v>20140203749</v>
      </c>
      <c r="KUY449" s="119">
        <v>20140203749</v>
      </c>
      <c r="KUZ449" s="119">
        <v>20140203749</v>
      </c>
      <c r="KVA449" s="119">
        <v>20140203749</v>
      </c>
      <c r="KVB449" s="119">
        <v>20140203749</v>
      </c>
      <c r="KVC449" s="119">
        <v>20140203749</v>
      </c>
      <c r="KVD449" s="119">
        <v>20140203749</v>
      </c>
      <c r="KVE449" s="119">
        <v>20140203749</v>
      </c>
      <c r="KVF449" s="119">
        <v>20140203749</v>
      </c>
      <c r="KVG449" s="119">
        <v>20140203749</v>
      </c>
      <c r="KVH449" s="119">
        <v>20140203749</v>
      </c>
      <c r="KVI449" s="119">
        <v>20140203749</v>
      </c>
      <c r="KVJ449" s="119">
        <v>20140203749</v>
      </c>
      <c r="KVK449" s="119">
        <v>20140203749</v>
      </c>
      <c r="KVL449" s="119">
        <v>20140203749</v>
      </c>
      <c r="KVM449" s="119">
        <v>20140203749</v>
      </c>
      <c r="KVN449" s="119">
        <v>20140203749</v>
      </c>
      <c r="KVO449" s="119">
        <v>20140203749</v>
      </c>
      <c r="KVP449" s="119">
        <v>20140203749</v>
      </c>
      <c r="KVQ449" s="119">
        <v>20140203749</v>
      </c>
      <c r="KVR449" s="119">
        <v>20140203749</v>
      </c>
      <c r="KVS449" s="119">
        <v>20140203749</v>
      </c>
      <c r="KVT449" s="119">
        <v>20140203749</v>
      </c>
      <c r="KVU449" s="119">
        <v>20140203749</v>
      </c>
      <c r="KVV449" s="119">
        <v>20140203749</v>
      </c>
      <c r="KVW449" s="119">
        <v>20140203749</v>
      </c>
      <c r="KVX449" s="119">
        <v>20140203749</v>
      </c>
      <c r="KVY449" s="119">
        <v>20140203749</v>
      </c>
      <c r="KVZ449" s="119">
        <v>20140203749</v>
      </c>
      <c r="KWA449" s="119">
        <v>20140203749</v>
      </c>
      <c r="KWB449" s="119">
        <v>20140203749</v>
      </c>
      <c r="KWC449" s="119">
        <v>20140203749</v>
      </c>
      <c r="KWD449" s="119">
        <v>20140203749</v>
      </c>
      <c r="KWE449" s="119">
        <v>20140203749</v>
      </c>
      <c r="KWF449" s="119">
        <v>20140203749</v>
      </c>
      <c r="KWG449" s="119">
        <v>20140203749</v>
      </c>
      <c r="KWH449" s="119">
        <v>20140203749</v>
      </c>
      <c r="KWI449" s="119">
        <v>20140203749</v>
      </c>
      <c r="KWJ449" s="119">
        <v>20140203749</v>
      </c>
      <c r="KWK449" s="119">
        <v>20140203749</v>
      </c>
      <c r="KWL449" s="119">
        <v>20140203749</v>
      </c>
      <c r="KWM449" s="119">
        <v>20140203749</v>
      </c>
      <c r="KWN449" s="119">
        <v>20140203749</v>
      </c>
      <c r="KWO449" s="119">
        <v>20140203749</v>
      </c>
      <c r="KWP449" s="119">
        <v>20140203749</v>
      </c>
      <c r="KWQ449" s="119">
        <v>20140203749</v>
      </c>
      <c r="KWR449" s="119">
        <v>20140203749</v>
      </c>
      <c r="KWS449" s="119">
        <v>20140203749</v>
      </c>
      <c r="KWT449" s="119">
        <v>20140203749</v>
      </c>
      <c r="KWU449" s="119">
        <v>20140203749</v>
      </c>
      <c r="KWV449" s="119">
        <v>20140203749</v>
      </c>
      <c r="KWW449" s="119">
        <v>20140203749</v>
      </c>
      <c r="KWX449" s="119">
        <v>20140203749</v>
      </c>
      <c r="KWY449" s="119">
        <v>20140203749</v>
      </c>
      <c r="KWZ449" s="119">
        <v>20140203749</v>
      </c>
      <c r="KXA449" s="119">
        <v>20140203749</v>
      </c>
      <c r="KXB449" s="119">
        <v>20140203749</v>
      </c>
      <c r="KXC449" s="119">
        <v>20140203749</v>
      </c>
      <c r="KXD449" s="119">
        <v>20140203749</v>
      </c>
      <c r="KXE449" s="119">
        <v>20140203749</v>
      </c>
      <c r="KXF449" s="119">
        <v>20140203749</v>
      </c>
      <c r="KXG449" s="119">
        <v>20140203749</v>
      </c>
      <c r="KXH449" s="119">
        <v>20140203749</v>
      </c>
      <c r="KXI449" s="119">
        <v>20140203749</v>
      </c>
      <c r="KXJ449" s="119">
        <v>20140203749</v>
      </c>
      <c r="KXK449" s="119">
        <v>20140203749</v>
      </c>
      <c r="KXL449" s="119">
        <v>20140203749</v>
      </c>
      <c r="KXM449" s="119">
        <v>20140203749</v>
      </c>
      <c r="KXN449" s="119">
        <v>20140203749</v>
      </c>
      <c r="KXO449" s="119">
        <v>20140203749</v>
      </c>
      <c r="KXP449" s="119">
        <v>20140203749</v>
      </c>
      <c r="KXQ449" s="119">
        <v>20140203749</v>
      </c>
      <c r="KXR449" s="119">
        <v>20140203749</v>
      </c>
      <c r="KXS449" s="119">
        <v>20140203749</v>
      </c>
      <c r="KXT449" s="119">
        <v>20140203749</v>
      </c>
      <c r="KXU449" s="119">
        <v>20140203749</v>
      </c>
      <c r="KXV449" s="119">
        <v>20140203749</v>
      </c>
      <c r="KXW449" s="119">
        <v>20140203749</v>
      </c>
      <c r="KXX449" s="119">
        <v>20140203749</v>
      </c>
      <c r="KXY449" s="119">
        <v>20140203749</v>
      </c>
      <c r="KXZ449" s="119">
        <v>20140203749</v>
      </c>
      <c r="KYA449" s="119">
        <v>20140203749</v>
      </c>
      <c r="KYB449" s="119">
        <v>20140203749</v>
      </c>
      <c r="KYC449" s="119">
        <v>20140203749</v>
      </c>
      <c r="KYD449" s="119">
        <v>20140203749</v>
      </c>
      <c r="KYE449" s="119">
        <v>20140203749</v>
      </c>
      <c r="KYF449" s="119">
        <v>20140203749</v>
      </c>
      <c r="KYG449" s="119">
        <v>20140203749</v>
      </c>
      <c r="KYH449" s="119">
        <v>20140203749</v>
      </c>
      <c r="KYI449" s="119">
        <v>20140203749</v>
      </c>
      <c r="KYJ449" s="119">
        <v>20140203749</v>
      </c>
      <c r="KYK449" s="119">
        <v>20140203749</v>
      </c>
      <c r="KYL449" s="119">
        <v>20140203749</v>
      </c>
      <c r="KYM449" s="119">
        <v>20140203749</v>
      </c>
      <c r="KYN449" s="119">
        <v>20140203749</v>
      </c>
      <c r="KYO449" s="119">
        <v>20140203749</v>
      </c>
      <c r="KYP449" s="119">
        <v>20140203749</v>
      </c>
      <c r="KYQ449" s="119">
        <v>20140203749</v>
      </c>
      <c r="KYR449" s="119">
        <v>20140203749</v>
      </c>
      <c r="KYS449" s="119">
        <v>20140203749</v>
      </c>
      <c r="KYT449" s="119">
        <v>20140203749</v>
      </c>
      <c r="KYU449" s="119">
        <v>20140203749</v>
      </c>
      <c r="KYV449" s="119">
        <v>20140203749</v>
      </c>
      <c r="KYW449" s="119">
        <v>20140203749</v>
      </c>
      <c r="KYX449" s="119">
        <v>20140203749</v>
      </c>
      <c r="KYY449" s="119">
        <v>20140203749</v>
      </c>
      <c r="KYZ449" s="119">
        <v>20140203749</v>
      </c>
      <c r="KZA449" s="119">
        <v>20140203749</v>
      </c>
      <c r="KZB449" s="119">
        <v>20140203749</v>
      </c>
      <c r="KZC449" s="119">
        <v>20140203749</v>
      </c>
      <c r="KZD449" s="119">
        <v>20140203749</v>
      </c>
      <c r="KZE449" s="119">
        <v>20140203749</v>
      </c>
      <c r="KZF449" s="119">
        <v>20140203749</v>
      </c>
      <c r="KZG449" s="119">
        <v>20140203749</v>
      </c>
      <c r="KZH449" s="119">
        <v>20140203749</v>
      </c>
      <c r="KZI449" s="119">
        <v>20140203749</v>
      </c>
      <c r="KZJ449" s="119">
        <v>20140203749</v>
      </c>
      <c r="KZK449" s="119">
        <v>20140203749</v>
      </c>
      <c r="KZL449" s="119">
        <v>20140203749</v>
      </c>
      <c r="KZM449" s="119">
        <v>20140203749</v>
      </c>
      <c r="KZN449" s="119">
        <v>20140203749</v>
      </c>
      <c r="KZO449" s="119">
        <v>20140203749</v>
      </c>
      <c r="KZP449" s="119">
        <v>20140203749</v>
      </c>
      <c r="KZQ449" s="119">
        <v>20140203749</v>
      </c>
      <c r="KZR449" s="119">
        <v>20140203749</v>
      </c>
      <c r="KZS449" s="119">
        <v>20140203749</v>
      </c>
      <c r="KZT449" s="119">
        <v>20140203749</v>
      </c>
      <c r="KZU449" s="119">
        <v>20140203749</v>
      </c>
      <c r="KZV449" s="119">
        <v>20140203749</v>
      </c>
      <c r="KZW449" s="119">
        <v>20140203749</v>
      </c>
      <c r="KZX449" s="119">
        <v>20140203749</v>
      </c>
      <c r="KZY449" s="119">
        <v>20140203749</v>
      </c>
      <c r="KZZ449" s="119">
        <v>20140203749</v>
      </c>
      <c r="LAA449" s="119">
        <v>20140203749</v>
      </c>
      <c r="LAB449" s="119">
        <v>20140203749</v>
      </c>
      <c r="LAC449" s="119">
        <v>20140203749</v>
      </c>
      <c r="LAD449" s="119">
        <v>20140203749</v>
      </c>
      <c r="LAE449" s="119">
        <v>20140203749</v>
      </c>
      <c r="LAF449" s="119">
        <v>20140203749</v>
      </c>
      <c r="LAG449" s="119">
        <v>20140203749</v>
      </c>
      <c r="LAH449" s="119">
        <v>20140203749</v>
      </c>
      <c r="LAI449" s="119">
        <v>20140203749</v>
      </c>
      <c r="LAJ449" s="119">
        <v>20140203749</v>
      </c>
      <c r="LAK449" s="119">
        <v>20140203749</v>
      </c>
      <c r="LAL449" s="119">
        <v>20140203749</v>
      </c>
      <c r="LAM449" s="119">
        <v>20140203749</v>
      </c>
      <c r="LAN449" s="119">
        <v>20140203749</v>
      </c>
      <c r="LAO449" s="119">
        <v>20140203749</v>
      </c>
      <c r="LAP449" s="119">
        <v>20140203749</v>
      </c>
      <c r="LAQ449" s="119">
        <v>20140203749</v>
      </c>
      <c r="LAR449" s="119">
        <v>20140203749</v>
      </c>
      <c r="LAS449" s="119">
        <v>20140203749</v>
      </c>
      <c r="LAT449" s="119">
        <v>20140203749</v>
      </c>
      <c r="LAU449" s="119">
        <v>20140203749</v>
      </c>
      <c r="LAV449" s="119">
        <v>20140203749</v>
      </c>
      <c r="LAW449" s="119">
        <v>20140203749</v>
      </c>
      <c r="LAX449" s="119">
        <v>20140203749</v>
      </c>
      <c r="LAY449" s="119">
        <v>20140203749</v>
      </c>
      <c r="LAZ449" s="119">
        <v>20140203749</v>
      </c>
      <c r="LBA449" s="119">
        <v>20140203749</v>
      </c>
      <c r="LBB449" s="119">
        <v>20140203749</v>
      </c>
      <c r="LBC449" s="119">
        <v>20140203749</v>
      </c>
      <c r="LBD449" s="119">
        <v>20140203749</v>
      </c>
      <c r="LBE449" s="119">
        <v>20140203749</v>
      </c>
      <c r="LBF449" s="119">
        <v>20140203749</v>
      </c>
      <c r="LBG449" s="119">
        <v>20140203749</v>
      </c>
      <c r="LBH449" s="119">
        <v>20140203749</v>
      </c>
      <c r="LBI449" s="119">
        <v>20140203749</v>
      </c>
      <c r="LBJ449" s="119">
        <v>20140203749</v>
      </c>
      <c r="LBK449" s="119">
        <v>20140203749</v>
      </c>
      <c r="LBL449" s="119">
        <v>20140203749</v>
      </c>
      <c r="LBM449" s="119">
        <v>20140203749</v>
      </c>
      <c r="LBN449" s="119">
        <v>20140203749</v>
      </c>
      <c r="LBO449" s="119">
        <v>20140203749</v>
      </c>
      <c r="LBP449" s="119">
        <v>20140203749</v>
      </c>
      <c r="LBQ449" s="119">
        <v>20140203749</v>
      </c>
      <c r="LBR449" s="119">
        <v>20140203749</v>
      </c>
      <c r="LBS449" s="119">
        <v>20140203749</v>
      </c>
      <c r="LBT449" s="119">
        <v>20140203749</v>
      </c>
      <c r="LBU449" s="119">
        <v>20140203749</v>
      </c>
      <c r="LBV449" s="119">
        <v>20140203749</v>
      </c>
      <c r="LBW449" s="119">
        <v>20140203749</v>
      </c>
      <c r="LBX449" s="119">
        <v>20140203749</v>
      </c>
      <c r="LBY449" s="119">
        <v>20140203749</v>
      </c>
      <c r="LBZ449" s="119">
        <v>20140203749</v>
      </c>
      <c r="LCA449" s="119">
        <v>20140203749</v>
      </c>
      <c r="LCB449" s="119">
        <v>20140203749</v>
      </c>
      <c r="LCC449" s="119">
        <v>20140203749</v>
      </c>
      <c r="LCD449" s="119">
        <v>20140203749</v>
      </c>
      <c r="LCE449" s="119">
        <v>20140203749</v>
      </c>
      <c r="LCF449" s="119">
        <v>20140203749</v>
      </c>
      <c r="LCG449" s="119">
        <v>20140203749</v>
      </c>
      <c r="LCH449" s="119">
        <v>20140203749</v>
      </c>
      <c r="LCI449" s="119">
        <v>20140203749</v>
      </c>
      <c r="LCJ449" s="119">
        <v>20140203749</v>
      </c>
      <c r="LCK449" s="119">
        <v>20140203749</v>
      </c>
      <c r="LCL449" s="119">
        <v>20140203749</v>
      </c>
      <c r="LCM449" s="119">
        <v>20140203749</v>
      </c>
      <c r="LCN449" s="119">
        <v>20140203749</v>
      </c>
      <c r="LCO449" s="119">
        <v>20140203749</v>
      </c>
      <c r="LCP449" s="119">
        <v>20140203749</v>
      </c>
      <c r="LCQ449" s="119">
        <v>20140203749</v>
      </c>
      <c r="LCR449" s="119">
        <v>20140203749</v>
      </c>
      <c r="LCS449" s="119">
        <v>20140203749</v>
      </c>
      <c r="LCT449" s="119">
        <v>20140203749</v>
      </c>
      <c r="LCU449" s="119">
        <v>20140203749</v>
      </c>
      <c r="LCV449" s="119">
        <v>20140203749</v>
      </c>
      <c r="LCW449" s="119">
        <v>20140203749</v>
      </c>
      <c r="LCX449" s="119">
        <v>20140203749</v>
      </c>
      <c r="LCY449" s="119">
        <v>20140203749</v>
      </c>
      <c r="LCZ449" s="119">
        <v>20140203749</v>
      </c>
      <c r="LDA449" s="119">
        <v>20140203749</v>
      </c>
      <c r="LDB449" s="119">
        <v>20140203749</v>
      </c>
      <c r="LDC449" s="119">
        <v>20140203749</v>
      </c>
      <c r="LDD449" s="119">
        <v>20140203749</v>
      </c>
      <c r="LDE449" s="119">
        <v>20140203749</v>
      </c>
      <c r="LDF449" s="119">
        <v>20140203749</v>
      </c>
      <c r="LDG449" s="119">
        <v>20140203749</v>
      </c>
      <c r="LDH449" s="119">
        <v>20140203749</v>
      </c>
      <c r="LDI449" s="119">
        <v>20140203749</v>
      </c>
      <c r="LDJ449" s="119">
        <v>20140203749</v>
      </c>
      <c r="LDK449" s="119">
        <v>20140203749</v>
      </c>
      <c r="LDL449" s="119">
        <v>20140203749</v>
      </c>
      <c r="LDM449" s="119">
        <v>20140203749</v>
      </c>
      <c r="LDN449" s="119">
        <v>20140203749</v>
      </c>
      <c r="LDO449" s="119">
        <v>20140203749</v>
      </c>
      <c r="LDP449" s="119">
        <v>20140203749</v>
      </c>
      <c r="LDQ449" s="119">
        <v>20140203749</v>
      </c>
      <c r="LDR449" s="119">
        <v>20140203749</v>
      </c>
      <c r="LDS449" s="119">
        <v>20140203749</v>
      </c>
      <c r="LDT449" s="119">
        <v>20140203749</v>
      </c>
      <c r="LDU449" s="119">
        <v>20140203749</v>
      </c>
      <c r="LDV449" s="119">
        <v>20140203749</v>
      </c>
      <c r="LDW449" s="119">
        <v>20140203749</v>
      </c>
      <c r="LDX449" s="119">
        <v>20140203749</v>
      </c>
      <c r="LDY449" s="119">
        <v>20140203749</v>
      </c>
      <c r="LDZ449" s="119">
        <v>20140203749</v>
      </c>
      <c r="LEA449" s="119">
        <v>20140203749</v>
      </c>
      <c r="LEB449" s="119">
        <v>20140203749</v>
      </c>
      <c r="LEC449" s="119">
        <v>20140203749</v>
      </c>
      <c r="LED449" s="119">
        <v>20140203749</v>
      </c>
      <c r="LEE449" s="119">
        <v>20140203749</v>
      </c>
      <c r="LEF449" s="119">
        <v>20140203749</v>
      </c>
      <c r="LEG449" s="119">
        <v>20140203749</v>
      </c>
      <c r="LEH449" s="119">
        <v>20140203749</v>
      </c>
      <c r="LEI449" s="119">
        <v>20140203749</v>
      </c>
      <c r="LEJ449" s="119">
        <v>20140203749</v>
      </c>
      <c r="LEK449" s="119">
        <v>20140203749</v>
      </c>
      <c r="LEL449" s="119">
        <v>20140203749</v>
      </c>
      <c r="LEM449" s="119">
        <v>20140203749</v>
      </c>
      <c r="LEN449" s="119">
        <v>20140203749</v>
      </c>
      <c r="LEO449" s="119">
        <v>20140203749</v>
      </c>
      <c r="LEP449" s="119">
        <v>20140203749</v>
      </c>
      <c r="LEQ449" s="119">
        <v>20140203749</v>
      </c>
      <c r="LER449" s="119">
        <v>20140203749</v>
      </c>
      <c r="LES449" s="119">
        <v>20140203749</v>
      </c>
      <c r="LET449" s="119">
        <v>20140203749</v>
      </c>
      <c r="LEU449" s="119">
        <v>20140203749</v>
      </c>
      <c r="LEV449" s="119">
        <v>20140203749</v>
      </c>
      <c r="LEW449" s="119">
        <v>20140203749</v>
      </c>
      <c r="LEX449" s="119">
        <v>20140203749</v>
      </c>
      <c r="LEY449" s="119">
        <v>20140203749</v>
      </c>
      <c r="LEZ449" s="119">
        <v>20140203749</v>
      </c>
      <c r="LFA449" s="119">
        <v>20140203749</v>
      </c>
      <c r="LFB449" s="119">
        <v>20140203749</v>
      </c>
      <c r="LFC449" s="119">
        <v>20140203749</v>
      </c>
      <c r="LFD449" s="119">
        <v>20140203749</v>
      </c>
      <c r="LFE449" s="119">
        <v>20140203749</v>
      </c>
      <c r="LFF449" s="119">
        <v>20140203749</v>
      </c>
      <c r="LFG449" s="119">
        <v>20140203749</v>
      </c>
      <c r="LFH449" s="119">
        <v>20140203749</v>
      </c>
      <c r="LFI449" s="119">
        <v>20140203749</v>
      </c>
      <c r="LFJ449" s="119">
        <v>20140203749</v>
      </c>
      <c r="LFK449" s="119">
        <v>20140203749</v>
      </c>
      <c r="LFL449" s="119">
        <v>20140203749</v>
      </c>
      <c r="LFM449" s="119">
        <v>20140203749</v>
      </c>
      <c r="LFN449" s="119">
        <v>20140203749</v>
      </c>
      <c r="LFO449" s="119">
        <v>20140203749</v>
      </c>
      <c r="LFP449" s="119">
        <v>20140203749</v>
      </c>
      <c r="LFQ449" s="119">
        <v>20140203749</v>
      </c>
      <c r="LFR449" s="119">
        <v>20140203749</v>
      </c>
      <c r="LFS449" s="119">
        <v>20140203749</v>
      </c>
      <c r="LFT449" s="119">
        <v>20140203749</v>
      </c>
      <c r="LFU449" s="119">
        <v>20140203749</v>
      </c>
      <c r="LFV449" s="119">
        <v>20140203749</v>
      </c>
      <c r="LFW449" s="119">
        <v>20140203749</v>
      </c>
      <c r="LFX449" s="119">
        <v>20140203749</v>
      </c>
      <c r="LFY449" s="119">
        <v>20140203749</v>
      </c>
      <c r="LFZ449" s="119">
        <v>20140203749</v>
      </c>
      <c r="LGA449" s="119">
        <v>20140203749</v>
      </c>
      <c r="LGB449" s="119">
        <v>20140203749</v>
      </c>
      <c r="LGC449" s="119">
        <v>20140203749</v>
      </c>
      <c r="LGD449" s="119">
        <v>20140203749</v>
      </c>
      <c r="LGE449" s="119">
        <v>20140203749</v>
      </c>
      <c r="LGF449" s="119">
        <v>20140203749</v>
      </c>
      <c r="LGG449" s="119">
        <v>20140203749</v>
      </c>
      <c r="LGH449" s="119">
        <v>20140203749</v>
      </c>
      <c r="LGI449" s="119">
        <v>20140203749</v>
      </c>
      <c r="LGJ449" s="119">
        <v>20140203749</v>
      </c>
      <c r="LGK449" s="119">
        <v>20140203749</v>
      </c>
      <c r="LGL449" s="119">
        <v>20140203749</v>
      </c>
      <c r="LGM449" s="119">
        <v>20140203749</v>
      </c>
      <c r="LGN449" s="119">
        <v>20140203749</v>
      </c>
      <c r="LGO449" s="119">
        <v>20140203749</v>
      </c>
      <c r="LGP449" s="119">
        <v>20140203749</v>
      </c>
      <c r="LGQ449" s="119">
        <v>20140203749</v>
      </c>
      <c r="LGR449" s="119">
        <v>20140203749</v>
      </c>
      <c r="LGS449" s="119">
        <v>20140203749</v>
      </c>
      <c r="LGT449" s="119">
        <v>20140203749</v>
      </c>
      <c r="LGU449" s="119">
        <v>20140203749</v>
      </c>
      <c r="LGV449" s="119">
        <v>20140203749</v>
      </c>
      <c r="LGW449" s="119">
        <v>20140203749</v>
      </c>
      <c r="LGX449" s="119">
        <v>20140203749</v>
      </c>
      <c r="LGY449" s="119">
        <v>20140203749</v>
      </c>
      <c r="LGZ449" s="119">
        <v>20140203749</v>
      </c>
      <c r="LHA449" s="119">
        <v>20140203749</v>
      </c>
      <c r="LHB449" s="119">
        <v>20140203749</v>
      </c>
      <c r="LHC449" s="119">
        <v>20140203749</v>
      </c>
      <c r="LHD449" s="119">
        <v>20140203749</v>
      </c>
      <c r="LHE449" s="119">
        <v>20140203749</v>
      </c>
      <c r="LHF449" s="119">
        <v>20140203749</v>
      </c>
      <c r="LHG449" s="119">
        <v>20140203749</v>
      </c>
      <c r="LHH449" s="119">
        <v>20140203749</v>
      </c>
      <c r="LHI449" s="119">
        <v>20140203749</v>
      </c>
      <c r="LHJ449" s="119">
        <v>20140203749</v>
      </c>
      <c r="LHK449" s="119">
        <v>20140203749</v>
      </c>
      <c r="LHL449" s="119">
        <v>20140203749</v>
      </c>
      <c r="LHM449" s="119">
        <v>20140203749</v>
      </c>
      <c r="LHN449" s="119">
        <v>20140203749</v>
      </c>
      <c r="LHO449" s="119">
        <v>20140203749</v>
      </c>
      <c r="LHP449" s="119">
        <v>20140203749</v>
      </c>
      <c r="LHQ449" s="119">
        <v>20140203749</v>
      </c>
      <c r="LHR449" s="119">
        <v>20140203749</v>
      </c>
      <c r="LHS449" s="119">
        <v>20140203749</v>
      </c>
      <c r="LHT449" s="119">
        <v>20140203749</v>
      </c>
      <c r="LHU449" s="119">
        <v>20140203749</v>
      </c>
      <c r="LHV449" s="119">
        <v>20140203749</v>
      </c>
      <c r="LHW449" s="119">
        <v>20140203749</v>
      </c>
      <c r="LHX449" s="119">
        <v>20140203749</v>
      </c>
      <c r="LHY449" s="119">
        <v>20140203749</v>
      </c>
      <c r="LHZ449" s="119">
        <v>20140203749</v>
      </c>
      <c r="LIA449" s="119">
        <v>20140203749</v>
      </c>
      <c r="LIB449" s="119">
        <v>20140203749</v>
      </c>
      <c r="LIC449" s="119">
        <v>20140203749</v>
      </c>
      <c r="LID449" s="119">
        <v>20140203749</v>
      </c>
      <c r="LIE449" s="119">
        <v>20140203749</v>
      </c>
      <c r="LIF449" s="119">
        <v>20140203749</v>
      </c>
      <c r="LIG449" s="119">
        <v>20140203749</v>
      </c>
      <c r="LIH449" s="119">
        <v>20140203749</v>
      </c>
      <c r="LII449" s="119">
        <v>20140203749</v>
      </c>
      <c r="LIJ449" s="119">
        <v>20140203749</v>
      </c>
      <c r="LIK449" s="119">
        <v>20140203749</v>
      </c>
      <c r="LIL449" s="119">
        <v>20140203749</v>
      </c>
      <c r="LIM449" s="119">
        <v>20140203749</v>
      </c>
      <c r="LIN449" s="119">
        <v>20140203749</v>
      </c>
      <c r="LIO449" s="119">
        <v>20140203749</v>
      </c>
      <c r="LIP449" s="119">
        <v>20140203749</v>
      </c>
      <c r="LIQ449" s="119">
        <v>20140203749</v>
      </c>
      <c r="LIR449" s="119">
        <v>20140203749</v>
      </c>
      <c r="LIS449" s="119">
        <v>20140203749</v>
      </c>
      <c r="LIT449" s="119">
        <v>20140203749</v>
      </c>
      <c r="LIU449" s="119">
        <v>20140203749</v>
      </c>
      <c r="LIV449" s="119">
        <v>20140203749</v>
      </c>
      <c r="LIW449" s="119">
        <v>20140203749</v>
      </c>
      <c r="LIX449" s="119">
        <v>20140203749</v>
      </c>
      <c r="LIY449" s="119">
        <v>20140203749</v>
      </c>
      <c r="LIZ449" s="119">
        <v>20140203749</v>
      </c>
      <c r="LJA449" s="119">
        <v>20140203749</v>
      </c>
      <c r="LJB449" s="119">
        <v>20140203749</v>
      </c>
      <c r="LJC449" s="119">
        <v>20140203749</v>
      </c>
      <c r="LJD449" s="119">
        <v>20140203749</v>
      </c>
      <c r="LJE449" s="119">
        <v>20140203749</v>
      </c>
      <c r="LJF449" s="119">
        <v>20140203749</v>
      </c>
      <c r="LJG449" s="119">
        <v>20140203749</v>
      </c>
      <c r="LJH449" s="119">
        <v>20140203749</v>
      </c>
      <c r="LJI449" s="119">
        <v>20140203749</v>
      </c>
      <c r="LJJ449" s="119">
        <v>20140203749</v>
      </c>
      <c r="LJK449" s="119">
        <v>20140203749</v>
      </c>
      <c r="LJL449" s="119">
        <v>20140203749</v>
      </c>
      <c r="LJM449" s="119">
        <v>20140203749</v>
      </c>
      <c r="LJN449" s="119">
        <v>20140203749</v>
      </c>
      <c r="LJO449" s="119">
        <v>20140203749</v>
      </c>
      <c r="LJP449" s="119">
        <v>20140203749</v>
      </c>
      <c r="LJQ449" s="119">
        <v>20140203749</v>
      </c>
      <c r="LJR449" s="119">
        <v>20140203749</v>
      </c>
      <c r="LJS449" s="119">
        <v>20140203749</v>
      </c>
      <c r="LJT449" s="119">
        <v>20140203749</v>
      </c>
      <c r="LJU449" s="119">
        <v>20140203749</v>
      </c>
      <c r="LJV449" s="119">
        <v>20140203749</v>
      </c>
      <c r="LJW449" s="119">
        <v>20140203749</v>
      </c>
      <c r="LJX449" s="119">
        <v>20140203749</v>
      </c>
      <c r="LJY449" s="119">
        <v>20140203749</v>
      </c>
      <c r="LJZ449" s="119">
        <v>20140203749</v>
      </c>
      <c r="LKA449" s="119">
        <v>20140203749</v>
      </c>
      <c r="LKB449" s="119">
        <v>20140203749</v>
      </c>
      <c r="LKC449" s="119">
        <v>20140203749</v>
      </c>
      <c r="LKD449" s="119">
        <v>20140203749</v>
      </c>
      <c r="LKE449" s="119">
        <v>20140203749</v>
      </c>
      <c r="LKF449" s="119">
        <v>20140203749</v>
      </c>
      <c r="LKG449" s="119">
        <v>20140203749</v>
      </c>
      <c r="LKH449" s="119">
        <v>20140203749</v>
      </c>
      <c r="LKI449" s="119">
        <v>20140203749</v>
      </c>
      <c r="LKJ449" s="119">
        <v>20140203749</v>
      </c>
      <c r="LKK449" s="119">
        <v>20140203749</v>
      </c>
      <c r="LKL449" s="119">
        <v>20140203749</v>
      </c>
      <c r="LKM449" s="119">
        <v>20140203749</v>
      </c>
      <c r="LKN449" s="119">
        <v>20140203749</v>
      </c>
      <c r="LKO449" s="119">
        <v>20140203749</v>
      </c>
      <c r="LKP449" s="119">
        <v>20140203749</v>
      </c>
      <c r="LKQ449" s="119">
        <v>20140203749</v>
      </c>
      <c r="LKR449" s="119">
        <v>20140203749</v>
      </c>
      <c r="LKS449" s="119">
        <v>20140203749</v>
      </c>
      <c r="LKT449" s="119">
        <v>20140203749</v>
      </c>
      <c r="LKU449" s="119">
        <v>20140203749</v>
      </c>
      <c r="LKV449" s="119">
        <v>20140203749</v>
      </c>
      <c r="LKW449" s="119">
        <v>20140203749</v>
      </c>
      <c r="LKX449" s="119">
        <v>20140203749</v>
      </c>
      <c r="LKY449" s="119">
        <v>20140203749</v>
      </c>
      <c r="LKZ449" s="119">
        <v>20140203749</v>
      </c>
      <c r="LLA449" s="119">
        <v>20140203749</v>
      </c>
      <c r="LLB449" s="119">
        <v>20140203749</v>
      </c>
      <c r="LLC449" s="119">
        <v>20140203749</v>
      </c>
      <c r="LLD449" s="119">
        <v>20140203749</v>
      </c>
      <c r="LLE449" s="119">
        <v>20140203749</v>
      </c>
      <c r="LLF449" s="119">
        <v>20140203749</v>
      </c>
      <c r="LLG449" s="119">
        <v>20140203749</v>
      </c>
      <c r="LLH449" s="119">
        <v>20140203749</v>
      </c>
      <c r="LLI449" s="119">
        <v>20140203749</v>
      </c>
      <c r="LLJ449" s="119">
        <v>20140203749</v>
      </c>
      <c r="LLK449" s="119">
        <v>20140203749</v>
      </c>
      <c r="LLL449" s="119">
        <v>20140203749</v>
      </c>
      <c r="LLM449" s="119">
        <v>20140203749</v>
      </c>
      <c r="LLN449" s="119">
        <v>20140203749</v>
      </c>
      <c r="LLO449" s="119">
        <v>20140203749</v>
      </c>
      <c r="LLP449" s="119">
        <v>20140203749</v>
      </c>
      <c r="LLQ449" s="119">
        <v>20140203749</v>
      </c>
      <c r="LLR449" s="119">
        <v>20140203749</v>
      </c>
      <c r="LLS449" s="119">
        <v>20140203749</v>
      </c>
      <c r="LLT449" s="119">
        <v>20140203749</v>
      </c>
      <c r="LLU449" s="119">
        <v>20140203749</v>
      </c>
      <c r="LLV449" s="119">
        <v>20140203749</v>
      </c>
      <c r="LLW449" s="119">
        <v>20140203749</v>
      </c>
      <c r="LLX449" s="119">
        <v>20140203749</v>
      </c>
      <c r="LLY449" s="119">
        <v>20140203749</v>
      </c>
      <c r="LLZ449" s="119">
        <v>20140203749</v>
      </c>
      <c r="LMA449" s="119">
        <v>20140203749</v>
      </c>
      <c r="LMB449" s="119">
        <v>20140203749</v>
      </c>
      <c r="LMC449" s="119">
        <v>20140203749</v>
      </c>
      <c r="LMD449" s="119">
        <v>20140203749</v>
      </c>
      <c r="LME449" s="119">
        <v>20140203749</v>
      </c>
      <c r="LMF449" s="119">
        <v>20140203749</v>
      </c>
      <c r="LMG449" s="119">
        <v>20140203749</v>
      </c>
      <c r="LMH449" s="119">
        <v>20140203749</v>
      </c>
      <c r="LMI449" s="119">
        <v>20140203749</v>
      </c>
      <c r="LMJ449" s="119">
        <v>20140203749</v>
      </c>
      <c r="LMK449" s="119">
        <v>20140203749</v>
      </c>
      <c r="LML449" s="119">
        <v>20140203749</v>
      </c>
      <c r="LMM449" s="119">
        <v>20140203749</v>
      </c>
      <c r="LMN449" s="119">
        <v>20140203749</v>
      </c>
      <c r="LMO449" s="119">
        <v>20140203749</v>
      </c>
      <c r="LMP449" s="119">
        <v>20140203749</v>
      </c>
      <c r="LMQ449" s="119">
        <v>20140203749</v>
      </c>
      <c r="LMR449" s="119">
        <v>20140203749</v>
      </c>
      <c r="LMS449" s="119">
        <v>20140203749</v>
      </c>
      <c r="LMT449" s="119">
        <v>20140203749</v>
      </c>
      <c r="LMU449" s="119">
        <v>20140203749</v>
      </c>
      <c r="LMV449" s="119">
        <v>20140203749</v>
      </c>
      <c r="LMW449" s="119">
        <v>20140203749</v>
      </c>
      <c r="LMX449" s="119">
        <v>20140203749</v>
      </c>
      <c r="LMY449" s="119">
        <v>20140203749</v>
      </c>
      <c r="LMZ449" s="119">
        <v>20140203749</v>
      </c>
      <c r="LNA449" s="119">
        <v>20140203749</v>
      </c>
      <c r="LNB449" s="119">
        <v>20140203749</v>
      </c>
      <c r="LNC449" s="119">
        <v>20140203749</v>
      </c>
      <c r="LND449" s="119">
        <v>20140203749</v>
      </c>
      <c r="LNE449" s="119">
        <v>20140203749</v>
      </c>
      <c r="LNF449" s="119">
        <v>20140203749</v>
      </c>
      <c r="LNG449" s="119">
        <v>20140203749</v>
      </c>
      <c r="LNH449" s="119">
        <v>20140203749</v>
      </c>
      <c r="LNI449" s="119">
        <v>20140203749</v>
      </c>
      <c r="LNJ449" s="119">
        <v>20140203749</v>
      </c>
      <c r="LNK449" s="119">
        <v>20140203749</v>
      </c>
      <c r="LNL449" s="119">
        <v>20140203749</v>
      </c>
      <c r="LNM449" s="119">
        <v>20140203749</v>
      </c>
      <c r="LNN449" s="119">
        <v>20140203749</v>
      </c>
      <c r="LNO449" s="119">
        <v>20140203749</v>
      </c>
      <c r="LNP449" s="119">
        <v>20140203749</v>
      </c>
      <c r="LNQ449" s="119">
        <v>20140203749</v>
      </c>
      <c r="LNR449" s="119">
        <v>20140203749</v>
      </c>
      <c r="LNS449" s="119">
        <v>20140203749</v>
      </c>
      <c r="LNT449" s="119">
        <v>20140203749</v>
      </c>
      <c r="LNU449" s="119">
        <v>20140203749</v>
      </c>
      <c r="LNV449" s="119">
        <v>20140203749</v>
      </c>
      <c r="LNW449" s="119">
        <v>20140203749</v>
      </c>
      <c r="LNX449" s="119">
        <v>20140203749</v>
      </c>
      <c r="LNY449" s="119">
        <v>20140203749</v>
      </c>
      <c r="LNZ449" s="119">
        <v>20140203749</v>
      </c>
      <c r="LOA449" s="119">
        <v>20140203749</v>
      </c>
      <c r="LOB449" s="119">
        <v>20140203749</v>
      </c>
      <c r="LOC449" s="119">
        <v>20140203749</v>
      </c>
      <c r="LOD449" s="119">
        <v>20140203749</v>
      </c>
      <c r="LOE449" s="119">
        <v>20140203749</v>
      </c>
      <c r="LOF449" s="119">
        <v>20140203749</v>
      </c>
      <c r="LOG449" s="119">
        <v>20140203749</v>
      </c>
      <c r="LOH449" s="119">
        <v>20140203749</v>
      </c>
      <c r="LOI449" s="119">
        <v>20140203749</v>
      </c>
      <c r="LOJ449" s="119">
        <v>20140203749</v>
      </c>
      <c r="LOK449" s="119">
        <v>20140203749</v>
      </c>
      <c r="LOL449" s="119">
        <v>20140203749</v>
      </c>
      <c r="LOM449" s="119">
        <v>20140203749</v>
      </c>
      <c r="LON449" s="119">
        <v>20140203749</v>
      </c>
      <c r="LOO449" s="119">
        <v>20140203749</v>
      </c>
      <c r="LOP449" s="119">
        <v>20140203749</v>
      </c>
      <c r="LOQ449" s="119">
        <v>20140203749</v>
      </c>
      <c r="LOR449" s="119">
        <v>20140203749</v>
      </c>
      <c r="LOS449" s="119">
        <v>20140203749</v>
      </c>
      <c r="LOT449" s="119">
        <v>20140203749</v>
      </c>
      <c r="LOU449" s="119">
        <v>20140203749</v>
      </c>
      <c r="LOV449" s="119">
        <v>20140203749</v>
      </c>
      <c r="LOW449" s="119">
        <v>20140203749</v>
      </c>
      <c r="LOX449" s="119">
        <v>20140203749</v>
      </c>
      <c r="LOY449" s="119">
        <v>20140203749</v>
      </c>
      <c r="LOZ449" s="119">
        <v>20140203749</v>
      </c>
      <c r="LPA449" s="119">
        <v>20140203749</v>
      </c>
      <c r="LPB449" s="119">
        <v>20140203749</v>
      </c>
      <c r="LPC449" s="119">
        <v>20140203749</v>
      </c>
      <c r="LPD449" s="119">
        <v>20140203749</v>
      </c>
      <c r="LPE449" s="119">
        <v>20140203749</v>
      </c>
      <c r="LPF449" s="119">
        <v>20140203749</v>
      </c>
      <c r="LPG449" s="119">
        <v>20140203749</v>
      </c>
      <c r="LPH449" s="119">
        <v>20140203749</v>
      </c>
      <c r="LPI449" s="119">
        <v>20140203749</v>
      </c>
      <c r="LPJ449" s="119">
        <v>20140203749</v>
      </c>
      <c r="LPK449" s="119">
        <v>20140203749</v>
      </c>
      <c r="LPL449" s="119">
        <v>20140203749</v>
      </c>
      <c r="LPM449" s="119">
        <v>20140203749</v>
      </c>
      <c r="LPN449" s="119">
        <v>20140203749</v>
      </c>
      <c r="LPO449" s="119">
        <v>20140203749</v>
      </c>
      <c r="LPP449" s="119">
        <v>20140203749</v>
      </c>
      <c r="LPQ449" s="119">
        <v>20140203749</v>
      </c>
      <c r="LPR449" s="119">
        <v>20140203749</v>
      </c>
      <c r="LPS449" s="119">
        <v>20140203749</v>
      </c>
      <c r="LPT449" s="119">
        <v>20140203749</v>
      </c>
      <c r="LPU449" s="119">
        <v>20140203749</v>
      </c>
      <c r="LPV449" s="119">
        <v>20140203749</v>
      </c>
      <c r="LPW449" s="119">
        <v>20140203749</v>
      </c>
      <c r="LPX449" s="119">
        <v>20140203749</v>
      </c>
      <c r="LPY449" s="119">
        <v>20140203749</v>
      </c>
      <c r="LPZ449" s="119">
        <v>20140203749</v>
      </c>
      <c r="LQA449" s="119">
        <v>20140203749</v>
      </c>
      <c r="LQB449" s="119">
        <v>20140203749</v>
      </c>
      <c r="LQC449" s="119">
        <v>20140203749</v>
      </c>
      <c r="LQD449" s="119">
        <v>20140203749</v>
      </c>
      <c r="LQE449" s="119">
        <v>20140203749</v>
      </c>
      <c r="LQF449" s="119">
        <v>20140203749</v>
      </c>
      <c r="LQG449" s="119">
        <v>20140203749</v>
      </c>
      <c r="LQH449" s="119">
        <v>20140203749</v>
      </c>
      <c r="LQI449" s="119">
        <v>20140203749</v>
      </c>
      <c r="LQJ449" s="119">
        <v>20140203749</v>
      </c>
      <c r="LQK449" s="119">
        <v>20140203749</v>
      </c>
      <c r="LQL449" s="119">
        <v>20140203749</v>
      </c>
      <c r="LQM449" s="119">
        <v>20140203749</v>
      </c>
      <c r="LQN449" s="119">
        <v>20140203749</v>
      </c>
      <c r="LQO449" s="119">
        <v>20140203749</v>
      </c>
      <c r="LQP449" s="119">
        <v>20140203749</v>
      </c>
      <c r="LQQ449" s="119">
        <v>20140203749</v>
      </c>
      <c r="LQR449" s="119">
        <v>20140203749</v>
      </c>
      <c r="LQS449" s="119">
        <v>20140203749</v>
      </c>
      <c r="LQT449" s="119">
        <v>20140203749</v>
      </c>
      <c r="LQU449" s="119">
        <v>20140203749</v>
      </c>
      <c r="LQV449" s="119">
        <v>20140203749</v>
      </c>
      <c r="LQW449" s="119">
        <v>20140203749</v>
      </c>
      <c r="LQX449" s="119">
        <v>20140203749</v>
      </c>
      <c r="LQY449" s="119">
        <v>20140203749</v>
      </c>
      <c r="LQZ449" s="119">
        <v>20140203749</v>
      </c>
      <c r="LRA449" s="119">
        <v>20140203749</v>
      </c>
      <c r="LRB449" s="119">
        <v>20140203749</v>
      </c>
      <c r="LRC449" s="119">
        <v>20140203749</v>
      </c>
      <c r="LRD449" s="119">
        <v>20140203749</v>
      </c>
      <c r="LRE449" s="119">
        <v>20140203749</v>
      </c>
      <c r="LRF449" s="119">
        <v>20140203749</v>
      </c>
      <c r="LRG449" s="119">
        <v>20140203749</v>
      </c>
      <c r="LRH449" s="119">
        <v>20140203749</v>
      </c>
      <c r="LRI449" s="119">
        <v>20140203749</v>
      </c>
      <c r="LRJ449" s="119">
        <v>20140203749</v>
      </c>
      <c r="LRK449" s="119">
        <v>20140203749</v>
      </c>
      <c r="LRL449" s="119">
        <v>20140203749</v>
      </c>
      <c r="LRM449" s="119">
        <v>20140203749</v>
      </c>
      <c r="LRN449" s="119">
        <v>20140203749</v>
      </c>
      <c r="LRO449" s="119">
        <v>20140203749</v>
      </c>
      <c r="LRP449" s="119">
        <v>20140203749</v>
      </c>
      <c r="LRQ449" s="119">
        <v>20140203749</v>
      </c>
      <c r="LRR449" s="119">
        <v>20140203749</v>
      </c>
      <c r="LRS449" s="119">
        <v>20140203749</v>
      </c>
      <c r="LRT449" s="119">
        <v>20140203749</v>
      </c>
      <c r="LRU449" s="119">
        <v>20140203749</v>
      </c>
      <c r="LRV449" s="119">
        <v>20140203749</v>
      </c>
      <c r="LRW449" s="119">
        <v>20140203749</v>
      </c>
      <c r="LRX449" s="119">
        <v>20140203749</v>
      </c>
      <c r="LRY449" s="119">
        <v>20140203749</v>
      </c>
      <c r="LRZ449" s="119">
        <v>20140203749</v>
      </c>
      <c r="LSA449" s="119">
        <v>20140203749</v>
      </c>
      <c r="LSB449" s="119">
        <v>20140203749</v>
      </c>
      <c r="LSC449" s="119">
        <v>20140203749</v>
      </c>
      <c r="LSD449" s="119">
        <v>20140203749</v>
      </c>
      <c r="LSE449" s="119">
        <v>20140203749</v>
      </c>
      <c r="LSF449" s="119">
        <v>20140203749</v>
      </c>
      <c r="LSG449" s="119">
        <v>20140203749</v>
      </c>
      <c r="LSH449" s="119">
        <v>20140203749</v>
      </c>
      <c r="LSI449" s="119">
        <v>20140203749</v>
      </c>
      <c r="LSJ449" s="119">
        <v>20140203749</v>
      </c>
      <c r="LSK449" s="119">
        <v>20140203749</v>
      </c>
      <c r="LSL449" s="119">
        <v>20140203749</v>
      </c>
      <c r="LSM449" s="119">
        <v>20140203749</v>
      </c>
      <c r="LSN449" s="119">
        <v>20140203749</v>
      </c>
      <c r="LSO449" s="119">
        <v>20140203749</v>
      </c>
      <c r="LSP449" s="119">
        <v>20140203749</v>
      </c>
      <c r="LSQ449" s="119">
        <v>20140203749</v>
      </c>
      <c r="LSR449" s="119">
        <v>20140203749</v>
      </c>
      <c r="LSS449" s="119">
        <v>20140203749</v>
      </c>
      <c r="LST449" s="119">
        <v>20140203749</v>
      </c>
      <c r="LSU449" s="119">
        <v>20140203749</v>
      </c>
      <c r="LSV449" s="119">
        <v>20140203749</v>
      </c>
      <c r="LSW449" s="119">
        <v>20140203749</v>
      </c>
      <c r="LSX449" s="119">
        <v>20140203749</v>
      </c>
      <c r="LSY449" s="119">
        <v>20140203749</v>
      </c>
      <c r="LSZ449" s="119">
        <v>20140203749</v>
      </c>
      <c r="LTA449" s="119">
        <v>20140203749</v>
      </c>
      <c r="LTB449" s="119">
        <v>20140203749</v>
      </c>
      <c r="LTC449" s="119">
        <v>20140203749</v>
      </c>
      <c r="LTD449" s="119">
        <v>20140203749</v>
      </c>
      <c r="LTE449" s="119">
        <v>20140203749</v>
      </c>
      <c r="LTF449" s="119">
        <v>20140203749</v>
      </c>
      <c r="LTG449" s="119">
        <v>20140203749</v>
      </c>
      <c r="LTH449" s="119">
        <v>20140203749</v>
      </c>
      <c r="LTI449" s="119">
        <v>20140203749</v>
      </c>
      <c r="LTJ449" s="119">
        <v>20140203749</v>
      </c>
      <c r="LTK449" s="119">
        <v>20140203749</v>
      </c>
      <c r="LTL449" s="119">
        <v>20140203749</v>
      </c>
      <c r="LTM449" s="119">
        <v>20140203749</v>
      </c>
      <c r="LTN449" s="119">
        <v>20140203749</v>
      </c>
      <c r="LTO449" s="119">
        <v>20140203749</v>
      </c>
      <c r="LTP449" s="119">
        <v>20140203749</v>
      </c>
      <c r="LTQ449" s="119">
        <v>20140203749</v>
      </c>
      <c r="LTR449" s="119">
        <v>20140203749</v>
      </c>
      <c r="LTS449" s="119">
        <v>20140203749</v>
      </c>
      <c r="LTT449" s="119">
        <v>20140203749</v>
      </c>
      <c r="LTU449" s="119">
        <v>20140203749</v>
      </c>
      <c r="LTV449" s="119">
        <v>20140203749</v>
      </c>
      <c r="LTW449" s="119">
        <v>20140203749</v>
      </c>
      <c r="LTX449" s="119">
        <v>20140203749</v>
      </c>
      <c r="LTY449" s="119">
        <v>20140203749</v>
      </c>
      <c r="LTZ449" s="119">
        <v>20140203749</v>
      </c>
      <c r="LUA449" s="119">
        <v>20140203749</v>
      </c>
      <c r="LUB449" s="119">
        <v>20140203749</v>
      </c>
      <c r="LUC449" s="119">
        <v>20140203749</v>
      </c>
      <c r="LUD449" s="119">
        <v>20140203749</v>
      </c>
      <c r="LUE449" s="119">
        <v>20140203749</v>
      </c>
      <c r="LUF449" s="119">
        <v>20140203749</v>
      </c>
      <c r="LUG449" s="119">
        <v>20140203749</v>
      </c>
      <c r="LUH449" s="119">
        <v>20140203749</v>
      </c>
      <c r="LUI449" s="119">
        <v>20140203749</v>
      </c>
      <c r="LUJ449" s="119">
        <v>20140203749</v>
      </c>
      <c r="LUK449" s="119">
        <v>20140203749</v>
      </c>
      <c r="LUL449" s="119">
        <v>20140203749</v>
      </c>
      <c r="LUM449" s="119">
        <v>20140203749</v>
      </c>
      <c r="LUN449" s="119">
        <v>20140203749</v>
      </c>
      <c r="LUO449" s="119">
        <v>20140203749</v>
      </c>
      <c r="LUP449" s="119">
        <v>20140203749</v>
      </c>
      <c r="LUQ449" s="119">
        <v>20140203749</v>
      </c>
      <c r="LUR449" s="119">
        <v>20140203749</v>
      </c>
      <c r="LUS449" s="119">
        <v>20140203749</v>
      </c>
      <c r="LUT449" s="119">
        <v>20140203749</v>
      </c>
      <c r="LUU449" s="119">
        <v>20140203749</v>
      </c>
      <c r="LUV449" s="119">
        <v>20140203749</v>
      </c>
      <c r="LUW449" s="119">
        <v>20140203749</v>
      </c>
      <c r="LUX449" s="119">
        <v>20140203749</v>
      </c>
      <c r="LUY449" s="119">
        <v>20140203749</v>
      </c>
      <c r="LUZ449" s="119">
        <v>20140203749</v>
      </c>
      <c r="LVA449" s="119">
        <v>20140203749</v>
      </c>
      <c r="LVB449" s="119">
        <v>20140203749</v>
      </c>
      <c r="LVC449" s="119">
        <v>20140203749</v>
      </c>
      <c r="LVD449" s="119">
        <v>20140203749</v>
      </c>
      <c r="LVE449" s="119">
        <v>20140203749</v>
      </c>
      <c r="LVF449" s="119">
        <v>20140203749</v>
      </c>
      <c r="LVG449" s="119">
        <v>20140203749</v>
      </c>
      <c r="LVH449" s="119">
        <v>20140203749</v>
      </c>
      <c r="LVI449" s="119">
        <v>20140203749</v>
      </c>
      <c r="LVJ449" s="119">
        <v>20140203749</v>
      </c>
      <c r="LVK449" s="119">
        <v>20140203749</v>
      </c>
      <c r="LVL449" s="119">
        <v>20140203749</v>
      </c>
      <c r="LVM449" s="119">
        <v>20140203749</v>
      </c>
      <c r="LVN449" s="119">
        <v>20140203749</v>
      </c>
      <c r="LVO449" s="119">
        <v>20140203749</v>
      </c>
      <c r="LVP449" s="119">
        <v>20140203749</v>
      </c>
      <c r="LVQ449" s="119">
        <v>20140203749</v>
      </c>
      <c r="LVR449" s="119">
        <v>20140203749</v>
      </c>
      <c r="LVS449" s="119">
        <v>20140203749</v>
      </c>
      <c r="LVT449" s="119">
        <v>20140203749</v>
      </c>
      <c r="LVU449" s="119">
        <v>20140203749</v>
      </c>
      <c r="LVV449" s="119">
        <v>20140203749</v>
      </c>
      <c r="LVW449" s="119">
        <v>20140203749</v>
      </c>
      <c r="LVX449" s="119">
        <v>20140203749</v>
      </c>
      <c r="LVY449" s="119">
        <v>20140203749</v>
      </c>
      <c r="LVZ449" s="119">
        <v>20140203749</v>
      </c>
      <c r="LWA449" s="119">
        <v>20140203749</v>
      </c>
      <c r="LWB449" s="119">
        <v>20140203749</v>
      </c>
      <c r="LWC449" s="119">
        <v>20140203749</v>
      </c>
      <c r="LWD449" s="119">
        <v>20140203749</v>
      </c>
      <c r="LWE449" s="119">
        <v>20140203749</v>
      </c>
      <c r="LWF449" s="119">
        <v>20140203749</v>
      </c>
      <c r="LWG449" s="119">
        <v>20140203749</v>
      </c>
      <c r="LWH449" s="119">
        <v>20140203749</v>
      </c>
      <c r="LWI449" s="119">
        <v>20140203749</v>
      </c>
      <c r="LWJ449" s="119">
        <v>20140203749</v>
      </c>
      <c r="LWK449" s="119">
        <v>20140203749</v>
      </c>
      <c r="LWL449" s="119">
        <v>20140203749</v>
      </c>
      <c r="LWM449" s="119">
        <v>20140203749</v>
      </c>
      <c r="LWN449" s="119">
        <v>20140203749</v>
      </c>
      <c r="LWO449" s="119">
        <v>20140203749</v>
      </c>
      <c r="LWP449" s="119">
        <v>20140203749</v>
      </c>
      <c r="LWQ449" s="119">
        <v>20140203749</v>
      </c>
      <c r="LWR449" s="119">
        <v>20140203749</v>
      </c>
      <c r="LWS449" s="119">
        <v>20140203749</v>
      </c>
      <c r="LWT449" s="119">
        <v>20140203749</v>
      </c>
      <c r="LWU449" s="119">
        <v>20140203749</v>
      </c>
      <c r="LWV449" s="119">
        <v>20140203749</v>
      </c>
      <c r="LWW449" s="119">
        <v>20140203749</v>
      </c>
      <c r="LWX449" s="119">
        <v>20140203749</v>
      </c>
      <c r="LWY449" s="119">
        <v>20140203749</v>
      </c>
      <c r="LWZ449" s="119">
        <v>20140203749</v>
      </c>
      <c r="LXA449" s="119">
        <v>20140203749</v>
      </c>
      <c r="LXB449" s="119">
        <v>20140203749</v>
      </c>
      <c r="LXC449" s="119">
        <v>20140203749</v>
      </c>
      <c r="LXD449" s="119">
        <v>20140203749</v>
      </c>
      <c r="LXE449" s="119">
        <v>20140203749</v>
      </c>
      <c r="LXF449" s="119">
        <v>20140203749</v>
      </c>
      <c r="LXG449" s="119">
        <v>20140203749</v>
      </c>
      <c r="LXH449" s="119">
        <v>20140203749</v>
      </c>
      <c r="LXI449" s="119">
        <v>20140203749</v>
      </c>
      <c r="LXJ449" s="119">
        <v>20140203749</v>
      </c>
      <c r="LXK449" s="119">
        <v>20140203749</v>
      </c>
      <c r="LXL449" s="119">
        <v>20140203749</v>
      </c>
      <c r="LXM449" s="119">
        <v>20140203749</v>
      </c>
      <c r="LXN449" s="119">
        <v>20140203749</v>
      </c>
      <c r="LXO449" s="119">
        <v>20140203749</v>
      </c>
      <c r="LXP449" s="119">
        <v>20140203749</v>
      </c>
      <c r="LXQ449" s="119">
        <v>20140203749</v>
      </c>
      <c r="LXR449" s="119">
        <v>20140203749</v>
      </c>
      <c r="LXS449" s="119">
        <v>20140203749</v>
      </c>
      <c r="LXT449" s="119">
        <v>20140203749</v>
      </c>
      <c r="LXU449" s="119">
        <v>20140203749</v>
      </c>
      <c r="LXV449" s="119">
        <v>20140203749</v>
      </c>
      <c r="LXW449" s="119">
        <v>20140203749</v>
      </c>
      <c r="LXX449" s="119">
        <v>20140203749</v>
      </c>
      <c r="LXY449" s="119">
        <v>20140203749</v>
      </c>
      <c r="LXZ449" s="119">
        <v>20140203749</v>
      </c>
      <c r="LYA449" s="119">
        <v>20140203749</v>
      </c>
      <c r="LYB449" s="119">
        <v>20140203749</v>
      </c>
      <c r="LYC449" s="119">
        <v>20140203749</v>
      </c>
      <c r="LYD449" s="119">
        <v>20140203749</v>
      </c>
      <c r="LYE449" s="119">
        <v>20140203749</v>
      </c>
      <c r="LYF449" s="119">
        <v>20140203749</v>
      </c>
      <c r="LYG449" s="119">
        <v>20140203749</v>
      </c>
      <c r="LYH449" s="119">
        <v>20140203749</v>
      </c>
      <c r="LYI449" s="119">
        <v>20140203749</v>
      </c>
      <c r="LYJ449" s="119">
        <v>20140203749</v>
      </c>
      <c r="LYK449" s="119">
        <v>20140203749</v>
      </c>
      <c r="LYL449" s="119">
        <v>20140203749</v>
      </c>
      <c r="LYM449" s="119">
        <v>20140203749</v>
      </c>
      <c r="LYN449" s="119">
        <v>20140203749</v>
      </c>
      <c r="LYO449" s="119">
        <v>20140203749</v>
      </c>
      <c r="LYP449" s="119">
        <v>20140203749</v>
      </c>
      <c r="LYQ449" s="119">
        <v>20140203749</v>
      </c>
      <c r="LYR449" s="119">
        <v>20140203749</v>
      </c>
      <c r="LYS449" s="119">
        <v>20140203749</v>
      </c>
      <c r="LYT449" s="119">
        <v>20140203749</v>
      </c>
      <c r="LYU449" s="119">
        <v>20140203749</v>
      </c>
      <c r="LYV449" s="119">
        <v>20140203749</v>
      </c>
      <c r="LYW449" s="119">
        <v>20140203749</v>
      </c>
      <c r="LYX449" s="119">
        <v>20140203749</v>
      </c>
      <c r="LYY449" s="119">
        <v>20140203749</v>
      </c>
      <c r="LYZ449" s="119">
        <v>20140203749</v>
      </c>
      <c r="LZA449" s="119">
        <v>20140203749</v>
      </c>
      <c r="LZB449" s="119">
        <v>20140203749</v>
      </c>
      <c r="LZC449" s="119">
        <v>20140203749</v>
      </c>
      <c r="LZD449" s="119">
        <v>20140203749</v>
      </c>
      <c r="LZE449" s="119">
        <v>20140203749</v>
      </c>
      <c r="LZF449" s="119">
        <v>20140203749</v>
      </c>
      <c r="LZG449" s="119">
        <v>20140203749</v>
      </c>
      <c r="LZH449" s="119">
        <v>20140203749</v>
      </c>
      <c r="LZI449" s="119">
        <v>20140203749</v>
      </c>
      <c r="LZJ449" s="119">
        <v>20140203749</v>
      </c>
      <c r="LZK449" s="119">
        <v>20140203749</v>
      </c>
      <c r="LZL449" s="119">
        <v>20140203749</v>
      </c>
      <c r="LZM449" s="119">
        <v>20140203749</v>
      </c>
      <c r="LZN449" s="119">
        <v>20140203749</v>
      </c>
      <c r="LZO449" s="119">
        <v>20140203749</v>
      </c>
      <c r="LZP449" s="119">
        <v>20140203749</v>
      </c>
      <c r="LZQ449" s="119">
        <v>20140203749</v>
      </c>
      <c r="LZR449" s="119">
        <v>20140203749</v>
      </c>
      <c r="LZS449" s="119">
        <v>20140203749</v>
      </c>
      <c r="LZT449" s="119">
        <v>20140203749</v>
      </c>
      <c r="LZU449" s="119">
        <v>20140203749</v>
      </c>
      <c r="LZV449" s="119">
        <v>20140203749</v>
      </c>
      <c r="LZW449" s="119">
        <v>20140203749</v>
      </c>
      <c r="LZX449" s="119">
        <v>20140203749</v>
      </c>
      <c r="LZY449" s="119">
        <v>20140203749</v>
      </c>
      <c r="LZZ449" s="119">
        <v>20140203749</v>
      </c>
      <c r="MAA449" s="119">
        <v>20140203749</v>
      </c>
      <c r="MAB449" s="119">
        <v>20140203749</v>
      </c>
      <c r="MAC449" s="119">
        <v>20140203749</v>
      </c>
      <c r="MAD449" s="119">
        <v>20140203749</v>
      </c>
      <c r="MAE449" s="119">
        <v>20140203749</v>
      </c>
      <c r="MAF449" s="119">
        <v>20140203749</v>
      </c>
      <c r="MAG449" s="119">
        <v>20140203749</v>
      </c>
      <c r="MAH449" s="119">
        <v>20140203749</v>
      </c>
      <c r="MAI449" s="119">
        <v>20140203749</v>
      </c>
      <c r="MAJ449" s="119">
        <v>20140203749</v>
      </c>
      <c r="MAK449" s="119">
        <v>20140203749</v>
      </c>
      <c r="MAL449" s="119">
        <v>20140203749</v>
      </c>
      <c r="MAM449" s="119">
        <v>20140203749</v>
      </c>
      <c r="MAN449" s="119">
        <v>20140203749</v>
      </c>
      <c r="MAO449" s="119">
        <v>20140203749</v>
      </c>
      <c r="MAP449" s="119">
        <v>20140203749</v>
      </c>
      <c r="MAQ449" s="119">
        <v>20140203749</v>
      </c>
      <c r="MAR449" s="119">
        <v>20140203749</v>
      </c>
      <c r="MAS449" s="119">
        <v>20140203749</v>
      </c>
      <c r="MAT449" s="119">
        <v>20140203749</v>
      </c>
      <c r="MAU449" s="119">
        <v>20140203749</v>
      </c>
      <c r="MAV449" s="119">
        <v>20140203749</v>
      </c>
      <c r="MAW449" s="119">
        <v>20140203749</v>
      </c>
      <c r="MAX449" s="119">
        <v>20140203749</v>
      </c>
      <c r="MAY449" s="119">
        <v>20140203749</v>
      </c>
      <c r="MAZ449" s="119">
        <v>20140203749</v>
      </c>
      <c r="MBA449" s="119">
        <v>20140203749</v>
      </c>
      <c r="MBB449" s="119">
        <v>20140203749</v>
      </c>
      <c r="MBC449" s="119">
        <v>20140203749</v>
      </c>
      <c r="MBD449" s="119">
        <v>20140203749</v>
      </c>
      <c r="MBE449" s="119">
        <v>20140203749</v>
      </c>
      <c r="MBF449" s="119">
        <v>20140203749</v>
      </c>
      <c r="MBG449" s="119">
        <v>20140203749</v>
      </c>
      <c r="MBH449" s="119">
        <v>20140203749</v>
      </c>
      <c r="MBI449" s="119">
        <v>20140203749</v>
      </c>
      <c r="MBJ449" s="119">
        <v>20140203749</v>
      </c>
      <c r="MBK449" s="119">
        <v>20140203749</v>
      </c>
      <c r="MBL449" s="119">
        <v>20140203749</v>
      </c>
      <c r="MBM449" s="119">
        <v>20140203749</v>
      </c>
      <c r="MBN449" s="119">
        <v>20140203749</v>
      </c>
      <c r="MBO449" s="119">
        <v>20140203749</v>
      </c>
      <c r="MBP449" s="119">
        <v>20140203749</v>
      </c>
      <c r="MBQ449" s="119">
        <v>20140203749</v>
      </c>
      <c r="MBR449" s="119">
        <v>20140203749</v>
      </c>
      <c r="MBS449" s="119">
        <v>20140203749</v>
      </c>
      <c r="MBT449" s="119">
        <v>20140203749</v>
      </c>
      <c r="MBU449" s="119">
        <v>20140203749</v>
      </c>
      <c r="MBV449" s="119">
        <v>20140203749</v>
      </c>
      <c r="MBW449" s="119">
        <v>20140203749</v>
      </c>
      <c r="MBX449" s="119">
        <v>20140203749</v>
      </c>
      <c r="MBY449" s="119">
        <v>20140203749</v>
      </c>
      <c r="MBZ449" s="119">
        <v>20140203749</v>
      </c>
      <c r="MCA449" s="119">
        <v>20140203749</v>
      </c>
      <c r="MCB449" s="119">
        <v>20140203749</v>
      </c>
      <c r="MCC449" s="119">
        <v>20140203749</v>
      </c>
      <c r="MCD449" s="119">
        <v>20140203749</v>
      </c>
      <c r="MCE449" s="119">
        <v>20140203749</v>
      </c>
      <c r="MCF449" s="119">
        <v>20140203749</v>
      </c>
      <c r="MCG449" s="119">
        <v>20140203749</v>
      </c>
      <c r="MCH449" s="119">
        <v>20140203749</v>
      </c>
      <c r="MCI449" s="119">
        <v>20140203749</v>
      </c>
      <c r="MCJ449" s="119">
        <v>20140203749</v>
      </c>
      <c r="MCK449" s="119">
        <v>20140203749</v>
      </c>
      <c r="MCL449" s="119">
        <v>20140203749</v>
      </c>
      <c r="MCM449" s="119">
        <v>20140203749</v>
      </c>
      <c r="MCN449" s="119">
        <v>20140203749</v>
      </c>
      <c r="MCO449" s="119">
        <v>20140203749</v>
      </c>
      <c r="MCP449" s="119">
        <v>20140203749</v>
      </c>
      <c r="MCQ449" s="119">
        <v>20140203749</v>
      </c>
      <c r="MCR449" s="119">
        <v>20140203749</v>
      </c>
      <c r="MCS449" s="119">
        <v>20140203749</v>
      </c>
      <c r="MCT449" s="119">
        <v>20140203749</v>
      </c>
      <c r="MCU449" s="119">
        <v>20140203749</v>
      </c>
      <c r="MCV449" s="119">
        <v>20140203749</v>
      </c>
      <c r="MCW449" s="119">
        <v>20140203749</v>
      </c>
      <c r="MCX449" s="119">
        <v>20140203749</v>
      </c>
      <c r="MCY449" s="119">
        <v>20140203749</v>
      </c>
      <c r="MCZ449" s="119">
        <v>20140203749</v>
      </c>
      <c r="MDA449" s="119">
        <v>20140203749</v>
      </c>
      <c r="MDB449" s="119">
        <v>20140203749</v>
      </c>
      <c r="MDC449" s="119">
        <v>20140203749</v>
      </c>
      <c r="MDD449" s="119">
        <v>20140203749</v>
      </c>
      <c r="MDE449" s="119">
        <v>20140203749</v>
      </c>
      <c r="MDF449" s="119">
        <v>20140203749</v>
      </c>
      <c r="MDG449" s="119">
        <v>20140203749</v>
      </c>
      <c r="MDH449" s="119">
        <v>20140203749</v>
      </c>
      <c r="MDI449" s="119">
        <v>20140203749</v>
      </c>
      <c r="MDJ449" s="119">
        <v>20140203749</v>
      </c>
      <c r="MDK449" s="119">
        <v>20140203749</v>
      </c>
      <c r="MDL449" s="119">
        <v>20140203749</v>
      </c>
      <c r="MDM449" s="119">
        <v>20140203749</v>
      </c>
      <c r="MDN449" s="119">
        <v>20140203749</v>
      </c>
      <c r="MDO449" s="119">
        <v>20140203749</v>
      </c>
      <c r="MDP449" s="119">
        <v>20140203749</v>
      </c>
      <c r="MDQ449" s="119">
        <v>20140203749</v>
      </c>
      <c r="MDR449" s="119">
        <v>20140203749</v>
      </c>
      <c r="MDS449" s="119">
        <v>20140203749</v>
      </c>
      <c r="MDT449" s="119">
        <v>20140203749</v>
      </c>
      <c r="MDU449" s="119">
        <v>20140203749</v>
      </c>
      <c r="MDV449" s="119">
        <v>20140203749</v>
      </c>
      <c r="MDW449" s="119">
        <v>20140203749</v>
      </c>
      <c r="MDX449" s="119">
        <v>20140203749</v>
      </c>
      <c r="MDY449" s="119">
        <v>20140203749</v>
      </c>
      <c r="MDZ449" s="119">
        <v>20140203749</v>
      </c>
      <c r="MEA449" s="119">
        <v>20140203749</v>
      </c>
      <c r="MEB449" s="119">
        <v>20140203749</v>
      </c>
      <c r="MEC449" s="119">
        <v>20140203749</v>
      </c>
      <c r="MED449" s="119">
        <v>20140203749</v>
      </c>
      <c r="MEE449" s="119">
        <v>20140203749</v>
      </c>
      <c r="MEF449" s="119">
        <v>20140203749</v>
      </c>
      <c r="MEG449" s="119">
        <v>20140203749</v>
      </c>
      <c r="MEH449" s="119">
        <v>20140203749</v>
      </c>
      <c r="MEI449" s="119">
        <v>20140203749</v>
      </c>
      <c r="MEJ449" s="119">
        <v>20140203749</v>
      </c>
      <c r="MEK449" s="119">
        <v>20140203749</v>
      </c>
      <c r="MEL449" s="119">
        <v>20140203749</v>
      </c>
      <c r="MEM449" s="119">
        <v>20140203749</v>
      </c>
      <c r="MEN449" s="119">
        <v>20140203749</v>
      </c>
      <c r="MEO449" s="119">
        <v>20140203749</v>
      </c>
      <c r="MEP449" s="119">
        <v>20140203749</v>
      </c>
      <c r="MEQ449" s="119">
        <v>20140203749</v>
      </c>
      <c r="MER449" s="119">
        <v>20140203749</v>
      </c>
      <c r="MES449" s="119">
        <v>20140203749</v>
      </c>
      <c r="MET449" s="119">
        <v>20140203749</v>
      </c>
      <c r="MEU449" s="119">
        <v>20140203749</v>
      </c>
      <c r="MEV449" s="119">
        <v>20140203749</v>
      </c>
      <c r="MEW449" s="119">
        <v>20140203749</v>
      </c>
      <c r="MEX449" s="119">
        <v>20140203749</v>
      </c>
      <c r="MEY449" s="119">
        <v>20140203749</v>
      </c>
      <c r="MEZ449" s="119">
        <v>20140203749</v>
      </c>
      <c r="MFA449" s="119">
        <v>20140203749</v>
      </c>
      <c r="MFB449" s="119">
        <v>20140203749</v>
      </c>
      <c r="MFC449" s="119">
        <v>20140203749</v>
      </c>
      <c r="MFD449" s="119">
        <v>20140203749</v>
      </c>
      <c r="MFE449" s="119">
        <v>20140203749</v>
      </c>
      <c r="MFF449" s="119">
        <v>20140203749</v>
      </c>
      <c r="MFG449" s="119">
        <v>20140203749</v>
      </c>
      <c r="MFH449" s="119">
        <v>20140203749</v>
      </c>
      <c r="MFI449" s="119">
        <v>20140203749</v>
      </c>
      <c r="MFJ449" s="119">
        <v>20140203749</v>
      </c>
      <c r="MFK449" s="119">
        <v>20140203749</v>
      </c>
      <c r="MFL449" s="119">
        <v>20140203749</v>
      </c>
      <c r="MFM449" s="119">
        <v>20140203749</v>
      </c>
      <c r="MFN449" s="119">
        <v>20140203749</v>
      </c>
      <c r="MFO449" s="119">
        <v>20140203749</v>
      </c>
      <c r="MFP449" s="119">
        <v>20140203749</v>
      </c>
      <c r="MFQ449" s="119">
        <v>20140203749</v>
      </c>
      <c r="MFR449" s="119">
        <v>20140203749</v>
      </c>
      <c r="MFS449" s="119">
        <v>20140203749</v>
      </c>
      <c r="MFT449" s="119">
        <v>20140203749</v>
      </c>
      <c r="MFU449" s="119">
        <v>20140203749</v>
      </c>
      <c r="MFV449" s="119">
        <v>20140203749</v>
      </c>
      <c r="MFW449" s="119">
        <v>20140203749</v>
      </c>
      <c r="MFX449" s="119">
        <v>20140203749</v>
      </c>
      <c r="MFY449" s="119">
        <v>20140203749</v>
      </c>
      <c r="MFZ449" s="119">
        <v>20140203749</v>
      </c>
      <c r="MGA449" s="119">
        <v>20140203749</v>
      </c>
      <c r="MGB449" s="119">
        <v>20140203749</v>
      </c>
      <c r="MGC449" s="119">
        <v>20140203749</v>
      </c>
      <c r="MGD449" s="119">
        <v>20140203749</v>
      </c>
      <c r="MGE449" s="119">
        <v>20140203749</v>
      </c>
      <c r="MGF449" s="119">
        <v>20140203749</v>
      </c>
      <c r="MGG449" s="119">
        <v>20140203749</v>
      </c>
      <c r="MGH449" s="119">
        <v>20140203749</v>
      </c>
      <c r="MGI449" s="119">
        <v>20140203749</v>
      </c>
      <c r="MGJ449" s="119">
        <v>20140203749</v>
      </c>
      <c r="MGK449" s="119">
        <v>20140203749</v>
      </c>
      <c r="MGL449" s="119">
        <v>20140203749</v>
      </c>
      <c r="MGM449" s="119">
        <v>20140203749</v>
      </c>
      <c r="MGN449" s="119">
        <v>20140203749</v>
      </c>
      <c r="MGO449" s="119">
        <v>20140203749</v>
      </c>
      <c r="MGP449" s="119">
        <v>20140203749</v>
      </c>
      <c r="MGQ449" s="119">
        <v>20140203749</v>
      </c>
      <c r="MGR449" s="119">
        <v>20140203749</v>
      </c>
      <c r="MGS449" s="119">
        <v>20140203749</v>
      </c>
      <c r="MGT449" s="119">
        <v>20140203749</v>
      </c>
      <c r="MGU449" s="119">
        <v>20140203749</v>
      </c>
      <c r="MGV449" s="119">
        <v>20140203749</v>
      </c>
      <c r="MGW449" s="119">
        <v>20140203749</v>
      </c>
      <c r="MGX449" s="119">
        <v>20140203749</v>
      </c>
      <c r="MGY449" s="119">
        <v>20140203749</v>
      </c>
      <c r="MGZ449" s="119">
        <v>20140203749</v>
      </c>
      <c r="MHA449" s="119">
        <v>20140203749</v>
      </c>
      <c r="MHB449" s="119">
        <v>20140203749</v>
      </c>
      <c r="MHC449" s="119">
        <v>20140203749</v>
      </c>
      <c r="MHD449" s="119">
        <v>20140203749</v>
      </c>
      <c r="MHE449" s="119">
        <v>20140203749</v>
      </c>
      <c r="MHF449" s="119">
        <v>20140203749</v>
      </c>
      <c r="MHG449" s="119">
        <v>20140203749</v>
      </c>
      <c r="MHH449" s="119">
        <v>20140203749</v>
      </c>
      <c r="MHI449" s="119">
        <v>20140203749</v>
      </c>
      <c r="MHJ449" s="119">
        <v>20140203749</v>
      </c>
      <c r="MHK449" s="119">
        <v>20140203749</v>
      </c>
      <c r="MHL449" s="119">
        <v>20140203749</v>
      </c>
      <c r="MHM449" s="119">
        <v>20140203749</v>
      </c>
      <c r="MHN449" s="119">
        <v>20140203749</v>
      </c>
      <c r="MHO449" s="119">
        <v>20140203749</v>
      </c>
      <c r="MHP449" s="119">
        <v>20140203749</v>
      </c>
      <c r="MHQ449" s="119">
        <v>20140203749</v>
      </c>
      <c r="MHR449" s="119">
        <v>20140203749</v>
      </c>
      <c r="MHS449" s="119">
        <v>20140203749</v>
      </c>
      <c r="MHT449" s="119">
        <v>20140203749</v>
      </c>
      <c r="MHU449" s="119">
        <v>20140203749</v>
      </c>
      <c r="MHV449" s="119">
        <v>20140203749</v>
      </c>
      <c r="MHW449" s="119">
        <v>20140203749</v>
      </c>
      <c r="MHX449" s="119">
        <v>20140203749</v>
      </c>
      <c r="MHY449" s="119">
        <v>20140203749</v>
      </c>
      <c r="MHZ449" s="119">
        <v>20140203749</v>
      </c>
      <c r="MIA449" s="119">
        <v>20140203749</v>
      </c>
      <c r="MIB449" s="119">
        <v>20140203749</v>
      </c>
      <c r="MIC449" s="119">
        <v>20140203749</v>
      </c>
      <c r="MID449" s="119">
        <v>20140203749</v>
      </c>
      <c r="MIE449" s="119">
        <v>20140203749</v>
      </c>
      <c r="MIF449" s="119">
        <v>20140203749</v>
      </c>
      <c r="MIG449" s="119">
        <v>20140203749</v>
      </c>
      <c r="MIH449" s="119">
        <v>20140203749</v>
      </c>
      <c r="MII449" s="119">
        <v>20140203749</v>
      </c>
      <c r="MIJ449" s="119">
        <v>20140203749</v>
      </c>
      <c r="MIK449" s="119">
        <v>20140203749</v>
      </c>
      <c r="MIL449" s="119">
        <v>20140203749</v>
      </c>
      <c r="MIM449" s="119">
        <v>20140203749</v>
      </c>
      <c r="MIN449" s="119">
        <v>20140203749</v>
      </c>
      <c r="MIO449" s="119">
        <v>20140203749</v>
      </c>
      <c r="MIP449" s="119">
        <v>20140203749</v>
      </c>
      <c r="MIQ449" s="119">
        <v>20140203749</v>
      </c>
      <c r="MIR449" s="119">
        <v>20140203749</v>
      </c>
      <c r="MIS449" s="119">
        <v>20140203749</v>
      </c>
      <c r="MIT449" s="119">
        <v>20140203749</v>
      </c>
      <c r="MIU449" s="119">
        <v>20140203749</v>
      </c>
      <c r="MIV449" s="119">
        <v>20140203749</v>
      </c>
      <c r="MIW449" s="119">
        <v>20140203749</v>
      </c>
      <c r="MIX449" s="119">
        <v>20140203749</v>
      </c>
      <c r="MIY449" s="119">
        <v>20140203749</v>
      </c>
      <c r="MIZ449" s="119">
        <v>20140203749</v>
      </c>
      <c r="MJA449" s="119">
        <v>20140203749</v>
      </c>
      <c r="MJB449" s="119">
        <v>20140203749</v>
      </c>
      <c r="MJC449" s="119">
        <v>20140203749</v>
      </c>
      <c r="MJD449" s="119">
        <v>20140203749</v>
      </c>
      <c r="MJE449" s="119">
        <v>20140203749</v>
      </c>
      <c r="MJF449" s="119">
        <v>20140203749</v>
      </c>
      <c r="MJG449" s="119">
        <v>20140203749</v>
      </c>
      <c r="MJH449" s="119">
        <v>20140203749</v>
      </c>
      <c r="MJI449" s="119">
        <v>20140203749</v>
      </c>
      <c r="MJJ449" s="119">
        <v>20140203749</v>
      </c>
      <c r="MJK449" s="119">
        <v>20140203749</v>
      </c>
      <c r="MJL449" s="119">
        <v>20140203749</v>
      </c>
      <c r="MJM449" s="119">
        <v>20140203749</v>
      </c>
      <c r="MJN449" s="119">
        <v>20140203749</v>
      </c>
      <c r="MJO449" s="119">
        <v>20140203749</v>
      </c>
      <c r="MJP449" s="119">
        <v>20140203749</v>
      </c>
      <c r="MJQ449" s="119">
        <v>20140203749</v>
      </c>
      <c r="MJR449" s="119">
        <v>20140203749</v>
      </c>
      <c r="MJS449" s="119">
        <v>20140203749</v>
      </c>
      <c r="MJT449" s="119">
        <v>20140203749</v>
      </c>
      <c r="MJU449" s="119">
        <v>20140203749</v>
      </c>
      <c r="MJV449" s="119">
        <v>20140203749</v>
      </c>
      <c r="MJW449" s="119">
        <v>20140203749</v>
      </c>
      <c r="MJX449" s="119">
        <v>20140203749</v>
      </c>
      <c r="MJY449" s="119">
        <v>20140203749</v>
      </c>
      <c r="MJZ449" s="119">
        <v>20140203749</v>
      </c>
      <c r="MKA449" s="119">
        <v>20140203749</v>
      </c>
      <c r="MKB449" s="119">
        <v>20140203749</v>
      </c>
      <c r="MKC449" s="119">
        <v>20140203749</v>
      </c>
      <c r="MKD449" s="119">
        <v>20140203749</v>
      </c>
      <c r="MKE449" s="119">
        <v>20140203749</v>
      </c>
      <c r="MKF449" s="119">
        <v>20140203749</v>
      </c>
      <c r="MKG449" s="119">
        <v>20140203749</v>
      </c>
      <c r="MKH449" s="119">
        <v>20140203749</v>
      </c>
      <c r="MKI449" s="119">
        <v>20140203749</v>
      </c>
      <c r="MKJ449" s="119">
        <v>20140203749</v>
      </c>
      <c r="MKK449" s="119">
        <v>20140203749</v>
      </c>
      <c r="MKL449" s="119">
        <v>20140203749</v>
      </c>
      <c r="MKM449" s="119">
        <v>20140203749</v>
      </c>
      <c r="MKN449" s="119">
        <v>20140203749</v>
      </c>
      <c r="MKO449" s="119">
        <v>20140203749</v>
      </c>
      <c r="MKP449" s="119">
        <v>20140203749</v>
      </c>
      <c r="MKQ449" s="119">
        <v>20140203749</v>
      </c>
      <c r="MKR449" s="119">
        <v>20140203749</v>
      </c>
      <c r="MKS449" s="119">
        <v>20140203749</v>
      </c>
      <c r="MKT449" s="119">
        <v>20140203749</v>
      </c>
      <c r="MKU449" s="119">
        <v>20140203749</v>
      </c>
      <c r="MKV449" s="119">
        <v>20140203749</v>
      </c>
      <c r="MKW449" s="119">
        <v>20140203749</v>
      </c>
      <c r="MKX449" s="119">
        <v>20140203749</v>
      </c>
      <c r="MKY449" s="119">
        <v>20140203749</v>
      </c>
      <c r="MKZ449" s="119">
        <v>20140203749</v>
      </c>
      <c r="MLA449" s="119">
        <v>20140203749</v>
      </c>
      <c r="MLB449" s="119">
        <v>20140203749</v>
      </c>
      <c r="MLC449" s="119">
        <v>20140203749</v>
      </c>
      <c r="MLD449" s="119">
        <v>20140203749</v>
      </c>
      <c r="MLE449" s="119">
        <v>20140203749</v>
      </c>
      <c r="MLF449" s="119">
        <v>20140203749</v>
      </c>
      <c r="MLG449" s="119">
        <v>20140203749</v>
      </c>
      <c r="MLH449" s="119">
        <v>20140203749</v>
      </c>
      <c r="MLI449" s="119">
        <v>20140203749</v>
      </c>
      <c r="MLJ449" s="119">
        <v>20140203749</v>
      </c>
      <c r="MLK449" s="119">
        <v>20140203749</v>
      </c>
      <c r="MLL449" s="119">
        <v>20140203749</v>
      </c>
      <c r="MLM449" s="119">
        <v>20140203749</v>
      </c>
      <c r="MLN449" s="119">
        <v>20140203749</v>
      </c>
      <c r="MLO449" s="119">
        <v>20140203749</v>
      </c>
      <c r="MLP449" s="119">
        <v>20140203749</v>
      </c>
      <c r="MLQ449" s="119">
        <v>20140203749</v>
      </c>
      <c r="MLR449" s="119">
        <v>20140203749</v>
      </c>
      <c r="MLS449" s="119">
        <v>20140203749</v>
      </c>
      <c r="MLT449" s="119">
        <v>20140203749</v>
      </c>
      <c r="MLU449" s="119">
        <v>20140203749</v>
      </c>
      <c r="MLV449" s="119">
        <v>20140203749</v>
      </c>
      <c r="MLW449" s="119">
        <v>20140203749</v>
      </c>
      <c r="MLX449" s="119">
        <v>20140203749</v>
      </c>
      <c r="MLY449" s="119">
        <v>20140203749</v>
      </c>
      <c r="MLZ449" s="119">
        <v>20140203749</v>
      </c>
      <c r="MMA449" s="119">
        <v>20140203749</v>
      </c>
      <c r="MMB449" s="119">
        <v>20140203749</v>
      </c>
      <c r="MMC449" s="119">
        <v>20140203749</v>
      </c>
      <c r="MMD449" s="119">
        <v>20140203749</v>
      </c>
      <c r="MME449" s="119">
        <v>20140203749</v>
      </c>
      <c r="MMF449" s="119">
        <v>20140203749</v>
      </c>
      <c r="MMG449" s="119">
        <v>20140203749</v>
      </c>
      <c r="MMH449" s="119">
        <v>20140203749</v>
      </c>
      <c r="MMI449" s="119">
        <v>20140203749</v>
      </c>
      <c r="MMJ449" s="119">
        <v>20140203749</v>
      </c>
      <c r="MMK449" s="119">
        <v>20140203749</v>
      </c>
      <c r="MML449" s="119">
        <v>20140203749</v>
      </c>
      <c r="MMM449" s="119">
        <v>20140203749</v>
      </c>
      <c r="MMN449" s="119">
        <v>20140203749</v>
      </c>
      <c r="MMO449" s="119">
        <v>20140203749</v>
      </c>
      <c r="MMP449" s="119">
        <v>20140203749</v>
      </c>
      <c r="MMQ449" s="119">
        <v>20140203749</v>
      </c>
      <c r="MMR449" s="119">
        <v>20140203749</v>
      </c>
      <c r="MMS449" s="119">
        <v>20140203749</v>
      </c>
      <c r="MMT449" s="119">
        <v>20140203749</v>
      </c>
      <c r="MMU449" s="119">
        <v>20140203749</v>
      </c>
      <c r="MMV449" s="119">
        <v>20140203749</v>
      </c>
      <c r="MMW449" s="119">
        <v>20140203749</v>
      </c>
      <c r="MMX449" s="119">
        <v>20140203749</v>
      </c>
      <c r="MMY449" s="119">
        <v>20140203749</v>
      </c>
      <c r="MMZ449" s="119">
        <v>20140203749</v>
      </c>
      <c r="MNA449" s="119">
        <v>20140203749</v>
      </c>
      <c r="MNB449" s="119">
        <v>20140203749</v>
      </c>
      <c r="MNC449" s="119">
        <v>20140203749</v>
      </c>
      <c r="MND449" s="119">
        <v>20140203749</v>
      </c>
      <c r="MNE449" s="119">
        <v>20140203749</v>
      </c>
      <c r="MNF449" s="119">
        <v>20140203749</v>
      </c>
      <c r="MNG449" s="119">
        <v>20140203749</v>
      </c>
      <c r="MNH449" s="119">
        <v>20140203749</v>
      </c>
      <c r="MNI449" s="119">
        <v>20140203749</v>
      </c>
      <c r="MNJ449" s="119">
        <v>20140203749</v>
      </c>
      <c r="MNK449" s="119">
        <v>20140203749</v>
      </c>
      <c r="MNL449" s="119">
        <v>20140203749</v>
      </c>
      <c r="MNM449" s="119">
        <v>20140203749</v>
      </c>
      <c r="MNN449" s="119">
        <v>20140203749</v>
      </c>
      <c r="MNO449" s="119">
        <v>20140203749</v>
      </c>
      <c r="MNP449" s="119">
        <v>20140203749</v>
      </c>
      <c r="MNQ449" s="119">
        <v>20140203749</v>
      </c>
      <c r="MNR449" s="119">
        <v>20140203749</v>
      </c>
      <c r="MNS449" s="119">
        <v>20140203749</v>
      </c>
      <c r="MNT449" s="119">
        <v>20140203749</v>
      </c>
      <c r="MNU449" s="119">
        <v>20140203749</v>
      </c>
      <c r="MNV449" s="119">
        <v>20140203749</v>
      </c>
      <c r="MNW449" s="119">
        <v>20140203749</v>
      </c>
      <c r="MNX449" s="119">
        <v>20140203749</v>
      </c>
      <c r="MNY449" s="119">
        <v>20140203749</v>
      </c>
      <c r="MNZ449" s="119">
        <v>20140203749</v>
      </c>
      <c r="MOA449" s="119">
        <v>20140203749</v>
      </c>
      <c r="MOB449" s="119">
        <v>20140203749</v>
      </c>
      <c r="MOC449" s="119">
        <v>20140203749</v>
      </c>
      <c r="MOD449" s="119">
        <v>20140203749</v>
      </c>
      <c r="MOE449" s="119">
        <v>20140203749</v>
      </c>
      <c r="MOF449" s="119">
        <v>20140203749</v>
      </c>
      <c r="MOG449" s="119">
        <v>20140203749</v>
      </c>
      <c r="MOH449" s="119">
        <v>20140203749</v>
      </c>
      <c r="MOI449" s="119">
        <v>20140203749</v>
      </c>
      <c r="MOJ449" s="119">
        <v>20140203749</v>
      </c>
      <c r="MOK449" s="119">
        <v>20140203749</v>
      </c>
      <c r="MOL449" s="119">
        <v>20140203749</v>
      </c>
      <c r="MOM449" s="119">
        <v>20140203749</v>
      </c>
      <c r="MON449" s="119">
        <v>20140203749</v>
      </c>
      <c r="MOO449" s="119">
        <v>20140203749</v>
      </c>
      <c r="MOP449" s="119">
        <v>20140203749</v>
      </c>
      <c r="MOQ449" s="119">
        <v>20140203749</v>
      </c>
      <c r="MOR449" s="119">
        <v>20140203749</v>
      </c>
      <c r="MOS449" s="119">
        <v>20140203749</v>
      </c>
      <c r="MOT449" s="119">
        <v>20140203749</v>
      </c>
      <c r="MOU449" s="119">
        <v>20140203749</v>
      </c>
      <c r="MOV449" s="119">
        <v>20140203749</v>
      </c>
      <c r="MOW449" s="119">
        <v>20140203749</v>
      </c>
      <c r="MOX449" s="119">
        <v>20140203749</v>
      </c>
      <c r="MOY449" s="119">
        <v>20140203749</v>
      </c>
      <c r="MOZ449" s="119">
        <v>20140203749</v>
      </c>
      <c r="MPA449" s="119">
        <v>20140203749</v>
      </c>
      <c r="MPB449" s="119">
        <v>20140203749</v>
      </c>
      <c r="MPC449" s="119">
        <v>20140203749</v>
      </c>
      <c r="MPD449" s="119">
        <v>20140203749</v>
      </c>
      <c r="MPE449" s="119">
        <v>20140203749</v>
      </c>
      <c r="MPF449" s="119">
        <v>20140203749</v>
      </c>
      <c r="MPG449" s="119">
        <v>20140203749</v>
      </c>
      <c r="MPH449" s="119">
        <v>20140203749</v>
      </c>
      <c r="MPI449" s="119">
        <v>20140203749</v>
      </c>
      <c r="MPJ449" s="119">
        <v>20140203749</v>
      </c>
      <c r="MPK449" s="119">
        <v>20140203749</v>
      </c>
      <c r="MPL449" s="119">
        <v>20140203749</v>
      </c>
      <c r="MPM449" s="119">
        <v>20140203749</v>
      </c>
      <c r="MPN449" s="119">
        <v>20140203749</v>
      </c>
      <c r="MPO449" s="119">
        <v>20140203749</v>
      </c>
      <c r="MPP449" s="119">
        <v>20140203749</v>
      </c>
      <c r="MPQ449" s="119">
        <v>20140203749</v>
      </c>
      <c r="MPR449" s="119">
        <v>20140203749</v>
      </c>
      <c r="MPS449" s="119">
        <v>20140203749</v>
      </c>
      <c r="MPT449" s="119">
        <v>20140203749</v>
      </c>
      <c r="MPU449" s="119">
        <v>20140203749</v>
      </c>
      <c r="MPV449" s="119">
        <v>20140203749</v>
      </c>
      <c r="MPW449" s="119">
        <v>20140203749</v>
      </c>
      <c r="MPX449" s="119">
        <v>20140203749</v>
      </c>
      <c r="MPY449" s="119">
        <v>20140203749</v>
      </c>
      <c r="MPZ449" s="119">
        <v>20140203749</v>
      </c>
      <c r="MQA449" s="119">
        <v>20140203749</v>
      </c>
      <c r="MQB449" s="119">
        <v>20140203749</v>
      </c>
      <c r="MQC449" s="119">
        <v>20140203749</v>
      </c>
      <c r="MQD449" s="119">
        <v>20140203749</v>
      </c>
      <c r="MQE449" s="119">
        <v>20140203749</v>
      </c>
      <c r="MQF449" s="119">
        <v>20140203749</v>
      </c>
      <c r="MQG449" s="119">
        <v>20140203749</v>
      </c>
      <c r="MQH449" s="119">
        <v>20140203749</v>
      </c>
      <c r="MQI449" s="119">
        <v>20140203749</v>
      </c>
      <c r="MQJ449" s="119">
        <v>20140203749</v>
      </c>
      <c r="MQK449" s="119">
        <v>20140203749</v>
      </c>
      <c r="MQL449" s="119">
        <v>20140203749</v>
      </c>
      <c r="MQM449" s="119">
        <v>20140203749</v>
      </c>
      <c r="MQN449" s="119">
        <v>20140203749</v>
      </c>
      <c r="MQO449" s="119">
        <v>20140203749</v>
      </c>
      <c r="MQP449" s="119">
        <v>20140203749</v>
      </c>
      <c r="MQQ449" s="119">
        <v>20140203749</v>
      </c>
      <c r="MQR449" s="119">
        <v>20140203749</v>
      </c>
      <c r="MQS449" s="119">
        <v>20140203749</v>
      </c>
      <c r="MQT449" s="119">
        <v>20140203749</v>
      </c>
      <c r="MQU449" s="119">
        <v>20140203749</v>
      </c>
      <c r="MQV449" s="119">
        <v>20140203749</v>
      </c>
      <c r="MQW449" s="119">
        <v>20140203749</v>
      </c>
      <c r="MQX449" s="119">
        <v>20140203749</v>
      </c>
      <c r="MQY449" s="119">
        <v>20140203749</v>
      </c>
      <c r="MQZ449" s="119">
        <v>20140203749</v>
      </c>
      <c r="MRA449" s="119">
        <v>20140203749</v>
      </c>
      <c r="MRB449" s="119">
        <v>20140203749</v>
      </c>
      <c r="MRC449" s="119">
        <v>20140203749</v>
      </c>
      <c r="MRD449" s="119">
        <v>20140203749</v>
      </c>
      <c r="MRE449" s="119">
        <v>20140203749</v>
      </c>
      <c r="MRF449" s="119">
        <v>20140203749</v>
      </c>
      <c r="MRG449" s="119">
        <v>20140203749</v>
      </c>
      <c r="MRH449" s="119">
        <v>20140203749</v>
      </c>
      <c r="MRI449" s="119">
        <v>20140203749</v>
      </c>
      <c r="MRJ449" s="119">
        <v>20140203749</v>
      </c>
      <c r="MRK449" s="119">
        <v>20140203749</v>
      </c>
      <c r="MRL449" s="119">
        <v>20140203749</v>
      </c>
      <c r="MRM449" s="119">
        <v>20140203749</v>
      </c>
      <c r="MRN449" s="119">
        <v>20140203749</v>
      </c>
      <c r="MRO449" s="119">
        <v>20140203749</v>
      </c>
      <c r="MRP449" s="119">
        <v>20140203749</v>
      </c>
      <c r="MRQ449" s="119">
        <v>20140203749</v>
      </c>
      <c r="MRR449" s="119">
        <v>20140203749</v>
      </c>
      <c r="MRS449" s="119">
        <v>20140203749</v>
      </c>
      <c r="MRT449" s="119">
        <v>20140203749</v>
      </c>
      <c r="MRU449" s="119">
        <v>20140203749</v>
      </c>
      <c r="MRV449" s="119">
        <v>20140203749</v>
      </c>
      <c r="MRW449" s="119">
        <v>20140203749</v>
      </c>
      <c r="MRX449" s="119">
        <v>20140203749</v>
      </c>
      <c r="MRY449" s="119">
        <v>20140203749</v>
      </c>
      <c r="MRZ449" s="119">
        <v>20140203749</v>
      </c>
      <c r="MSA449" s="119">
        <v>20140203749</v>
      </c>
      <c r="MSB449" s="119">
        <v>20140203749</v>
      </c>
      <c r="MSC449" s="119">
        <v>20140203749</v>
      </c>
      <c r="MSD449" s="119">
        <v>20140203749</v>
      </c>
      <c r="MSE449" s="119">
        <v>20140203749</v>
      </c>
      <c r="MSF449" s="119">
        <v>20140203749</v>
      </c>
      <c r="MSG449" s="119">
        <v>20140203749</v>
      </c>
      <c r="MSH449" s="119">
        <v>20140203749</v>
      </c>
      <c r="MSI449" s="119">
        <v>20140203749</v>
      </c>
      <c r="MSJ449" s="119">
        <v>20140203749</v>
      </c>
      <c r="MSK449" s="119">
        <v>20140203749</v>
      </c>
      <c r="MSL449" s="119">
        <v>20140203749</v>
      </c>
      <c r="MSM449" s="119">
        <v>20140203749</v>
      </c>
      <c r="MSN449" s="119">
        <v>20140203749</v>
      </c>
      <c r="MSO449" s="119">
        <v>20140203749</v>
      </c>
      <c r="MSP449" s="119">
        <v>20140203749</v>
      </c>
      <c r="MSQ449" s="119">
        <v>20140203749</v>
      </c>
      <c r="MSR449" s="119">
        <v>20140203749</v>
      </c>
      <c r="MSS449" s="119">
        <v>20140203749</v>
      </c>
      <c r="MST449" s="119">
        <v>20140203749</v>
      </c>
      <c r="MSU449" s="119">
        <v>20140203749</v>
      </c>
      <c r="MSV449" s="119">
        <v>20140203749</v>
      </c>
      <c r="MSW449" s="119">
        <v>20140203749</v>
      </c>
      <c r="MSX449" s="119">
        <v>20140203749</v>
      </c>
      <c r="MSY449" s="119">
        <v>20140203749</v>
      </c>
      <c r="MSZ449" s="119">
        <v>20140203749</v>
      </c>
      <c r="MTA449" s="119">
        <v>20140203749</v>
      </c>
      <c r="MTB449" s="119">
        <v>20140203749</v>
      </c>
      <c r="MTC449" s="119">
        <v>20140203749</v>
      </c>
      <c r="MTD449" s="119">
        <v>20140203749</v>
      </c>
      <c r="MTE449" s="119">
        <v>20140203749</v>
      </c>
      <c r="MTF449" s="119">
        <v>20140203749</v>
      </c>
      <c r="MTG449" s="119">
        <v>20140203749</v>
      </c>
      <c r="MTH449" s="119">
        <v>20140203749</v>
      </c>
      <c r="MTI449" s="119">
        <v>20140203749</v>
      </c>
      <c r="MTJ449" s="119">
        <v>20140203749</v>
      </c>
      <c r="MTK449" s="119">
        <v>20140203749</v>
      </c>
      <c r="MTL449" s="119">
        <v>20140203749</v>
      </c>
      <c r="MTM449" s="119">
        <v>20140203749</v>
      </c>
      <c r="MTN449" s="119">
        <v>20140203749</v>
      </c>
      <c r="MTO449" s="119">
        <v>20140203749</v>
      </c>
      <c r="MTP449" s="119">
        <v>20140203749</v>
      </c>
      <c r="MTQ449" s="119">
        <v>20140203749</v>
      </c>
      <c r="MTR449" s="119">
        <v>20140203749</v>
      </c>
      <c r="MTS449" s="119">
        <v>20140203749</v>
      </c>
      <c r="MTT449" s="119">
        <v>20140203749</v>
      </c>
      <c r="MTU449" s="119">
        <v>20140203749</v>
      </c>
      <c r="MTV449" s="119">
        <v>20140203749</v>
      </c>
      <c r="MTW449" s="119">
        <v>20140203749</v>
      </c>
      <c r="MTX449" s="119">
        <v>20140203749</v>
      </c>
      <c r="MTY449" s="119">
        <v>20140203749</v>
      </c>
      <c r="MTZ449" s="119">
        <v>20140203749</v>
      </c>
      <c r="MUA449" s="119">
        <v>20140203749</v>
      </c>
      <c r="MUB449" s="119">
        <v>20140203749</v>
      </c>
      <c r="MUC449" s="119">
        <v>20140203749</v>
      </c>
      <c r="MUD449" s="119">
        <v>20140203749</v>
      </c>
      <c r="MUE449" s="119">
        <v>20140203749</v>
      </c>
      <c r="MUF449" s="119">
        <v>20140203749</v>
      </c>
      <c r="MUG449" s="119">
        <v>20140203749</v>
      </c>
      <c r="MUH449" s="119">
        <v>20140203749</v>
      </c>
      <c r="MUI449" s="119">
        <v>20140203749</v>
      </c>
      <c r="MUJ449" s="119">
        <v>20140203749</v>
      </c>
      <c r="MUK449" s="119">
        <v>20140203749</v>
      </c>
      <c r="MUL449" s="119">
        <v>20140203749</v>
      </c>
      <c r="MUM449" s="119">
        <v>20140203749</v>
      </c>
      <c r="MUN449" s="119">
        <v>20140203749</v>
      </c>
      <c r="MUO449" s="119">
        <v>20140203749</v>
      </c>
      <c r="MUP449" s="119">
        <v>20140203749</v>
      </c>
      <c r="MUQ449" s="119">
        <v>20140203749</v>
      </c>
      <c r="MUR449" s="119">
        <v>20140203749</v>
      </c>
      <c r="MUS449" s="119">
        <v>20140203749</v>
      </c>
      <c r="MUT449" s="119">
        <v>20140203749</v>
      </c>
      <c r="MUU449" s="119">
        <v>20140203749</v>
      </c>
      <c r="MUV449" s="119">
        <v>20140203749</v>
      </c>
      <c r="MUW449" s="119">
        <v>20140203749</v>
      </c>
      <c r="MUX449" s="119">
        <v>20140203749</v>
      </c>
      <c r="MUY449" s="119">
        <v>20140203749</v>
      </c>
      <c r="MUZ449" s="119">
        <v>20140203749</v>
      </c>
      <c r="MVA449" s="119">
        <v>20140203749</v>
      </c>
      <c r="MVB449" s="119">
        <v>20140203749</v>
      </c>
      <c r="MVC449" s="119">
        <v>20140203749</v>
      </c>
      <c r="MVD449" s="119">
        <v>20140203749</v>
      </c>
      <c r="MVE449" s="119">
        <v>20140203749</v>
      </c>
      <c r="MVF449" s="119">
        <v>20140203749</v>
      </c>
      <c r="MVG449" s="119">
        <v>20140203749</v>
      </c>
      <c r="MVH449" s="119">
        <v>20140203749</v>
      </c>
      <c r="MVI449" s="119">
        <v>20140203749</v>
      </c>
      <c r="MVJ449" s="119">
        <v>20140203749</v>
      </c>
      <c r="MVK449" s="119">
        <v>20140203749</v>
      </c>
      <c r="MVL449" s="119">
        <v>20140203749</v>
      </c>
      <c r="MVM449" s="119">
        <v>20140203749</v>
      </c>
      <c r="MVN449" s="119">
        <v>20140203749</v>
      </c>
      <c r="MVO449" s="119">
        <v>20140203749</v>
      </c>
      <c r="MVP449" s="119">
        <v>20140203749</v>
      </c>
      <c r="MVQ449" s="119">
        <v>20140203749</v>
      </c>
      <c r="MVR449" s="119">
        <v>20140203749</v>
      </c>
      <c r="MVS449" s="119">
        <v>20140203749</v>
      </c>
      <c r="MVT449" s="119">
        <v>20140203749</v>
      </c>
      <c r="MVU449" s="119">
        <v>20140203749</v>
      </c>
      <c r="MVV449" s="119">
        <v>20140203749</v>
      </c>
      <c r="MVW449" s="119">
        <v>20140203749</v>
      </c>
      <c r="MVX449" s="119">
        <v>20140203749</v>
      </c>
      <c r="MVY449" s="119">
        <v>20140203749</v>
      </c>
      <c r="MVZ449" s="119">
        <v>20140203749</v>
      </c>
      <c r="MWA449" s="119">
        <v>20140203749</v>
      </c>
      <c r="MWB449" s="119">
        <v>20140203749</v>
      </c>
      <c r="MWC449" s="119">
        <v>20140203749</v>
      </c>
      <c r="MWD449" s="119">
        <v>20140203749</v>
      </c>
      <c r="MWE449" s="119">
        <v>20140203749</v>
      </c>
      <c r="MWF449" s="119">
        <v>20140203749</v>
      </c>
      <c r="MWG449" s="119">
        <v>20140203749</v>
      </c>
      <c r="MWH449" s="119">
        <v>20140203749</v>
      </c>
      <c r="MWI449" s="119">
        <v>20140203749</v>
      </c>
      <c r="MWJ449" s="119">
        <v>20140203749</v>
      </c>
      <c r="MWK449" s="119">
        <v>20140203749</v>
      </c>
      <c r="MWL449" s="119">
        <v>20140203749</v>
      </c>
      <c r="MWM449" s="119">
        <v>20140203749</v>
      </c>
      <c r="MWN449" s="119">
        <v>20140203749</v>
      </c>
      <c r="MWO449" s="119">
        <v>20140203749</v>
      </c>
      <c r="MWP449" s="119">
        <v>20140203749</v>
      </c>
      <c r="MWQ449" s="119">
        <v>20140203749</v>
      </c>
      <c r="MWR449" s="119">
        <v>20140203749</v>
      </c>
      <c r="MWS449" s="119">
        <v>20140203749</v>
      </c>
      <c r="MWT449" s="119">
        <v>20140203749</v>
      </c>
      <c r="MWU449" s="119">
        <v>20140203749</v>
      </c>
      <c r="MWV449" s="119">
        <v>20140203749</v>
      </c>
      <c r="MWW449" s="119">
        <v>20140203749</v>
      </c>
      <c r="MWX449" s="119">
        <v>20140203749</v>
      </c>
      <c r="MWY449" s="119">
        <v>20140203749</v>
      </c>
      <c r="MWZ449" s="119">
        <v>20140203749</v>
      </c>
      <c r="MXA449" s="119">
        <v>20140203749</v>
      </c>
      <c r="MXB449" s="119">
        <v>20140203749</v>
      </c>
      <c r="MXC449" s="119">
        <v>20140203749</v>
      </c>
      <c r="MXD449" s="119">
        <v>20140203749</v>
      </c>
      <c r="MXE449" s="119">
        <v>20140203749</v>
      </c>
      <c r="MXF449" s="119">
        <v>20140203749</v>
      </c>
      <c r="MXG449" s="119">
        <v>20140203749</v>
      </c>
      <c r="MXH449" s="119">
        <v>20140203749</v>
      </c>
      <c r="MXI449" s="119">
        <v>20140203749</v>
      </c>
      <c r="MXJ449" s="119">
        <v>20140203749</v>
      </c>
      <c r="MXK449" s="119">
        <v>20140203749</v>
      </c>
      <c r="MXL449" s="119">
        <v>20140203749</v>
      </c>
      <c r="MXM449" s="119">
        <v>20140203749</v>
      </c>
      <c r="MXN449" s="119">
        <v>20140203749</v>
      </c>
      <c r="MXO449" s="119">
        <v>20140203749</v>
      </c>
      <c r="MXP449" s="119">
        <v>20140203749</v>
      </c>
      <c r="MXQ449" s="119">
        <v>20140203749</v>
      </c>
      <c r="MXR449" s="119">
        <v>20140203749</v>
      </c>
      <c r="MXS449" s="119">
        <v>20140203749</v>
      </c>
      <c r="MXT449" s="119">
        <v>20140203749</v>
      </c>
      <c r="MXU449" s="119">
        <v>20140203749</v>
      </c>
      <c r="MXV449" s="119">
        <v>20140203749</v>
      </c>
      <c r="MXW449" s="119">
        <v>20140203749</v>
      </c>
      <c r="MXX449" s="119">
        <v>20140203749</v>
      </c>
      <c r="MXY449" s="119">
        <v>20140203749</v>
      </c>
      <c r="MXZ449" s="119">
        <v>20140203749</v>
      </c>
      <c r="MYA449" s="119">
        <v>20140203749</v>
      </c>
      <c r="MYB449" s="119">
        <v>20140203749</v>
      </c>
      <c r="MYC449" s="119">
        <v>20140203749</v>
      </c>
      <c r="MYD449" s="119">
        <v>20140203749</v>
      </c>
      <c r="MYE449" s="119">
        <v>20140203749</v>
      </c>
      <c r="MYF449" s="119">
        <v>20140203749</v>
      </c>
      <c r="MYG449" s="119">
        <v>20140203749</v>
      </c>
      <c r="MYH449" s="119">
        <v>20140203749</v>
      </c>
      <c r="MYI449" s="119">
        <v>20140203749</v>
      </c>
      <c r="MYJ449" s="119">
        <v>20140203749</v>
      </c>
      <c r="MYK449" s="119">
        <v>20140203749</v>
      </c>
      <c r="MYL449" s="119">
        <v>20140203749</v>
      </c>
      <c r="MYM449" s="119">
        <v>20140203749</v>
      </c>
      <c r="MYN449" s="119">
        <v>20140203749</v>
      </c>
      <c r="MYO449" s="119">
        <v>20140203749</v>
      </c>
      <c r="MYP449" s="119">
        <v>20140203749</v>
      </c>
      <c r="MYQ449" s="119">
        <v>20140203749</v>
      </c>
      <c r="MYR449" s="119">
        <v>20140203749</v>
      </c>
      <c r="MYS449" s="119">
        <v>20140203749</v>
      </c>
      <c r="MYT449" s="119">
        <v>20140203749</v>
      </c>
      <c r="MYU449" s="119">
        <v>20140203749</v>
      </c>
      <c r="MYV449" s="119">
        <v>20140203749</v>
      </c>
      <c r="MYW449" s="119">
        <v>20140203749</v>
      </c>
      <c r="MYX449" s="119">
        <v>20140203749</v>
      </c>
      <c r="MYY449" s="119">
        <v>20140203749</v>
      </c>
      <c r="MYZ449" s="119">
        <v>20140203749</v>
      </c>
      <c r="MZA449" s="119">
        <v>20140203749</v>
      </c>
      <c r="MZB449" s="119">
        <v>20140203749</v>
      </c>
      <c r="MZC449" s="119">
        <v>20140203749</v>
      </c>
      <c r="MZD449" s="119">
        <v>20140203749</v>
      </c>
      <c r="MZE449" s="119">
        <v>20140203749</v>
      </c>
      <c r="MZF449" s="119">
        <v>20140203749</v>
      </c>
      <c r="MZG449" s="119">
        <v>20140203749</v>
      </c>
      <c r="MZH449" s="119">
        <v>20140203749</v>
      </c>
      <c r="MZI449" s="119">
        <v>20140203749</v>
      </c>
      <c r="MZJ449" s="119">
        <v>20140203749</v>
      </c>
      <c r="MZK449" s="119">
        <v>20140203749</v>
      </c>
      <c r="MZL449" s="119">
        <v>20140203749</v>
      </c>
      <c r="MZM449" s="119">
        <v>20140203749</v>
      </c>
      <c r="MZN449" s="119">
        <v>20140203749</v>
      </c>
      <c r="MZO449" s="119">
        <v>20140203749</v>
      </c>
      <c r="MZP449" s="119">
        <v>20140203749</v>
      </c>
      <c r="MZQ449" s="119">
        <v>20140203749</v>
      </c>
      <c r="MZR449" s="119">
        <v>20140203749</v>
      </c>
      <c r="MZS449" s="119">
        <v>20140203749</v>
      </c>
      <c r="MZT449" s="119">
        <v>20140203749</v>
      </c>
      <c r="MZU449" s="119">
        <v>20140203749</v>
      </c>
      <c r="MZV449" s="119">
        <v>20140203749</v>
      </c>
      <c r="MZW449" s="119">
        <v>20140203749</v>
      </c>
      <c r="MZX449" s="119">
        <v>20140203749</v>
      </c>
      <c r="MZY449" s="119">
        <v>20140203749</v>
      </c>
      <c r="MZZ449" s="119">
        <v>20140203749</v>
      </c>
      <c r="NAA449" s="119">
        <v>20140203749</v>
      </c>
      <c r="NAB449" s="119">
        <v>20140203749</v>
      </c>
      <c r="NAC449" s="119">
        <v>20140203749</v>
      </c>
      <c r="NAD449" s="119">
        <v>20140203749</v>
      </c>
      <c r="NAE449" s="119">
        <v>20140203749</v>
      </c>
      <c r="NAF449" s="119">
        <v>20140203749</v>
      </c>
      <c r="NAG449" s="119">
        <v>20140203749</v>
      </c>
      <c r="NAH449" s="119">
        <v>20140203749</v>
      </c>
      <c r="NAI449" s="119">
        <v>20140203749</v>
      </c>
      <c r="NAJ449" s="119">
        <v>20140203749</v>
      </c>
      <c r="NAK449" s="119">
        <v>20140203749</v>
      </c>
      <c r="NAL449" s="119">
        <v>20140203749</v>
      </c>
      <c r="NAM449" s="119">
        <v>20140203749</v>
      </c>
      <c r="NAN449" s="119">
        <v>20140203749</v>
      </c>
      <c r="NAO449" s="119">
        <v>20140203749</v>
      </c>
      <c r="NAP449" s="119">
        <v>20140203749</v>
      </c>
      <c r="NAQ449" s="119">
        <v>20140203749</v>
      </c>
      <c r="NAR449" s="119">
        <v>20140203749</v>
      </c>
      <c r="NAS449" s="119">
        <v>20140203749</v>
      </c>
      <c r="NAT449" s="119">
        <v>20140203749</v>
      </c>
      <c r="NAU449" s="119">
        <v>20140203749</v>
      </c>
      <c r="NAV449" s="119">
        <v>20140203749</v>
      </c>
      <c r="NAW449" s="119">
        <v>20140203749</v>
      </c>
      <c r="NAX449" s="119">
        <v>20140203749</v>
      </c>
      <c r="NAY449" s="119">
        <v>20140203749</v>
      </c>
      <c r="NAZ449" s="119">
        <v>20140203749</v>
      </c>
      <c r="NBA449" s="119">
        <v>20140203749</v>
      </c>
      <c r="NBB449" s="119">
        <v>20140203749</v>
      </c>
      <c r="NBC449" s="119">
        <v>20140203749</v>
      </c>
      <c r="NBD449" s="119">
        <v>20140203749</v>
      </c>
      <c r="NBE449" s="119">
        <v>20140203749</v>
      </c>
      <c r="NBF449" s="119">
        <v>20140203749</v>
      </c>
      <c r="NBG449" s="119">
        <v>20140203749</v>
      </c>
      <c r="NBH449" s="119">
        <v>20140203749</v>
      </c>
      <c r="NBI449" s="119">
        <v>20140203749</v>
      </c>
      <c r="NBJ449" s="119">
        <v>20140203749</v>
      </c>
      <c r="NBK449" s="119">
        <v>20140203749</v>
      </c>
      <c r="NBL449" s="119">
        <v>20140203749</v>
      </c>
      <c r="NBM449" s="119">
        <v>20140203749</v>
      </c>
      <c r="NBN449" s="119">
        <v>20140203749</v>
      </c>
      <c r="NBO449" s="119">
        <v>20140203749</v>
      </c>
      <c r="NBP449" s="119">
        <v>20140203749</v>
      </c>
      <c r="NBQ449" s="119">
        <v>20140203749</v>
      </c>
      <c r="NBR449" s="119">
        <v>20140203749</v>
      </c>
      <c r="NBS449" s="119">
        <v>20140203749</v>
      </c>
      <c r="NBT449" s="119">
        <v>20140203749</v>
      </c>
      <c r="NBU449" s="119">
        <v>20140203749</v>
      </c>
      <c r="NBV449" s="119">
        <v>20140203749</v>
      </c>
      <c r="NBW449" s="119">
        <v>20140203749</v>
      </c>
      <c r="NBX449" s="119">
        <v>20140203749</v>
      </c>
      <c r="NBY449" s="119">
        <v>20140203749</v>
      </c>
      <c r="NBZ449" s="119">
        <v>20140203749</v>
      </c>
      <c r="NCA449" s="119">
        <v>20140203749</v>
      </c>
      <c r="NCB449" s="119">
        <v>20140203749</v>
      </c>
      <c r="NCC449" s="119">
        <v>20140203749</v>
      </c>
      <c r="NCD449" s="119">
        <v>20140203749</v>
      </c>
      <c r="NCE449" s="119">
        <v>20140203749</v>
      </c>
      <c r="NCF449" s="119">
        <v>20140203749</v>
      </c>
      <c r="NCG449" s="119">
        <v>20140203749</v>
      </c>
      <c r="NCH449" s="119">
        <v>20140203749</v>
      </c>
      <c r="NCI449" s="119">
        <v>20140203749</v>
      </c>
      <c r="NCJ449" s="119">
        <v>20140203749</v>
      </c>
      <c r="NCK449" s="119">
        <v>20140203749</v>
      </c>
      <c r="NCL449" s="119">
        <v>20140203749</v>
      </c>
      <c r="NCM449" s="119">
        <v>20140203749</v>
      </c>
      <c r="NCN449" s="119">
        <v>20140203749</v>
      </c>
      <c r="NCO449" s="119">
        <v>20140203749</v>
      </c>
      <c r="NCP449" s="119">
        <v>20140203749</v>
      </c>
      <c r="NCQ449" s="119">
        <v>20140203749</v>
      </c>
      <c r="NCR449" s="119">
        <v>20140203749</v>
      </c>
      <c r="NCS449" s="119">
        <v>20140203749</v>
      </c>
      <c r="NCT449" s="119">
        <v>20140203749</v>
      </c>
      <c r="NCU449" s="119">
        <v>20140203749</v>
      </c>
      <c r="NCV449" s="119">
        <v>20140203749</v>
      </c>
      <c r="NCW449" s="119">
        <v>20140203749</v>
      </c>
      <c r="NCX449" s="119">
        <v>20140203749</v>
      </c>
      <c r="NCY449" s="119">
        <v>20140203749</v>
      </c>
      <c r="NCZ449" s="119">
        <v>20140203749</v>
      </c>
      <c r="NDA449" s="119">
        <v>20140203749</v>
      </c>
      <c r="NDB449" s="119">
        <v>20140203749</v>
      </c>
      <c r="NDC449" s="119">
        <v>20140203749</v>
      </c>
      <c r="NDD449" s="119">
        <v>20140203749</v>
      </c>
      <c r="NDE449" s="119">
        <v>20140203749</v>
      </c>
      <c r="NDF449" s="119">
        <v>20140203749</v>
      </c>
      <c r="NDG449" s="119">
        <v>20140203749</v>
      </c>
      <c r="NDH449" s="119">
        <v>20140203749</v>
      </c>
      <c r="NDI449" s="119">
        <v>20140203749</v>
      </c>
      <c r="NDJ449" s="119">
        <v>20140203749</v>
      </c>
      <c r="NDK449" s="119">
        <v>20140203749</v>
      </c>
      <c r="NDL449" s="119">
        <v>20140203749</v>
      </c>
      <c r="NDM449" s="119">
        <v>20140203749</v>
      </c>
      <c r="NDN449" s="119">
        <v>20140203749</v>
      </c>
      <c r="NDO449" s="119">
        <v>20140203749</v>
      </c>
      <c r="NDP449" s="119">
        <v>20140203749</v>
      </c>
      <c r="NDQ449" s="119">
        <v>20140203749</v>
      </c>
      <c r="NDR449" s="119">
        <v>20140203749</v>
      </c>
      <c r="NDS449" s="119">
        <v>20140203749</v>
      </c>
      <c r="NDT449" s="119">
        <v>20140203749</v>
      </c>
      <c r="NDU449" s="119">
        <v>20140203749</v>
      </c>
      <c r="NDV449" s="119">
        <v>20140203749</v>
      </c>
      <c r="NDW449" s="119">
        <v>20140203749</v>
      </c>
      <c r="NDX449" s="119">
        <v>20140203749</v>
      </c>
      <c r="NDY449" s="119">
        <v>20140203749</v>
      </c>
      <c r="NDZ449" s="119">
        <v>20140203749</v>
      </c>
      <c r="NEA449" s="119">
        <v>20140203749</v>
      </c>
      <c r="NEB449" s="119">
        <v>20140203749</v>
      </c>
      <c r="NEC449" s="119">
        <v>20140203749</v>
      </c>
      <c r="NED449" s="119">
        <v>20140203749</v>
      </c>
      <c r="NEE449" s="119">
        <v>20140203749</v>
      </c>
      <c r="NEF449" s="119">
        <v>20140203749</v>
      </c>
      <c r="NEG449" s="119">
        <v>20140203749</v>
      </c>
      <c r="NEH449" s="119">
        <v>20140203749</v>
      </c>
      <c r="NEI449" s="119">
        <v>20140203749</v>
      </c>
      <c r="NEJ449" s="119">
        <v>20140203749</v>
      </c>
      <c r="NEK449" s="119">
        <v>20140203749</v>
      </c>
      <c r="NEL449" s="119">
        <v>20140203749</v>
      </c>
      <c r="NEM449" s="119">
        <v>20140203749</v>
      </c>
      <c r="NEN449" s="119">
        <v>20140203749</v>
      </c>
      <c r="NEO449" s="119">
        <v>20140203749</v>
      </c>
      <c r="NEP449" s="119">
        <v>20140203749</v>
      </c>
      <c r="NEQ449" s="119">
        <v>20140203749</v>
      </c>
      <c r="NER449" s="119">
        <v>20140203749</v>
      </c>
      <c r="NES449" s="119">
        <v>20140203749</v>
      </c>
      <c r="NET449" s="119">
        <v>20140203749</v>
      </c>
      <c r="NEU449" s="119">
        <v>20140203749</v>
      </c>
      <c r="NEV449" s="119">
        <v>20140203749</v>
      </c>
      <c r="NEW449" s="119">
        <v>20140203749</v>
      </c>
      <c r="NEX449" s="119">
        <v>20140203749</v>
      </c>
      <c r="NEY449" s="119">
        <v>20140203749</v>
      </c>
      <c r="NEZ449" s="119">
        <v>20140203749</v>
      </c>
      <c r="NFA449" s="119">
        <v>20140203749</v>
      </c>
      <c r="NFB449" s="119">
        <v>20140203749</v>
      </c>
      <c r="NFC449" s="119">
        <v>20140203749</v>
      </c>
      <c r="NFD449" s="119">
        <v>20140203749</v>
      </c>
      <c r="NFE449" s="119">
        <v>20140203749</v>
      </c>
      <c r="NFF449" s="119">
        <v>20140203749</v>
      </c>
      <c r="NFG449" s="119">
        <v>20140203749</v>
      </c>
      <c r="NFH449" s="119">
        <v>20140203749</v>
      </c>
      <c r="NFI449" s="119">
        <v>20140203749</v>
      </c>
      <c r="NFJ449" s="119">
        <v>20140203749</v>
      </c>
      <c r="NFK449" s="119">
        <v>20140203749</v>
      </c>
      <c r="NFL449" s="119">
        <v>20140203749</v>
      </c>
      <c r="NFM449" s="119">
        <v>20140203749</v>
      </c>
      <c r="NFN449" s="119">
        <v>20140203749</v>
      </c>
      <c r="NFO449" s="119">
        <v>20140203749</v>
      </c>
      <c r="NFP449" s="119">
        <v>20140203749</v>
      </c>
      <c r="NFQ449" s="119">
        <v>20140203749</v>
      </c>
      <c r="NFR449" s="119">
        <v>20140203749</v>
      </c>
      <c r="NFS449" s="119">
        <v>20140203749</v>
      </c>
      <c r="NFT449" s="119">
        <v>20140203749</v>
      </c>
      <c r="NFU449" s="119">
        <v>20140203749</v>
      </c>
      <c r="NFV449" s="119">
        <v>20140203749</v>
      </c>
      <c r="NFW449" s="119">
        <v>20140203749</v>
      </c>
      <c r="NFX449" s="119">
        <v>20140203749</v>
      </c>
      <c r="NFY449" s="119">
        <v>20140203749</v>
      </c>
      <c r="NFZ449" s="119">
        <v>20140203749</v>
      </c>
      <c r="NGA449" s="119">
        <v>20140203749</v>
      </c>
      <c r="NGB449" s="119">
        <v>20140203749</v>
      </c>
      <c r="NGC449" s="119">
        <v>20140203749</v>
      </c>
      <c r="NGD449" s="119">
        <v>20140203749</v>
      </c>
      <c r="NGE449" s="119">
        <v>20140203749</v>
      </c>
      <c r="NGF449" s="119">
        <v>20140203749</v>
      </c>
      <c r="NGG449" s="119">
        <v>20140203749</v>
      </c>
      <c r="NGH449" s="119">
        <v>20140203749</v>
      </c>
      <c r="NGI449" s="119">
        <v>20140203749</v>
      </c>
      <c r="NGJ449" s="119">
        <v>20140203749</v>
      </c>
      <c r="NGK449" s="119">
        <v>20140203749</v>
      </c>
      <c r="NGL449" s="119">
        <v>20140203749</v>
      </c>
      <c r="NGM449" s="119">
        <v>20140203749</v>
      </c>
      <c r="NGN449" s="119">
        <v>20140203749</v>
      </c>
      <c r="NGO449" s="119">
        <v>20140203749</v>
      </c>
      <c r="NGP449" s="119">
        <v>20140203749</v>
      </c>
      <c r="NGQ449" s="119">
        <v>20140203749</v>
      </c>
      <c r="NGR449" s="119">
        <v>20140203749</v>
      </c>
      <c r="NGS449" s="119">
        <v>20140203749</v>
      </c>
      <c r="NGT449" s="119">
        <v>20140203749</v>
      </c>
      <c r="NGU449" s="119">
        <v>20140203749</v>
      </c>
      <c r="NGV449" s="119">
        <v>20140203749</v>
      </c>
      <c r="NGW449" s="119">
        <v>20140203749</v>
      </c>
      <c r="NGX449" s="119">
        <v>20140203749</v>
      </c>
      <c r="NGY449" s="119">
        <v>20140203749</v>
      </c>
      <c r="NGZ449" s="119">
        <v>20140203749</v>
      </c>
      <c r="NHA449" s="119">
        <v>20140203749</v>
      </c>
      <c r="NHB449" s="119">
        <v>20140203749</v>
      </c>
      <c r="NHC449" s="119">
        <v>20140203749</v>
      </c>
      <c r="NHD449" s="119">
        <v>20140203749</v>
      </c>
      <c r="NHE449" s="119">
        <v>20140203749</v>
      </c>
      <c r="NHF449" s="119">
        <v>20140203749</v>
      </c>
      <c r="NHG449" s="119">
        <v>20140203749</v>
      </c>
      <c r="NHH449" s="119">
        <v>20140203749</v>
      </c>
      <c r="NHI449" s="119">
        <v>20140203749</v>
      </c>
      <c r="NHJ449" s="119">
        <v>20140203749</v>
      </c>
      <c r="NHK449" s="119">
        <v>20140203749</v>
      </c>
      <c r="NHL449" s="119">
        <v>20140203749</v>
      </c>
      <c r="NHM449" s="119">
        <v>20140203749</v>
      </c>
      <c r="NHN449" s="119">
        <v>20140203749</v>
      </c>
      <c r="NHO449" s="119">
        <v>20140203749</v>
      </c>
      <c r="NHP449" s="119">
        <v>20140203749</v>
      </c>
      <c r="NHQ449" s="119">
        <v>20140203749</v>
      </c>
      <c r="NHR449" s="119">
        <v>20140203749</v>
      </c>
      <c r="NHS449" s="119">
        <v>20140203749</v>
      </c>
      <c r="NHT449" s="119">
        <v>20140203749</v>
      </c>
      <c r="NHU449" s="119">
        <v>20140203749</v>
      </c>
      <c r="NHV449" s="119">
        <v>20140203749</v>
      </c>
      <c r="NHW449" s="119">
        <v>20140203749</v>
      </c>
      <c r="NHX449" s="119">
        <v>20140203749</v>
      </c>
      <c r="NHY449" s="119">
        <v>20140203749</v>
      </c>
      <c r="NHZ449" s="119">
        <v>20140203749</v>
      </c>
      <c r="NIA449" s="119">
        <v>20140203749</v>
      </c>
      <c r="NIB449" s="119">
        <v>20140203749</v>
      </c>
      <c r="NIC449" s="119">
        <v>20140203749</v>
      </c>
      <c r="NID449" s="119">
        <v>20140203749</v>
      </c>
      <c r="NIE449" s="119">
        <v>20140203749</v>
      </c>
      <c r="NIF449" s="119">
        <v>20140203749</v>
      </c>
      <c r="NIG449" s="119">
        <v>20140203749</v>
      </c>
      <c r="NIH449" s="119">
        <v>20140203749</v>
      </c>
      <c r="NII449" s="119">
        <v>20140203749</v>
      </c>
      <c r="NIJ449" s="119">
        <v>20140203749</v>
      </c>
      <c r="NIK449" s="119">
        <v>20140203749</v>
      </c>
      <c r="NIL449" s="119">
        <v>20140203749</v>
      </c>
      <c r="NIM449" s="119">
        <v>20140203749</v>
      </c>
      <c r="NIN449" s="119">
        <v>20140203749</v>
      </c>
      <c r="NIO449" s="119">
        <v>20140203749</v>
      </c>
      <c r="NIP449" s="119">
        <v>20140203749</v>
      </c>
      <c r="NIQ449" s="119">
        <v>20140203749</v>
      </c>
      <c r="NIR449" s="119">
        <v>20140203749</v>
      </c>
      <c r="NIS449" s="119">
        <v>20140203749</v>
      </c>
      <c r="NIT449" s="119">
        <v>20140203749</v>
      </c>
      <c r="NIU449" s="119">
        <v>20140203749</v>
      </c>
      <c r="NIV449" s="119">
        <v>20140203749</v>
      </c>
      <c r="NIW449" s="119">
        <v>20140203749</v>
      </c>
      <c r="NIX449" s="119">
        <v>20140203749</v>
      </c>
      <c r="NIY449" s="119">
        <v>20140203749</v>
      </c>
      <c r="NIZ449" s="119">
        <v>20140203749</v>
      </c>
      <c r="NJA449" s="119">
        <v>20140203749</v>
      </c>
      <c r="NJB449" s="119">
        <v>20140203749</v>
      </c>
      <c r="NJC449" s="119">
        <v>20140203749</v>
      </c>
      <c r="NJD449" s="119">
        <v>20140203749</v>
      </c>
      <c r="NJE449" s="119">
        <v>20140203749</v>
      </c>
      <c r="NJF449" s="119">
        <v>20140203749</v>
      </c>
      <c r="NJG449" s="119">
        <v>20140203749</v>
      </c>
      <c r="NJH449" s="119">
        <v>20140203749</v>
      </c>
      <c r="NJI449" s="119">
        <v>20140203749</v>
      </c>
      <c r="NJJ449" s="119">
        <v>20140203749</v>
      </c>
      <c r="NJK449" s="119">
        <v>20140203749</v>
      </c>
      <c r="NJL449" s="119">
        <v>20140203749</v>
      </c>
      <c r="NJM449" s="119">
        <v>20140203749</v>
      </c>
      <c r="NJN449" s="119">
        <v>20140203749</v>
      </c>
      <c r="NJO449" s="119">
        <v>20140203749</v>
      </c>
      <c r="NJP449" s="119">
        <v>20140203749</v>
      </c>
      <c r="NJQ449" s="119">
        <v>20140203749</v>
      </c>
      <c r="NJR449" s="119">
        <v>20140203749</v>
      </c>
      <c r="NJS449" s="119">
        <v>20140203749</v>
      </c>
      <c r="NJT449" s="119">
        <v>20140203749</v>
      </c>
      <c r="NJU449" s="119">
        <v>20140203749</v>
      </c>
      <c r="NJV449" s="119">
        <v>20140203749</v>
      </c>
      <c r="NJW449" s="119">
        <v>20140203749</v>
      </c>
      <c r="NJX449" s="119">
        <v>20140203749</v>
      </c>
      <c r="NJY449" s="119">
        <v>20140203749</v>
      </c>
      <c r="NJZ449" s="119">
        <v>20140203749</v>
      </c>
      <c r="NKA449" s="119">
        <v>20140203749</v>
      </c>
      <c r="NKB449" s="119">
        <v>20140203749</v>
      </c>
      <c r="NKC449" s="119">
        <v>20140203749</v>
      </c>
      <c r="NKD449" s="119">
        <v>20140203749</v>
      </c>
      <c r="NKE449" s="119">
        <v>20140203749</v>
      </c>
      <c r="NKF449" s="119">
        <v>20140203749</v>
      </c>
      <c r="NKG449" s="119">
        <v>20140203749</v>
      </c>
      <c r="NKH449" s="119">
        <v>20140203749</v>
      </c>
      <c r="NKI449" s="119">
        <v>20140203749</v>
      </c>
      <c r="NKJ449" s="119">
        <v>20140203749</v>
      </c>
      <c r="NKK449" s="119">
        <v>20140203749</v>
      </c>
      <c r="NKL449" s="119">
        <v>20140203749</v>
      </c>
      <c r="NKM449" s="119">
        <v>20140203749</v>
      </c>
      <c r="NKN449" s="119">
        <v>20140203749</v>
      </c>
      <c r="NKO449" s="119">
        <v>20140203749</v>
      </c>
      <c r="NKP449" s="119">
        <v>20140203749</v>
      </c>
      <c r="NKQ449" s="119">
        <v>20140203749</v>
      </c>
      <c r="NKR449" s="119">
        <v>20140203749</v>
      </c>
      <c r="NKS449" s="119">
        <v>20140203749</v>
      </c>
      <c r="NKT449" s="119">
        <v>20140203749</v>
      </c>
      <c r="NKU449" s="119">
        <v>20140203749</v>
      </c>
      <c r="NKV449" s="119">
        <v>20140203749</v>
      </c>
      <c r="NKW449" s="119">
        <v>20140203749</v>
      </c>
      <c r="NKX449" s="119">
        <v>20140203749</v>
      </c>
      <c r="NKY449" s="119">
        <v>20140203749</v>
      </c>
      <c r="NKZ449" s="119">
        <v>20140203749</v>
      </c>
      <c r="NLA449" s="119">
        <v>20140203749</v>
      </c>
      <c r="NLB449" s="119">
        <v>20140203749</v>
      </c>
      <c r="NLC449" s="119">
        <v>20140203749</v>
      </c>
      <c r="NLD449" s="119">
        <v>20140203749</v>
      </c>
      <c r="NLE449" s="119">
        <v>20140203749</v>
      </c>
      <c r="NLF449" s="119">
        <v>20140203749</v>
      </c>
      <c r="NLG449" s="119">
        <v>20140203749</v>
      </c>
      <c r="NLH449" s="119">
        <v>20140203749</v>
      </c>
      <c r="NLI449" s="119">
        <v>20140203749</v>
      </c>
      <c r="NLJ449" s="119">
        <v>20140203749</v>
      </c>
      <c r="NLK449" s="119">
        <v>20140203749</v>
      </c>
      <c r="NLL449" s="119">
        <v>20140203749</v>
      </c>
      <c r="NLM449" s="119">
        <v>20140203749</v>
      </c>
      <c r="NLN449" s="119">
        <v>20140203749</v>
      </c>
      <c r="NLO449" s="119">
        <v>20140203749</v>
      </c>
      <c r="NLP449" s="119">
        <v>20140203749</v>
      </c>
      <c r="NLQ449" s="119">
        <v>20140203749</v>
      </c>
      <c r="NLR449" s="119">
        <v>20140203749</v>
      </c>
      <c r="NLS449" s="119">
        <v>20140203749</v>
      </c>
      <c r="NLT449" s="119">
        <v>20140203749</v>
      </c>
      <c r="NLU449" s="119">
        <v>20140203749</v>
      </c>
      <c r="NLV449" s="119">
        <v>20140203749</v>
      </c>
      <c r="NLW449" s="119">
        <v>20140203749</v>
      </c>
      <c r="NLX449" s="119">
        <v>20140203749</v>
      </c>
      <c r="NLY449" s="119">
        <v>20140203749</v>
      </c>
      <c r="NLZ449" s="119">
        <v>20140203749</v>
      </c>
      <c r="NMA449" s="119">
        <v>20140203749</v>
      </c>
      <c r="NMB449" s="119">
        <v>20140203749</v>
      </c>
      <c r="NMC449" s="119">
        <v>20140203749</v>
      </c>
      <c r="NMD449" s="119">
        <v>20140203749</v>
      </c>
      <c r="NME449" s="119">
        <v>20140203749</v>
      </c>
      <c r="NMF449" s="119">
        <v>20140203749</v>
      </c>
      <c r="NMG449" s="119">
        <v>20140203749</v>
      </c>
      <c r="NMH449" s="119">
        <v>20140203749</v>
      </c>
      <c r="NMI449" s="119">
        <v>20140203749</v>
      </c>
      <c r="NMJ449" s="119">
        <v>20140203749</v>
      </c>
      <c r="NMK449" s="119">
        <v>20140203749</v>
      </c>
      <c r="NML449" s="119">
        <v>20140203749</v>
      </c>
      <c r="NMM449" s="119">
        <v>20140203749</v>
      </c>
      <c r="NMN449" s="119">
        <v>20140203749</v>
      </c>
      <c r="NMO449" s="119">
        <v>20140203749</v>
      </c>
      <c r="NMP449" s="119">
        <v>20140203749</v>
      </c>
      <c r="NMQ449" s="119">
        <v>20140203749</v>
      </c>
      <c r="NMR449" s="119">
        <v>20140203749</v>
      </c>
      <c r="NMS449" s="119">
        <v>20140203749</v>
      </c>
      <c r="NMT449" s="119">
        <v>20140203749</v>
      </c>
      <c r="NMU449" s="119">
        <v>20140203749</v>
      </c>
      <c r="NMV449" s="119">
        <v>20140203749</v>
      </c>
      <c r="NMW449" s="119">
        <v>20140203749</v>
      </c>
      <c r="NMX449" s="119">
        <v>20140203749</v>
      </c>
      <c r="NMY449" s="119">
        <v>20140203749</v>
      </c>
      <c r="NMZ449" s="119">
        <v>20140203749</v>
      </c>
      <c r="NNA449" s="119">
        <v>20140203749</v>
      </c>
      <c r="NNB449" s="119">
        <v>20140203749</v>
      </c>
      <c r="NNC449" s="119">
        <v>20140203749</v>
      </c>
      <c r="NND449" s="119">
        <v>20140203749</v>
      </c>
      <c r="NNE449" s="119">
        <v>20140203749</v>
      </c>
      <c r="NNF449" s="119">
        <v>20140203749</v>
      </c>
      <c r="NNG449" s="119">
        <v>20140203749</v>
      </c>
      <c r="NNH449" s="119">
        <v>20140203749</v>
      </c>
      <c r="NNI449" s="119">
        <v>20140203749</v>
      </c>
      <c r="NNJ449" s="119">
        <v>20140203749</v>
      </c>
      <c r="NNK449" s="119">
        <v>20140203749</v>
      </c>
      <c r="NNL449" s="119">
        <v>20140203749</v>
      </c>
      <c r="NNM449" s="119">
        <v>20140203749</v>
      </c>
      <c r="NNN449" s="119">
        <v>20140203749</v>
      </c>
      <c r="NNO449" s="119">
        <v>20140203749</v>
      </c>
      <c r="NNP449" s="119">
        <v>20140203749</v>
      </c>
      <c r="NNQ449" s="119">
        <v>20140203749</v>
      </c>
      <c r="NNR449" s="119">
        <v>20140203749</v>
      </c>
      <c r="NNS449" s="119">
        <v>20140203749</v>
      </c>
      <c r="NNT449" s="119">
        <v>20140203749</v>
      </c>
      <c r="NNU449" s="119">
        <v>20140203749</v>
      </c>
      <c r="NNV449" s="119">
        <v>20140203749</v>
      </c>
      <c r="NNW449" s="119">
        <v>20140203749</v>
      </c>
      <c r="NNX449" s="119">
        <v>20140203749</v>
      </c>
      <c r="NNY449" s="119">
        <v>20140203749</v>
      </c>
      <c r="NNZ449" s="119">
        <v>20140203749</v>
      </c>
      <c r="NOA449" s="119">
        <v>20140203749</v>
      </c>
      <c r="NOB449" s="119">
        <v>20140203749</v>
      </c>
      <c r="NOC449" s="119">
        <v>20140203749</v>
      </c>
      <c r="NOD449" s="119">
        <v>20140203749</v>
      </c>
      <c r="NOE449" s="119">
        <v>20140203749</v>
      </c>
      <c r="NOF449" s="119">
        <v>20140203749</v>
      </c>
      <c r="NOG449" s="119">
        <v>20140203749</v>
      </c>
      <c r="NOH449" s="119">
        <v>20140203749</v>
      </c>
      <c r="NOI449" s="119">
        <v>20140203749</v>
      </c>
      <c r="NOJ449" s="119">
        <v>20140203749</v>
      </c>
      <c r="NOK449" s="119">
        <v>20140203749</v>
      </c>
      <c r="NOL449" s="119">
        <v>20140203749</v>
      </c>
      <c r="NOM449" s="119">
        <v>20140203749</v>
      </c>
      <c r="NON449" s="119">
        <v>20140203749</v>
      </c>
      <c r="NOO449" s="119">
        <v>20140203749</v>
      </c>
      <c r="NOP449" s="119">
        <v>20140203749</v>
      </c>
      <c r="NOQ449" s="119">
        <v>20140203749</v>
      </c>
      <c r="NOR449" s="119">
        <v>20140203749</v>
      </c>
      <c r="NOS449" s="119">
        <v>20140203749</v>
      </c>
      <c r="NOT449" s="119">
        <v>20140203749</v>
      </c>
      <c r="NOU449" s="119">
        <v>20140203749</v>
      </c>
      <c r="NOV449" s="119">
        <v>20140203749</v>
      </c>
      <c r="NOW449" s="119">
        <v>20140203749</v>
      </c>
      <c r="NOX449" s="119">
        <v>20140203749</v>
      </c>
      <c r="NOY449" s="119">
        <v>20140203749</v>
      </c>
      <c r="NOZ449" s="119">
        <v>20140203749</v>
      </c>
      <c r="NPA449" s="119">
        <v>20140203749</v>
      </c>
      <c r="NPB449" s="119">
        <v>20140203749</v>
      </c>
      <c r="NPC449" s="119">
        <v>20140203749</v>
      </c>
      <c r="NPD449" s="119">
        <v>20140203749</v>
      </c>
      <c r="NPE449" s="119">
        <v>20140203749</v>
      </c>
      <c r="NPF449" s="119">
        <v>20140203749</v>
      </c>
      <c r="NPG449" s="119">
        <v>20140203749</v>
      </c>
      <c r="NPH449" s="119">
        <v>20140203749</v>
      </c>
      <c r="NPI449" s="119">
        <v>20140203749</v>
      </c>
      <c r="NPJ449" s="119">
        <v>20140203749</v>
      </c>
      <c r="NPK449" s="119">
        <v>20140203749</v>
      </c>
      <c r="NPL449" s="119">
        <v>20140203749</v>
      </c>
      <c r="NPM449" s="119">
        <v>20140203749</v>
      </c>
      <c r="NPN449" s="119">
        <v>20140203749</v>
      </c>
      <c r="NPO449" s="119">
        <v>20140203749</v>
      </c>
      <c r="NPP449" s="119">
        <v>20140203749</v>
      </c>
      <c r="NPQ449" s="119">
        <v>20140203749</v>
      </c>
      <c r="NPR449" s="119">
        <v>20140203749</v>
      </c>
      <c r="NPS449" s="119">
        <v>20140203749</v>
      </c>
      <c r="NPT449" s="119">
        <v>20140203749</v>
      </c>
      <c r="NPU449" s="119">
        <v>20140203749</v>
      </c>
      <c r="NPV449" s="119">
        <v>20140203749</v>
      </c>
      <c r="NPW449" s="119">
        <v>20140203749</v>
      </c>
      <c r="NPX449" s="119">
        <v>20140203749</v>
      </c>
      <c r="NPY449" s="119">
        <v>20140203749</v>
      </c>
      <c r="NPZ449" s="119">
        <v>20140203749</v>
      </c>
      <c r="NQA449" s="119">
        <v>20140203749</v>
      </c>
      <c r="NQB449" s="119">
        <v>20140203749</v>
      </c>
      <c r="NQC449" s="119">
        <v>20140203749</v>
      </c>
      <c r="NQD449" s="119">
        <v>20140203749</v>
      </c>
      <c r="NQE449" s="119">
        <v>20140203749</v>
      </c>
      <c r="NQF449" s="119">
        <v>20140203749</v>
      </c>
      <c r="NQG449" s="119">
        <v>20140203749</v>
      </c>
      <c r="NQH449" s="119">
        <v>20140203749</v>
      </c>
      <c r="NQI449" s="119">
        <v>20140203749</v>
      </c>
      <c r="NQJ449" s="119">
        <v>20140203749</v>
      </c>
      <c r="NQK449" s="119">
        <v>20140203749</v>
      </c>
      <c r="NQL449" s="119">
        <v>20140203749</v>
      </c>
      <c r="NQM449" s="119">
        <v>20140203749</v>
      </c>
      <c r="NQN449" s="119">
        <v>20140203749</v>
      </c>
      <c r="NQO449" s="119">
        <v>20140203749</v>
      </c>
      <c r="NQP449" s="119">
        <v>20140203749</v>
      </c>
      <c r="NQQ449" s="119">
        <v>20140203749</v>
      </c>
      <c r="NQR449" s="119">
        <v>20140203749</v>
      </c>
      <c r="NQS449" s="119">
        <v>20140203749</v>
      </c>
      <c r="NQT449" s="119">
        <v>20140203749</v>
      </c>
      <c r="NQU449" s="119">
        <v>20140203749</v>
      </c>
      <c r="NQV449" s="119">
        <v>20140203749</v>
      </c>
      <c r="NQW449" s="119">
        <v>20140203749</v>
      </c>
      <c r="NQX449" s="119">
        <v>20140203749</v>
      </c>
      <c r="NQY449" s="119">
        <v>20140203749</v>
      </c>
      <c r="NQZ449" s="119">
        <v>20140203749</v>
      </c>
      <c r="NRA449" s="119">
        <v>20140203749</v>
      </c>
      <c r="NRB449" s="119">
        <v>20140203749</v>
      </c>
      <c r="NRC449" s="119">
        <v>20140203749</v>
      </c>
      <c r="NRD449" s="119">
        <v>20140203749</v>
      </c>
      <c r="NRE449" s="119">
        <v>20140203749</v>
      </c>
      <c r="NRF449" s="119">
        <v>20140203749</v>
      </c>
      <c r="NRG449" s="119">
        <v>20140203749</v>
      </c>
      <c r="NRH449" s="119">
        <v>20140203749</v>
      </c>
      <c r="NRI449" s="119">
        <v>20140203749</v>
      </c>
      <c r="NRJ449" s="119">
        <v>20140203749</v>
      </c>
      <c r="NRK449" s="119">
        <v>20140203749</v>
      </c>
      <c r="NRL449" s="119">
        <v>20140203749</v>
      </c>
      <c r="NRM449" s="119">
        <v>20140203749</v>
      </c>
      <c r="NRN449" s="119">
        <v>20140203749</v>
      </c>
      <c r="NRO449" s="119">
        <v>20140203749</v>
      </c>
      <c r="NRP449" s="119">
        <v>20140203749</v>
      </c>
      <c r="NRQ449" s="119">
        <v>20140203749</v>
      </c>
      <c r="NRR449" s="119">
        <v>20140203749</v>
      </c>
      <c r="NRS449" s="119">
        <v>20140203749</v>
      </c>
      <c r="NRT449" s="119">
        <v>20140203749</v>
      </c>
      <c r="NRU449" s="119">
        <v>20140203749</v>
      </c>
      <c r="NRV449" s="119">
        <v>20140203749</v>
      </c>
      <c r="NRW449" s="119">
        <v>20140203749</v>
      </c>
      <c r="NRX449" s="119">
        <v>20140203749</v>
      </c>
      <c r="NRY449" s="119">
        <v>20140203749</v>
      </c>
      <c r="NRZ449" s="119">
        <v>20140203749</v>
      </c>
      <c r="NSA449" s="119">
        <v>20140203749</v>
      </c>
      <c r="NSB449" s="119">
        <v>20140203749</v>
      </c>
      <c r="NSC449" s="119">
        <v>20140203749</v>
      </c>
      <c r="NSD449" s="119">
        <v>20140203749</v>
      </c>
      <c r="NSE449" s="119">
        <v>20140203749</v>
      </c>
      <c r="NSF449" s="119">
        <v>20140203749</v>
      </c>
      <c r="NSG449" s="119">
        <v>20140203749</v>
      </c>
      <c r="NSH449" s="119">
        <v>20140203749</v>
      </c>
      <c r="NSI449" s="119">
        <v>20140203749</v>
      </c>
      <c r="NSJ449" s="119">
        <v>20140203749</v>
      </c>
      <c r="NSK449" s="119">
        <v>20140203749</v>
      </c>
      <c r="NSL449" s="119">
        <v>20140203749</v>
      </c>
      <c r="NSM449" s="119">
        <v>20140203749</v>
      </c>
      <c r="NSN449" s="119">
        <v>20140203749</v>
      </c>
      <c r="NSO449" s="119">
        <v>20140203749</v>
      </c>
      <c r="NSP449" s="119">
        <v>20140203749</v>
      </c>
      <c r="NSQ449" s="119">
        <v>20140203749</v>
      </c>
      <c r="NSR449" s="119">
        <v>20140203749</v>
      </c>
      <c r="NSS449" s="119">
        <v>20140203749</v>
      </c>
      <c r="NST449" s="119">
        <v>20140203749</v>
      </c>
      <c r="NSU449" s="119">
        <v>20140203749</v>
      </c>
      <c r="NSV449" s="119">
        <v>20140203749</v>
      </c>
      <c r="NSW449" s="119">
        <v>20140203749</v>
      </c>
      <c r="NSX449" s="119">
        <v>20140203749</v>
      </c>
      <c r="NSY449" s="119">
        <v>20140203749</v>
      </c>
      <c r="NSZ449" s="119">
        <v>20140203749</v>
      </c>
      <c r="NTA449" s="119">
        <v>20140203749</v>
      </c>
      <c r="NTB449" s="119">
        <v>20140203749</v>
      </c>
      <c r="NTC449" s="119">
        <v>20140203749</v>
      </c>
      <c r="NTD449" s="119">
        <v>20140203749</v>
      </c>
      <c r="NTE449" s="119">
        <v>20140203749</v>
      </c>
      <c r="NTF449" s="119">
        <v>20140203749</v>
      </c>
      <c r="NTG449" s="119">
        <v>20140203749</v>
      </c>
      <c r="NTH449" s="119">
        <v>20140203749</v>
      </c>
      <c r="NTI449" s="119">
        <v>20140203749</v>
      </c>
      <c r="NTJ449" s="119">
        <v>20140203749</v>
      </c>
      <c r="NTK449" s="119">
        <v>20140203749</v>
      </c>
      <c r="NTL449" s="119">
        <v>20140203749</v>
      </c>
      <c r="NTM449" s="119">
        <v>20140203749</v>
      </c>
      <c r="NTN449" s="119">
        <v>20140203749</v>
      </c>
      <c r="NTO449" s="119">
        <v>20140203749</v>
      </c>
      <c r="NTP449" s="119">
        <v>20140203749</v>
      </c>
      <c r="NTQ449" s="119">
        <v>20140203749</v>
      </c>
      <c r="NTR449" s="119">
        <v>20140203749</v>
      </c>
      <c r="NTS449" s="119">
        <v>20140203749</v>
      </c>
      <c r="NTT449" s="119">
        <v>20140203749</v>
      </c>
      <c r="NTU449" s="119">
        <v>20140203749</v>
      </c>
      <c r="NTV449" s="119">
        <v>20140203749</v>
      </c>
      <c r="NTW449" s="119">
        <v>20140203749</v>
      </c>
      <c r="NTX449" s="119">
        <v>20140203749</v>
      </c>
      <c r="NTY449" s="119">
        <v>20140203749</v>
      </c>
      <c r="NTZ449" s="119">
        <v>20140203749</v>
      </c>
      <c r="NUA449" s="119">
        <v>20140203749</v>
      </c>
      <c r="NUB449" s="119">
        <v>20140203749</v>
      </c>
      <c r="NUC449" s="119">
        <v>20140203749</v>
      </c>
      <c r="NUD449" s="119">
        <v>20140203749</v>
      </c>
      <c r="NUE449" s="119">
        <v>20140203749</v>
      </c>
      <c r="NUF449" s="119">
        <v>20140203749</v>
      </c>
      <c r="NUG449" s="119">
        <v>20140203749</v>
      </c>
      <c r="NUH449" s="119">
        <v>20140203749</v>
      </c>
      <c r="NUI449" s="119">
        <v>20140203749</v>
      </c>
      <c r="NUJ449" s="119">
        <v>20140203749</v>
      </c>
      <c r="NUK449" s="119">
        <v>20140203749</v>
      </c>
      <c r="NUL449" s="119">
        <v>20140203749</v>
      </c>
      <c r="NUM449" s="119">
        <v>20140203749</v>
      </c>
      <c r="NUN449" s="119">
        <v>20140203749</v>
      </c>
      <c r="NUO449" s="119">
        <v>20140203749</v>
      </c>
      <c r="NUP449" s="119">
        <v>20140203749</v>
      </c>
      <c r="NUQ449" s="119">
        <v>20140203749</v>
      </c>
      <c r="NUR449" s="119">
        <v>20140203749</v>
      </c>
      <c r="NUS449" s="119">
        <v>20140203749</v>
      </c>
      <c r="NUT449" s="119">
        <v>20140203749</v>
      </c>
      <c r="NUU449" s="119">
        <v>20140203749</v>
      </c>
      <c r="NUV449" s="119">
        <v>20140203749</v>
      </c>
      <c r="NUW449" s="119">
        <v>20140203749</v>
      </c>
      <c r="NUX449" s="119">
        <v>20140203749</v>
      </c>
      <c r="NUY449" s="119">
        <v>20140203749</v>
      </c>
      <c r="NUZ449" s="119">
        <v>20140203749</v>
      </c>
      <c r="NVA449" s="119">
        <v>20140203749</v>
      </c>
      <c r="NVB449" s="119">
        <v>20140203749</v>
      </c>
      <c r="NVC449" s="119">
        <v>20140203749</v>
      </c>
      <c r="NVD449" s="119">
        <v>20140203749</v>
      </c>
      <c r="NVE449" s="119">
        <v>20140203749</v>
      </c>
      <c r="NVF449" s="119">
        <v>20140203749</v>
      </c>
      <c r="NVG449" s="119">
        <v>20140203749</v>
      </c>
      <c r="NVH449" s="119">
        <v>20140203749</v>
      </c>
      <c r="NVI449" s="119">
        <v>20140203749</v>
      </c>
      <c r="NVJ449" s="119">
        <v>20140203749</v>
      </c>
      <c r="NVK449" s="119">
        <v>20140203749</v>
      </c>
      <c r="NVL449" s="119">
        <v>20140203749</v>
      </c>
      <c r="NVM449" s="119">
        <v>20140203749</v>
      </c>
      <c r="NVN449" s="119">
        <v>20140203749</v>
      </c>
      <c r="NVO449" s="119">
        <v>20140203749</v>
      </c>
      <c r="NVP449" s="119">
        <v>20140203749</v>
      </c>
      <c r="NVQ449" s="119">
        <v>20140203749</v>
      </c>
      <c r="NVR449" s="119">
        <v>20140203749</v>
      </c>
      <c r="NVS449" s="119">
        <v>20140203749</v>
      </c>
      <c r="NVT449" s="119">
        <v>20140203749</v>
      </c>
      <c r="NVU449" s="119">
        <v>20140203749</v>
      </c>
      <c r="NVV449" s="119">
        <v>20140203749</v>
      </c>
      <c r="NVW449" s="119">
        <v>20140203749</v>
      </c>
      <c r="NVX449" s="119">
        <v>20140203749</v>
      </c>
      <c r="NVY449" s="119">
        <v>20140203749</v>
      </c>
      <c r="NVZ449" s="119">
        <v>20140203749</v>
      </c>
      <c r="NWA449" s="119">
        <v>20140203749</v>
      </c>
      <c r="NWB449" s="119">
        <v>20140203749</v>
      </c>
      <c r="NWC449" s="119">
        <v>20140203749</v>
      </c>
      <c r="NWD449" s="119">
        <v>20140203749</v>
      </c>
      <c r="NWE449" s="119">
        <v>20140203749</v>
      </c>
      <c r="NWF449" s="119">
        <v>20140203749</v>
      </c>
      <c r="NWG449" s="119">
        <v>20140203749</v>
      </c>
      <c r="NWH449" s="119">
        <v>20140203749</v>
      </c>
      <c r="NWI449" s="119">
        <v>20140203749</v>
      </c>
      <c r="NWJ449" s="119">
        <v>20140203749</v>
      </c>
      <c r="NWK449" s="119">
        <v>20140203749</v>
      </c>
      <c r="NWL449" s="119">
        <v>20140203749</v>
      </c>
      <c r="NWM449" s="119">
        <v>20140203749</v>
      </c>
      <c r="NWN449" s="119">
        <v>20140203749</v>
      </c>
      <c r="NWO449" s="119">
        <v>20140203749</v>
      </c>
      <c r="NWP449" s="119">
        <v>20140203749</v>
      </c>
      <c r="NWQ449" s="119">
        <v>20140203749</v>
      </c>
      <c r="NWR449" s="119">
        <v>20140203749</v>
      </c>
      <c r="NWS449" s="119">
        <v>20140203749</v>
      </c>
      <c r="NWT449" s="119">
        <v>20140203749</v>
      </c>
      <c r="NWU449" s="119">
        <v>20140203749</v>
      </c>
      <c r="NWV449" s="119">
        <v>20140203749</v>
      </c>
      <c r="NWW449" s="119">
        <v>20140203749</v>
      </c>
      <c r="NWX449" s="119">
        <v>20140203749</v>
      </c>
      <c r="NWY449" s="119">
        <v>20140203749</v>
      </c>
      <c r="NWZ449" s="119">
        <v>20140203749</v>
      </c>
      <c r="NXA449" s="119">
        <v>20140203749</v>
      </c>
      <c r="NXB449" s="119">
        <v>20140203749</v>
      </c>
      <c r="NXC449" s="119">
        <v>20140203749</v>
      </c>
      <c r="NXD449" s="119">
        <v>20140203749</v>
      </c>
      <c r="NXE449" s="119">
        <v>20140203749</v>
      </c>
      <c r="NXF449" s="119">
        <v>20140203749</v>
      </c>
      <c r="NXG449" s="119">
        <v>20140203749</v>
      </c>
      <c r="NXH449" s="119">
        <v>20140203749</v>
      </c>
      <c r="NXI449" s="119">
        <v>20140203749</v>
      </c>
      <c r="NXJ449" s="119">
        <v>20140203749</v>
      </c>
      <c r="NXK449" s="119">
        <v>20140203749</v>
      </c>
      <c r="NXL449" s="119">
        <v>20140203749</v>
      </c>
      <c r="NXM449" s="119">
        <v>20140203749</v>
      </c>
      <c r="NXN449" s="119">
        <v>20140203749</v>
      </c>
      <c r="NXO449" s="119">
        <v>20140203749</v>
      </c>
      <c r="NXP449" s="119">
        <v>20140203749</v>
      </c>
      <c r="NXQ449" s="119">
        <v>20140203749</v>
      </c>
      <c r="NXR449" s="119">
        <v>20140203749</v>
      </c>
      <c r="NXS449" s="119">
        <v>20140203749</v>
      </c>
      <c r="NXT449" s="119">
        <v>20140203749</v>
      </c>
      <c r="NXU449" s="119">
        <v>20140203749</v>
      </c>
      <c r="NXV449" s="119">
        <v>20140203749</v>
      </c>
      <c r="NXW449" s="119">
        <v>20140203749</v>
      </c>
      <c r="NXX449" s="119">
        <v>20140203749</v>
      </c>
      <c r="NXY449" s="119">
        <v>20140203749</v>
      </c>
      <c r="NXZ449" s="119">
        <v>20140203749</v>
      </c>
      <c r="NYA449" s="119">
        <v>20140203749</v>
      </c>
      <c r="NYB449" s="119">
        <v>20140203749</v>
      </c>
      <c r="NYC449" s="119">
        <v>20140203749</v>
      </c>
      <c r="NYD449" s="119">
        <v>20140203749</v>
      </c>
      <c r="NYE449" s="119">
        <v>20140203749</v>
      </c>
      <c r="NYF449" s="119">
        <v>20140203749</v>
      </c>
      <c r="NYG449" s="119">
        <v>20140203749</v>
      </c>
      <c r="NYH449" s="119">
        <v>20140203749</v>
      </c>
      <c r="NYI449" s="119">
        <v>20140203749</v>
      </c>
      <c r="NYJ449" s="119">
        <v>20140203749</v>
      </c>
      <c r="NYK449" s="119">
        <v>20140203749</v>
      </c>
      <c r="NYL449" s="119">
        <v>20140203749</v>
      </c>
      <c r="NYM449" s="119">
        <v>20140203749</v>
      </c>
      <c r="NYN449" s="119">
        <v>20140203749</v>
      </c>
      <c r="NYO449" s="119">
        <v>20140203749</v>
      </c>
      <c r="NYP449" s="119">
        <v>20140203749</v>
      </c>
      <c r="NYQ449" s="119">
        <v>20140203749</v>
      </c>
      <c r="NYR449" s="119">
        <v>20140203749</v>
      </c>
      <c r="NYS449" s="119">
        <v>20140203749</v>
      </c>
      <c r="NYT449" s="119">
        <v>20140203749</v>
      </c>
      <c r="NYU449" s="119">
        <v>20140203749</v>
      </c>
      <c r="NYV449" s="119">
        <v>20140203749</v>
      </c>
      <c r="NYW449" s="119">
        <v>20140203749</v>
      </c>
      <c r="NYX449" s="119">
        <v>20140203749</v>
      </c>
      <c r="NYY449" s="119">
        <v>20140203749</v>
      </c>
      <c r="NYZ449" s="119">
        <v>20140203749</v>
      </c>
      <c r="NZA449" s="119">
        <v>20140203749</v>
      </c>
      <c r="NZB449" s="119">
        <v>20140203749</v>
      </c>
      <c r="NZC449" s="119">
        <v>20140203749</v>
      </c>
      <c r="NZD449" s="119">
        <v>20140203749</v>
      </c>
      <c r="NZE449" s="119">
        <v>20140203749</v>
      </c>
      <c r="NZF449" s="119">
        <v>20140203749</v>
      </c>
      <c r="NZG449" s="119">
        <v>20140203749</v>
      </c>
      <c r="NZH449" s="119">
        <v>20140203749</v>
      </c>
      <c r="NZI449" s="119">
        <v>20140203749</v>
      </c>
      <c r="NZJ449" s="119">
        <v>20140203749</v>
      </c>
      <c r="NZK449" s="119">
        <v>20140203749</v>
      </c>
      <c r="NZL449" s="119">
        <v>20140203749</v>
      </c>
      <c r="NZM449" s="119">
        <v>20140203749</v>
      </c>
      <c r="NZN449" s="119">
        <v>20140203749</v>
      </c>
      <c r="NZO449" s="119">
        <v>20140203749</v>
      </c>
      <c r="NZP449" s="119">
        <v>20140203749</v>
      </c>
      <c r="NZQ449" s="119">
        <v>20140203749</v>
      </c>
      <c r="NZR449" s="119">
        <v>20140203749</v>
      </c>
      <c r="NZS449" s="119">
        <v>20140203749</v>
      </c>
      <c r="NZT449" s="119">
        <v>20140203749</v>
      </c>
      <c r="NZU449" s="119">
        <v>20140203749</v>
      </c>
      <c r="NZV449" s="119">
        <v>20140203749</v>
      </c>
      <c r="NZW449" s="119">
        <v>20140203749</v>
      </c>
      <c r="NZX449" s="119">
        <v>20140203749</v>
      </c>
      <c r="NZY449" s="119">
        <v>20140203749</v>
      </c>
      <c r="NZZ449" s="119">
        <v>20140203749</v>
      </c>
      <c r="OAA449" s="119">
        <v>20140203749</v>
      </c>
      <c r="OAB449" s="119">
        <v>20140203749</v>
      </c>
      <c r="OAC449" s="119">
        <v>20140203749</v>
      </c>
      <c r="OAD449" s="119">
        <v>20140203749</v>
      </c>
      <c r="OAE449" s="119">
        <v>20140203749</v>
      </c>
      <c r="OAF449" s="119">
        <v>20140203749</v>
      </c>
      <c r="OAG449" s="119">
        <v>20140203749</v>
      </c>
      <c r="OAH449" s="119">
        <v>20140203749</v>
      </c>
      <c r="OAI449" s="119">
        <v>20140203749</v>
      </c>
      <c r="OAJ449" s="119">
        <v>20140203749</v>
      </c>
      <c r="OAK449" s="119">
        <v>20140203749</v>
      </c>
      <c r="OAL449" s="119">
        <v>20140203749</v>
      </c>
      <c r="OAM449" s="119">
        <v>20140203749</v>
      </c>
      <c r="OAN449" s="119">
        <v>20140203749</v>
      </c>
      <c r="OAO449" s="119">
        <v>20140203749</v>
      </c>
      <c r="OAP449" s="119">
        <v>20140203749</v>
      </c>
      <c r="OAQ449" s="119">
        <v>20140203749</v>
      </c>
      <c r="OAR449" s="119">
        <v>20140203749</v>
      </c>
      <c r="OAS449" s="119">
        <v>20140203749</v>
      </c>
      <c r="OAT449" s="119">
        <v>20140203749</v>
      </c>
      <c r="OAU449" s="119">
        <v>20140203749</v>
      </c>
      <c r="OAV449" s="119">
        <v>20140203749</v>
      </c>
      <c r="OAW449" s="119">
        <v>20140203749</v>
      </c>
      <c r="OAX449" s="119">
        <v>20140203749</v>
      </c>
      <c r="OAY449" s="119">
        <v>20140203749</v>
      </c>
      <c r="OAZ449" s="119">
        <v>20140203749</v>
      </c>
      <c r="OBA449" s="119">
        <v>20140203749</v>
      </c>
      <c r="OBB449" s="119">
        <v>20140203749</v>
      </c>
      <c r="OBC449" s="119">
        <v>20140203749</v>
      </c>
      <c r="OBD449" s="119">
        <v>20140203749</v>
      </c>
      <c r="OBE449" s="119">
        <v>20140203749</v>
      </c>
      <c r="OBF449" s="119">
        <v>20140203749</v>
      </c>
      <c r="OBG449" s="119">
        <v>20140203749</v>
      </c>
      <c r="OBH449" s="119">
        <v>20140203749</v>
      </c>
      <c r="OBI449" s="119">
        <v>20140203749</v>
      </c>
      <c r="OBJ449" s="119">
        <v>20140203749</v>
      </c>
      <c r="OBK449" s="119">
        <v>20140203749</v>
      </c>
      <c r="OBL449" s="119">
        <v>20140203749</v>
      </c>
      <c r="OBM449" s="119">
        <v>20140203749</v>
      </c>
      <c r="OBN449" s="119">
        <v>20140203749</v>
      </c>
      <c r="OBO449" s="119">
        <v>20140203749</v>
      </c>
      <c r="OBP449" s="119">
        <v>20140203749</v>
      </c>
      <c r="OBQ449" s="119">
        <v>20140203749</v>
      </c>
      <c r="OBR449" s="119">
        <v>20140203749</v>
      </c>
      <c r="OBS449" s="119">
        <v>20140203749</v>
      </c>
      <c r="OBT449" s="119">
        <v>20140203749</v>
      </c>
      <c r="OBU449" s="119">
        <v>20140203749</v>
      </c>
      <c r="OBV449" s="119">
        <v>20140203749</v>
      </c>
      <c r="OBW449" s="119">
        <v>20140203749</v>
      </c>
      <c r="OBX449" s="119">
        <v>20140203749</v>
      </c>
      <c r="OBY449" s="119">
        <v>20140203749</v>
      </c>
      <c r="OBZ449" s="119">
        <v>20140203749</v>
      </c>
      <c r="OCA449" s="119">
        <v>20140203749</v>
      </c>
      <c r="OCB449" s="119">
        <v>20140203749</v>
      </c>
      <c r="OCC449" s="119">
        <v>20140203749</v>
      </c>
      <c r="OCD449" s="119">
        <v>20140203749</v>
      </c>
      <c r="OCE449" s="119">
        <v>20140203749</v>
      </c>
      <c r="OCF449" s="119">
        <v>20140203749</v>
      </c>
      <c r="OCG449" s="119">
        <v>20140203749</v>
      </c>
      <c r="OCH449" s="119">
        <v>20140203749</v>
      </c>
      <c r="OCI449" s="119">
        <v>20140203749</v>
      </c>
      <c r="OCJ449" s="119">
        <v>20140203749</v>
      </c>
      <c r="OCK449" s="119">
        <v>20140203749</v>
      </c>
      <c r="OCL449" s="119">
        <v>20140203749</v>
      </c>
      <c r="OCM449" s="119">
        <v>20140203749</v>
      </c>
      <c r="OCN449" s="119">
        <v>20140203749</v>
      </c>
      <c r="OCO449" s="119">
        <v>20140203749</v>
      </c>
      <c r="OCP449" s="119">
        <v>20140203749</v>
      </c>
      <c r="OCQ449" s="119">
        <v>20140203749</v>
      </c>
      <c r="OCR449" s="119">
        <v>20140203749</v>
      </c>
      <c r="OCS449" s="119">
        <v>20140203749</v>
      </c>
      <c r="OCT449" s="119">
        <v>20140203749</v>
      </c>
      <c r="OCU449" s="119">
        <v>20140203749</v>
      </c>
      <c r="OCV449" s="119">
        <v>20140203749</v>
      </c>
      <c r="OCW449" s="119">
        <v>20140203749</v>
      </c>
      <c r="OCX449" s="119">
        <v>20140203749</v>
      </c>
      <c r="OCY449" s="119">
        <v>20140203749</v>
      </c>
      <c r="OCZ449" s="119">
        <v>20140203749</v>
      </c>
      <c r="ODA449" s="119">
        <v>20140203749</v>
      </c>
      <c r="ODB449" s="119">
        <v>20140203749</v>
      </c>
      <c r="ODC449" s="119">
        <v>20140203749</v>
      </c>
      <c r="ODD449" s="119">
        <v>20140203749</v>
      </c>
      <c r="ODE449" s="119">
        <v>20140203749</v>
      </c>
      <c r="ODF449" s="119">
        <v>20140203749</v>
      </c>
      <c r="ODG449" s="119">
        <v>20140203749</v>
      </c>
      <c r="ODH449" s="119">
        <v>20140203749</v>
      </c>
      <c r="ODI449" s="119">
        <v>20140203749</v>
      </c>
      <c r="ODJ449" s="119">
        <v>20140203749</v>
      </c>
      <c r="ODK449" s="119">
        <v>20140203749</v>
      </c>
      <c r="ODL449" s="119">
        <v>20140203749</v>
      </c>
      <c r="ODM449" s="119">
        <v>20140203749</v>
      </c>
      <c r="ODN449" s="119">
        <v>20140203749</v>
      </c>
      <c r="ODO449" s="119">
        <v>20140203749</v>
      </c>
      <c r="ODP449" s="119">
        <v>20140203749</v>
      </c>
      <c r="ODQ449" s="119">
        <v>20140203749</v>
      </c>
      <c r="ODR449" s="119">
        <v>20140203749</v>
      </c>
      <c r="ODS449" s="119">
        <v>20140203749</v>
      </c>
      <c r="ODT449" s="119">
        <v>20140203749</v>
      </c>
      <c r="ODU449" s="119">
        <v>20140203749</v>
      </c>
      <c r="ODV449" s="119">
        <v>20140203749</v>
      </c>
      <c r="ODW449" s="119">
        <v>20140203749</v>
      </c>
      <c r="ODX449" s="119">
        <v>20140203749</v>
      </c>
      <c r="ODY449" s="119">
        <v>20140203749</v>
      </c>
      <c r="ODZ449" s="119">
        <v>20140203749</v>
      </c>
      <c r="OEA449" s="119">
        <v>20140203749</v>
      </c>
      <c r="OEB449" s="119">
        <v>20140203749</v>
      </c>
      <c r="OEC449" s="119">
        <v>20140203749</v>
      </c>
      <c r="OED449" s="119">
        <v>20140203749</v>
      </c>
      <c r="OEE449" s="119">
        <v>20140203749</v>
      </c>
      <c r="OEF449" s="119">
        <v>20140203749</v>
      </c>
      <c r="OEG449" s="119">
        <v>20140203749</v>
      </c>
      <c r="OEH449" s="119">
        <v>20140203749</v>
      </c>
      <c r="OEI449" s="119">
        <v>20140203749</v>
      </c>
      <c r="OEJ449" s="119">
        <v>20140203749</v>
      </c>
      <c r="OEK449" s="119">
        <v>20140203749</v>
      </c>
      <c r="OEL449" s="119">
        <v>20140203749</v>
      </c>
      <c r="OEM449" s="119">
        <v>20140203749</v>
      </c>
      <c r="OEN449" s="119">
        <v>20140203749</v>
      </c>
      <c r="OEO449" s="119">
        <v>20140203749</v>
      </c>
      <c r="OEP449" s="119">
        <v>20140203749</v>
      </c>
      <c r="OEQ449" s="119">
        <v>20140203749</v>
      </c>
      <c r="OER449" s="119">
        <v>20140203749</v>
      </c>
      <c r="OES449" s="119">
        <v>20140203749</v>
      </c>
      <c r="OET449" s="119">
        <v>20140203749</v>
      </c>
      <c r="OEU449" s="119">
        <v>20140203749</v>
      </c>
      <c r="OEV449" s="119">
        <v>20140203749</v>
      </c>
      <c r="OEW449" s="119">
        <v>20140203749</v>
      </c>
      <c r="OEX449" s="119">
        <v>20140203749</v>
      </c>
      <c r="OEY449" s="119">
        <v>20140203749</v>
      </c>
      <c r="OEZ449" s="119">
        <v>20140203749</v>
      </c>
      <c r="OFA449" s="119">
        <v>20140203749</v>
      </c>
      <c r="OFB449" s="119">
        <v>20140203749</v>
      </c>
      <c r="OFC449" s="119">
        <v>20140203749</v>
      </c>
      <c r="OFD449" s="119">
        <v>20140203749</v>
      </c>
      <c r="OFE449" s="119">
        <v>20140203749</v>
      </c>
      <c r="OFF449" s="119">
        <v>20140203749</v>
      </c>
      <c r="OFG449" s="119">
        <v>20140203749</v>
      </c>
      <c r="OFH449" s="119">
        <v>20140203749</v>
      </c>
      <c r="OFI449" s="119">
        <v>20140203749</v>
      </c>
      <c r="OFJ449" s="119">
        <v>20140203749</v>
      </c>
      <c r="OFK449" s="119">
        <v>20140203749</v>
      </c>
      <c r="OFL449" s="119">
        <v>20140203749</v>
      </c>
      <c r="OFM449" s="119">
        <v>20140203749</v>
      </c>
      <c r="OFN449" s="119">
        <v>20140203749</v>
      </c>
      <c r="OFO449" s="119">
        <v>20140203749</v>
      </c>
      <c r="OFP449" s="119">
        <v>20140203749</v>
      </c>
      <c r="OFQ449" s="119">
        <v>20140203749</v>
      </c>
      <c r="OFR449" s="119">
        <v>20140203749</v>
      </c>
      <c r="OFS449" s="119">
        <v>20140203749</v>
      </c>
      <c r="OFT449" s="119">
        <v>20140203749</v>
      </c>
      <c r="OFU449" s="119">
        <v>20140203749</v>
      </c>
      <c r="OFV449" s="119">
        <v>20140203749</v>
      </c>
      <c r="OFW449" s="119">
        <v>20140203749</v>
      </c>
      <c r="OFX449" s="119">
        <v>20140203749</v>
      </c>
      <c r="OFY449" s="119">
        <v>20140203749</v>
      </c>
      <c r="OFZ449" s="119">
        <v>20140203749</v>
      </c>
      <c r="OGA449" s="119">
        <v>20140203749</v>
      </c>
      <c r="OGB449" s="119">
        <v>20140203749</v>
      </c>
      <c r="OGC449" s="119">
        <v>20140203749</v>
      </c>
      <c r="OGD449" s="119">
        <v>20140203749</v>
      </c>
      <c r="OGE449" s="119">
        <v>20140203749</v>
      </c>
      <c r="OGF449" s="119">
        <v>20140203749</v>
      </c>
      <c r="OGG449" s="119">
        <v>20140203749</v>
      </c>
      <c r="OGH449" s="119">
        <v>20140203749</v>
      </c>
      <c r="OGI449" s="119">
        <v>20140203749</v>
      </c>
      <c r="OGJ449" s="119">
        <v>20140203749</v>
      </c>
      <c r="OGK449" s="119">
        <v>20140203749</v>
      </c>
      <c r="OGL449" s="119">
        <v>20140203749</v>
      </c>
      <c r="OGM449" s="119">
        <v>20140203749</v>
      </c>
      <c r="OGN449" s="119">
        <v>20140203749</v>
      </c>
      <c r="OGO449" s="119">
        <v>20140203749</v>
      </c>
      <c r="OGP449" s="119">
        <v>20140203749</v>
      </c>
      <c r="OGQ449" s="119">
        <v>20140203749</v>
      </c>
      <c r="OGR449" s="119">
        <v>20140203749</v>
      </c>
      <c r="OGS449" s="119">
        <v>20140203749</v>
      </c>
      <c r="OGT449" s="119">
        <v>20140203749</v>
      </c>
      <c r="OGU449" s="119">
        <v>20140203749</v>
      </c>
      <c r="OGV449" s="119">
        <v>20140203749</v>
      </c>
      <c r="OGW449" s="119">
        <v>20140203749</v>
      </c>
      <c r="OGX449" s="119">
        <v>20140203749</v>
      </c>
      <c r="OGY449" s="119">
        <v>20140203749</v>
      </c>
      <c r="OGZ449" s="119">
        <v>20140203749</v>
      </c>
      <c r="OHA449" s="119">
        <v>20140203749</v>
      </c>
      <c r="OHB449" s="119">
        <v>20140203749</v>
      </c>
      <c r="OHC449" s="119">
        <v>20140203749</v>
      </c>
      <c r="OHD449" s="119">
        <v>20140203749</v>
      </c>
      <c r="OHE449" s="119">
        <v>20140203749</v>
      </c>
      <c r="OHF449" s="119">
        <v>20140203749</v>
      </c>
      <c r="OHG449" s="119">
        <v>20140203749</v>
      </c>
      <c r="OHH449" s="119">
        <v>20140203749</v>
      </c>
      <c r="OHI449" s="119">
        <v>20140203749</v>
      </c>
      <c r="OHJ449" s="119">
        <v>20140203749</v>
      </c>
      <c r="OHK449" s="119">
        <v>20140203749</v>
      </c>
      <c r="OHL449" s="119">
        <v>20140203749</v>
      </c>
      <c r="OHM449" s="119">
        <v>20140203749</v>
      </c>
      <c r="OHN449" s="119">
        <v>20140203749</v>
      </c>
      <c r="OHO449" s="119">
        <v>20140203749</v>
      </c>
      <c r="OHP449" s="119">
        <v>20140203749</v>
      </c>
      <c r="OHQ449" s="119">
        <v>20140203749</v>
      </c>
      <c r="OHR449" s="119">
        <v>20140203749</v>
      </c>
      <c r="OHS449" s="119">
        <v>20140203749</v>
      </c>
      <c r="OHT449" s="119">
        <v>20140203749</v>
      </c>
      <c r="OHU449" s="119">
        <v>20140203749</v>
      </c>
      <c r="OHV449" s="119">
        <v>20140203749</v>
      </c>
      <c r="OHW449" s="119">
        <v>20140203749</v>
      </c>
      <c r="OHX449" s="119">
        <v>20140203749</v>
      </c>
      <c r="OHY449" s="119">
        <v>20140203749</v>
      </c>
      <c r="OHZ449" s="119">
        <v>20140203749</v>
      </c>
      <c r="OIA449" s="119">
        <v>20140203749</v>
      </c>
      <c r="OIB449" s="119">
        <v>20140203749</v>
      </c>
      <c r="OIC449" s="119">
        <v>20140203749</v>
      </c>
      <c r="OID449" s="119">
        <v>20140203749</v>
      </c>
      <c r="OIE449" s="119">
        <v>20140203749</v>
      </c>
      <c r="OIF449" s="119">
        <v>20140203749</v>
      </c>
      <c r="OIG449" s="119">
        <v>20140203749</v>
      </c>
      <c r="OIH449" s="119">
        <v>20140203749</v>
      </c>
      <c r="OII449" s="119">
        <v>20140203749</v>
      </c>
      <c r="OIJ449" s="119">
        <v>20140203749</v>
      </c>
      <c r="OIK449" s="119">
        <v>20140203749</v>
      </c>
      <c r="OIL449" s="119">
        <v>20140203749</v>
      </c>
      <c r="OIM449" s="119">
        <v>20140203749</v>
      </c>
      <c r="OIN449" s="119">
        <v>20140203749</v>
      </c>
      <c r="OIO449" s="119">
        <v>20140203749</v>
      </c>
      <c r="OIP449" s="119">
        <v>20140203749</v>
      </c>
      <c r="OIQ449" s="119">
        <v>20140203749</v>
      </c>
      <c r="OIR449" s="119">
        <v>20140203749</v>
      </c>
      <c r="OIS449" s="119">
        <v>20140203749</v>
      </c>
      <c r="OIT449" s="119">
        <v>20140203749</v>
      </c>
      <c r="OIU449" s="119">
        <v>20140203749</v>
      </c>
      <c r="OIV449" s="119">
        <v>20140203749</v>
      </c>
      <c r="OIW449" s="119">
        <v>20140203749</v>
      </c>
      <c r="OIX449" s="119">
        <v>20140203749</v>
      </c>
      <c r="OIY449" s="119">
        <v>20140203749</v>
      </c>
      <c r="OIZ449" s="119">
        <v>20140203749</v>
      </c>
      <c r="OJA449" s="119">
        <v>20140203749</v>
      </c>
      <c r="OJB449" s="119">
        <v>20140203749</v>
      </c>
      <c r="OJC449" s="119">
        <v>20140203749</v>
      </c>
      <c r="OJD449" s="119">
        <v>20140203749</v>
      </c>
      <c r="OJE449" s="119">
        <v>20140203749</v>
      </c>
      <c r="OJF449" s="119">
        <v>20140203749</v>
      </c>
      <c r="OJG449" s="119">
        <v>20140203749</v>
      </c>
      <c r="OJH449" s="119">
        <v>20140203749</v>
      </c>
      <c r="OJI449" s="119">
        <v>20140203749</v>
      </c>
      <c r="OJJ449" s="119">
        <v>20140203749</v>
      </c>
      <c r="OJK449" s="119">
        <v>20140203749</v>
      </c>
      <c r="OJL449" s="119">
        <v>20140203749</v>
      </c>
      <c r="OJM449" s="119">
        <v>20140203749</v>
      </c>
      <c r="OJN449" s="119">
        <v>20140203749</v>
      </c>
      <c r="OJO449" s="119">
        <v>20140203749</v>
      </c>
      <c r="OJP449" s="119">
        <v>20140203749</v>
      </c>
      <c r="OJQ449" s="119">
        <v>20140203749</v>
      </c>
      <c r="OJR449" s="119">
        <v>20140203749</v>
      </c>
      <c r="OJS449" s="119">
        <v>20140203749</v>
      </c>
      <c r="OJT449" s="119">
        <v>20140203749</v>
      </c>
      <c r="OJU449" s="119">
        <v>20140203749</v>
      </c>
      <c r="OJV449" s="119">
        <v>20140203749</v>
      </c>
      <c r="OJW449" s="119">
        <v>20140203749</v>
      </c>
      <c r="OJX449" s="119">
        <v>20140203749</v>
      </c>
      <c r="OJY449" s="119">
        <v>20140203749</v>
      </c>
      <c r="OJZ449" s="119">
        <v>20140203749</v>
      </c>
      <c r="OKA449" s="119">
        <v>20140203749</v>
      </c>
      <c r="OKB449" s="119">
        <v>20140203749</v>
      </c>
      <c r="OKC449" s="119">
        <v>20140203749</v>
      </c>
      <c r="OKD449" s="119">
        <v>20140203749</v>
      </c>
      <c r="OKE449" s="119">
        <v>20140203749</v>
      </c>
      <c r="OKF449" s="119">
        <v>20140203749</v>
      </c>
      <c r="OKG449" s="119">
        <v>20140203749</v>
      </c>
      <c r="OKH449" s="119">
        <v>20140203749</v>
      </c>
      <c r="OKI449" s="119">
        <v>20140203749</v>
      </c>
      <c r="OKJ449" s="119">
        <v>20140203749</v>
      </c>
      <c r="OKK449" s="119">
        <v>20140203749</v>
      </c>
      <c r="OKL449" s="119">
        <v>20140203749</v>
      </c>
      <c r="OKM449" s="119">
        <v>20140203749</v>
      </c>
      <c r="OKN449" s="119">
        <v>20140203749</v>
      </c>
      <c r="OKO449" s="119">
        <v>20140203749</v>
      </c>
      <c r="OKP449" s="119">
        <v>20140203749</v>
      </c>
      <c r="OKQ449" s="119">
        <v>20140203749</v>
      </c>
      <c r="OKR449" s="119">
        <v>20140203749</v>
      </c>
      <c r="OKS449" s="119">
        <v>20140203749</v>
      </c>
      <c r="OKT449" s="119">
        <v>20140203749</v>
      </c>
      <c r="OKU449" s="119">
        <v>20140203749</v>
      </c>
      <c r="OKV449" s="119">
        <v>20140203749</v>
      </c>
      <c r="OKW449" s="119">
        <v>20140203749</v>
      </c>
      <c r="OKX449" s="119">
        <v>20140203749</v>
      </c>
      <c r="OKY449" s="119">
        <v>20140203749</v>
      </c>
      <c r="OKZ449" s="119">
        <v>20140203749</v>
      </c>
      <c r="OLA449" s="119">
        <v>20140203749</v>
      </c>
      <c r="OLB449" s="119">
        <v>20140203749</v>
      </c>
      <c r="OLC449" s="119">
        <v>20140203749</v>
      </c>
      <c r="OLD449" s="119">
        <v>20140203749</v>
      </c>
      <c r="OLE449" s="119">
        <v>20140203749</v>
      </c>
      <c r="OLF449" s="119">
        <v>20140203749</v>
      </c>
      <c r="OLG449" s="119">
        <v>20140203749</v>
      </c>
      <c r="OLH449" s="119">
        <v>20140203749</v>
      </c>
      <c r="OLI449" s="119">
        <v>20140203749</v>
      </c>
      <c r="OLJ449" s="119">
        <v>20140203749</v>
      </c>
      <c r="OLK449" s="119">
        <v>20140203749</v>
      </c>
      <c r="OLL449" s="119">
        <v>20140203749</v>
      </c>
      <c r="OLM449" s="119">
        <v>20140203749</v>
      </c>
      <c r="OLN449" s="119">
        <v>20140203749</v>
      </c>
      <c r="OLO449" s="119">
        <v>20140203749</v>
      </c>
      <c r="OLP449" s="119">
        <v>20140203749</v>
      </c>
      <c r="OLQ449" s="119">
        <v>20140203749</v>
      </c>
      <c r="OLR449" s="119">
        <v>20140203749</v>
      </c>
      <c r="OLS449" s="119">
        <v>20140203749</v>
      </c>
      <c r="OLT449" s="119">
        <v>20140203749</v>
      </c>
      <c r="OLU449" s="119">
        <v>20140203749</v>
      </c>
      <c r="OLV449" s="119">
        <v>20140203749</v>
      </c>
      <c r="OLW449" s="119">
        <v>20140203749</v>
      </c>
      <c r="OLX449" s="119">
        <v>20140203749</v>
      </c>
      <c r="OLY449" s="119">
        <v>20140203749</v>
      </c>
      <c r="OLZ449" s="119">
        <v>20140203749</v>
      </c>
      <c r="OMA449" s="119">
        <v>20140203749</v>
      </c>
      <c r="OMB449" s="119">
        <v>20140203749</v>
      </c>
      <c r="OMC449" s="119">
        <v>20140203749</v>
      </c>
      <c r="OMD449" s="119">
        <v>20140203749</v>
      </c>
      <c r="OME449" s="119">
        <v>20140203749</v>
      </c>
      <c r="OMF449" s="119">
        <v>20140203749</v>
      </c>
      <c r="OMG449" s="119">
        <v>20140203749</v>
      </c>
      <c r="OMH449" s="119">
        <v>20140203749</v>
      </c>
      <c r="OMI449" s="119">
        <v>20140203749</v>
      </c>
      <c r="OMJ449" s="119">
        <v>20140203749</v>
      </c>
      <c r="OMK449" s="119">
        <v>20140203749</v>
      </c>
      <c r="OML449" s="119">
        <v>20140203749</v>
      </c>
      <c r="OMM449" s="119">
        <v>20140203749</v>
      </c>
      <c r="OMN449" s="119">
        <v>20140203749</v>
      </c>
      <c r="OMO449" s="119">
        <v>20140203749</v>
      </c>
      <c r="OMP449" s="119">
        <v>20140203749</v>
      </c>
      <c r="OMQ449" s="119">
        <v>20140203749</v>
      </c>
      <c r="OMR449" s="119">
        <v>20140203749</v>
      </c>
      <c r="OMS449" s="119">
        <v>20140203749</v>
      </c>
      <c r="OMT449" s="119">
        <v>20140203749</v>
      </c>
      <c r="OMU449" s="119">
        <v>20140203749</v>
      </c>
      <c r="OMV449" s="119">
        <v>20140203749</v>
      </c>
      <c r="OMW449" s="119">
        <v>20140203749</v>
      </c>
      <c r="OMX449" s="119">
        <v>20140203749</v>
      </c>
      <c r="OMY449" s="119">
        <v>20140203749</v>
      </c>
      <c r="OMZ449" s="119">
        <v>20140203749</v>
      </c>
      <c r="ONA449" s="119">
        <v>20140203749</v>
      </c>
      <c r="ONB449" s="119">
        <v>20140203749</v>
      </c>
      <c r="ONC449" s="119">
        <v>20140203749</v>
      </c>
      <c r="OND449" s="119">
        <v>20140203749</v>
      </c>
      <c r="ONE449" s="119">
        <v>20140203749</v>
      </c>
      <c r="ONF449" s="119">
        <v>20140203749</v>
      </c>
      <c r="ONG449" s="119">
        <v>20140203749</v>
      </c>
      <c r="ONH449" s="119">
        <v>20140203749</v>
      </c>
      <c r="ONI449" s="119">
        <v>20140203749</v>
      </c>
      <c r="ONJ449" s="119">
        <v>20140203749</v>
      </c>
      <c r="ONK449" s="119">
        <v>20140203749</v>
      </c>
      <c r="ONL449" s="119">
        <v>20140203749</v>
      </c>
      <c r="ONM449" s="119">
        <v>20140203749</v>
      </c>
      <c r="ONN449" s="119">
        <v>20140203749</v>
      </c>
      <c r="ONO449" s="119">
        <v>20140203749</v>
      </c>
      <c r="ONP449" s="119">
        <v>20140203749</v>
      </c>
      <c r="ONQ449" s="119">
        <v>20140203749</v>
      </c>
      <c r="ONR449" s="119">
        <v>20140203749</v>
      </c>
      <c r="ONS449" s="119">
        <v>20140203749</v>
      </c>
      <c r="ONT449" s="119">
        <v>20140203749</v>
      </c>
      <c r="ONU449" s="119">
        <v>20140203749</v>
      </c>
      <c r="ONV449" s="119">
        <v>20140203749</v>
      </c>
      <c r="ONW449" s="119">
        <v>20140203749</v>
      </c>
      <c r="ONX449" s="119">
        <v>20140203749</v>
      </c>
      <c r="ONY449" s="119">
        <v>20140203749</v>
      </c>
      <c r="ONZ449" s="119">
        <v>20140203749</v>
      </c>
      <c r="OOA449" s="119">
        <v>20140203749</v>
      </c>
      <c r="OOB449" s="119">
        <v>20140203749</v>
      </c>
      <c r="OOC449" s="119">
        <v>20140203749</v>
      </c>
      <c r="OOD449" s="119">
        <v>20140203749</v>
      </c>
      <c r="OOE449" s="119">
        <v>20140203749</v>
      </c>
      <c r="OOF449" s="119">
        <v>20140203749</v>
      </c>
      <c r="OOG449" s="119">
        <v>20140203749</v>
      </c>
      <c r="OOH449" s="119">
        <v>20140203749</v>
      </c>
      <c r="OOI449" s="119">
        <v>20140203749</v>
      </c>
      <c r="OOJ449" s="119">
        <v>20140203749</v>
      </c>
      <c r="OOK449" s="119">
        <v>20140203749</v>
      </c>
      <c r="OOL449" s="119">
        <v>20140203749</v>
      </c>
      <c r="OOM449" s="119">
        <v>20140203749</v>
      </c>
      <c r="OON449" s="119">
        <v>20140203749</v>
      </c>
      <c r="OOO449" s="119">
        <v>20140203749</v>
      </c>
      <c r="OOP449" s="119">
        <v>20140203749</v>
      </c>
      <c r="OOQ449" s="119">
        <v>20140203749</v>
      </c>
      <c r="OOR449" s="119">
        <v>20140203749</v>
      </c>
      <c r="OOS449" s="119">
        <v>20140203749</v>
      </c>
      <c r="OOT449" s="119">
        <v>20140203749</v>
      </c>
      <c r="OOU449" s="119">
        <v>20140203749</v>
      </c>
      <c r="OOV449" s="119">
        <v>20140203749</v>
      </c>
      <c r="OOW449" s="119">
        <v>20140203749</v>
      </c>
      <c r="OOX449" s="119">
        <v>20140203749</v>
      </c>
      <c r="OOY449" s="119">
        <v>20140203749</v>
      </c>
      <c r="OOZ449" s="119">
        <v>20140203749</v>
      </c>
      <c r="OPA449" s="119">
        <v>20140203749</v>
      </c>
      <c r="OPB449" s="119">
        <v>20140203749</v>
      </c>
      <c r="OPC449" s="119">
        <v>20140203749</v>
      </c>
      <c r="OPD449" s="119">
        <v>20140203749</v>
      </c>
      <c r="OPE449" s="119">
        <v>20140203749</v>
      </c>
      <c r="OPF449" s="119">
        <v>20140203749</v>
      </c>
      <c r="OPG449" s="119">
        <v>20140203749</v>
      </c>
      <c r="OPH449" s="119">
        <v>20140203749</v>
      </c>
      <c r="OPI449" s="119">
        <v>20140203749</v>
      </c>
      <c r="OPJ449" s="119">
        <v>20140203749</v>
      </c>
      <c r="OPK449" s="119">
        <v>20140203749</v>
      </c>
      <c r="OPL449" s="119">
        <v>20140203749</v>
      </c>
      <c r="OPM449" s="119">
        <v>20140203749</v>
      </c>
      <c r="OPN449" s="119">
        <v>20140203749</v>
      </c>
      <c r="OPO449" s="119">
        <v>20140203749</v>
      </c>
      <c r="OPP449" s="119">
        <v>20140203749</v>
      </c>
      <c r="OPQ449" s="119">
        <v>20140203749</v>
      </c>
      <c r="OPR449" s="119">
        <v>20140203749</v>
      </c>
      <c r="OPS449" s="119">
        <v>20140203749</v>
      </c>
      <c r="OPT449" s="119">
        <v>20140203749</v>
      </c>
      <c r="OPU449" s="119">
        <v>20140203749</v>
      </c>
      <c r="OPV449" s="119">
        <v>20140203749</v>
      </c>
      <c r="OPW449" s="119">
        <v>20140203749</v>
      </c>
      <c r="OPX449" s="119">
        <v>20140203749</v>
      </c>
      <c r="OPY449" s="119">
        <v>20140203749</v>
      </c>
      <c r="OPZ449" s="119">
        <v>20140203749</v>
      </c>
      <c r="OQA449" s="119">
        <v>20140203749</v>
      </c>
      <c r="OQB449" s="119">
        <v>20140203749</v>
      </c>
      <c r="OQC449" s="119">
        <v>20140203749</v>
      </c>
      <c r="OQD449" s="119">
        <v>20140203749</v>
      </c>
      <c r="OQE449" s="119">
        <v>20140203749</v>
      </c>
      <c r="OQF449" s="119">
        <v>20140203749</v>
      </c>
      <c r="OQG449" s="119">
        <v>20140203749</v>
      </c>
      <c r="OQH449" s="119">
        <v>20140203749</v>
      </c>
      <c r="OQI449" s="119">
        <v>20140203749</v>
      </c>
      <c r="OQJ449" s="119">
        <v>20140203749</v>
      </c>
      <c r="OQK449" s="119">
        <v>20140203749</v>
      </c>
      <c r="OQL449" s="119">
        <v>20140203749</v>
      </c>
      <c r="OQM449" s="119">
        <v>20140203749</v>
      </c>
      <c r="OQN449" s="119">
        <v>20140203749</v>
      </c>
      <c r="OQO449" s="119">
        <v>20140203749</v>
      </c>
      <c r="OQP449" s="119">
        <v>20140203749</v>
      </c>
      <c r="OQQ449" s="119">
        <v>20140203749</v>
      </c>
      <c r="OQR449" s="119">
        <v>20140203749</v>
      </c>
      <c r="OQS449" s="119">
        <v>20140203749</v>
      </c>
      <c r="OQT449" s="119">
        <v>20140203749</v>
      </c>
      <c r="OQU449" s="119">
        <v>20140203749</v>
      </c>
      <c r="OQV449" s="119">
        <v>20140203749</v>
      </c>
      <c r="OQW449" s="119">
        <v>20140203749</v>
      </c>
      <c r="OQX449" s="119">
        <v>20140203749</v>
      </c>
      <c r="OQY449" s="119">
        <v>20140203749</v>
      </c>
      <c r="OQZ449" s="119">
        <v>20140203749</v>
      </c>
      <c r="ORA449" s="119">
        <v>20140203749</v>
      </c>
      <c r="ORB449" s="119">
        <v>20140203749</v>
      </c>
      <c r="ORC449" s="119">
        <v>20140203749</v>
      </c>
      <c r="ORD449" s="119">
        <v>20140203749</v>
      </c>
      <c r="ORE449" s="119">
        <v>20140203749</v>
      </c>
      <c r="ORF449" s="119">
        <v>20140203749</v>
      </c>
      <c r="ORG449" s="119">
        <v>20140203749</v>
      </c>
      <c r="ORH449" s="119">
        <v>20140203749</v>
      </c>
      <c r="ORI449" s="119">
        <v>20140203749</v>
      </c>
      <c r="ORJ449" s="119">
        <v>20140203749</v>
      </c>
      <c r="ORK449" s="119">
        <v>20140203749</v>
      </c>
      <c r="ORL449" s="119">
        <v>20140203749</v>
      </c>
      <c r="ORM449" s="119">
        <v>20140203749</v>
      </c>
      <c r="ORN449" s="119">
        <v>20140203749</v>
      </c>
      <c r="ORO449" s="119">
        <v>20140203749</v>
      </c>
      <c r="ORP449" s="119">
        <v>20140203749</v>
      </c>
      <c r="ORQ449" s="119">
        <v>20140203749</v>
      </c>
      <c r="ORR449" s="119">
        <v>20140203749</v>
      </c>
      <c r="ORS449" s="119">
        <v>20140203749</v>
      </c>
      <c r="ORT449" s="119">
        <v>20140203749</v>
      </c>
      <c r="ORU449" s="119">
        <v>20140203749</v>
      </c>
      <c r="ORV449" s="119">
        <v>20140203749</v>
      </c>
      <c r="ORW449" s="119">
        <v>20140203749</v>
      </c>
      <c r="ORX449" s="119">
        <v>20140203749</v>
      </c>
      <c r="ORY449" s="119">
        <v>20140203749</v>
      </c>
      <c r="ORZ449" s="119">
        <v>20140203749</v>
      </c>
      <c r="OSA449" s="119">
        <v>20140203749</v>
      </c>
      <c r="OSB449" s="119">
        <v>20140203749</v>
      </c>
      <c r="OSC449" s="119">
        <v>20140203749</v>
      </c>
      <c r="OSD449" s="119">
        <v>20140203749</v>
      </c>
      <c r="OSE449" s="119">
        <v>20140203749</v>
      </c>
      <c r="OSF449" s="119">
        <v>20140203749</v>
      </c>
      <c r="OSG449" s="119">
        <v>20140203749</v>
      </c>
      <c r="OSH449" s="119">
        <v>20140203749</v>
      </c>
      <c r="OSI449" s="119">
        <v>20140203749</v>
      </c>
      <c r="OSJ449" s="119">
        <v>20140203749</v>
      </c>
      <c r="OSK449" s="119">
        <v>20140203749</v>
      </c>
      <c r="OSL449" s="119">
        <v>20140203749</v>
      </c>
      <c r="OSM449" s="119">
        <v>20140203749</v>
      </c>
      <c r="OSN449" s="119">
        <v>20140203749</v>
      </c>
      <c r="OSO449" s="119">
        <v>20140203749</v>
      </c>
      <c r="OSP449" s="119">
        <v>20140203749</v>
      </c>
      <c r="OSQ449" s="119">
        <v>20140203749</v>
      </c>
      <c r="OSR449" s="119">
        <v>20140203749</v>
      </c>
      <c r="OSS449" s="119">
        <v>20140203749</v>
      </c>
      <c r="OST449" s="119">
        <v>20140203749</v>
      </c>
      <c r="OSU449" s="119">
        <v>20140203749</v>
      </c>
      <c r="OSV449" s="119">
        <v>20140203749</v>
      </c>
      <c r="OSW449" s="119">
        <v>20140203749</v>
      </c>
      <c r="OSX449" s="119">
        <v>20140203749</v>
      </c>
      <c r="OSY449" s="119">
        <v>20140203749</v>
      </c>
      <c r="OSZ449" s="119">
        <v>20140203749</v>
      </c>
      <c r="OTA449" s="119">
        <v>20140203749</v>
      </c>
      <c r="OTB449" s="119">
        <v>20140203749</v>
      </c>
      <c r="OTC449" s="119">
        <v>20140203749</v>
      </c>
      <c r="OTD449" s="119">
        <v>20140203749</v>
      </c>
      <c r="OTE449" s="119">
        <v>20140203749</v>
      </c>
      <c r="OTF449" s="119">
        <v>20140203749</v>
      </c>
      <c r="OTG449" s="119">
        <v>20140203749</v>
      </c>
      <c r="OTH449" s="119">
        <v>20140203749</v>
      </c>
      <c r="OTI449" s="119">
        <v>20140203749</v>
      </c>
      <c r="OTJ449" s="119">
        <v>20140203749</v>
      </c>
      <c r="OTK449" s="119">
        <v>20140203749</v>
      </c>
      <c r="OTL449" s="119">
        <v>20140203749</v>
      </c>
      <c r="OTM449" s="119">
        <v>20140203749</v>
      </c>
      <c r="OTN449" s="119">
        <v>20140203749</v>
      </c>
      <c r="OTO449" s="119">
        <v>20140203749</v>
      </c>
      <c r="OTP449" s="119">
        <v>20140203749</v>
      </c>
      <c r="OTQ449" s="119">
        <v>20140203749</v>
      </c>
      <c r="OTR449" s="119">
        <v>20140203749</v>
      </c>
      <c r="OTS449" s="119">
        <v>20140203749</v>
      </c>
      <c r="OTT449" s="119">
        <v>20140203749</v>
      </c>
      <c r="OTU449" s="119">
        <v>20140203749</v>
      </c>
      <c r="OTV449" s="119">
        <v>20140203749</v>
      </c>
      <c r="OTW449" s="119">
        <v>20140203749</v>
      </c>
      <c r="OTX449" s="119">
        <v>20140203749</v>
      </c>
      <c r="OTY449" s="119">
        <v>20140203749</v>
      </c>
      <c r="OTZ449" s="119">
        <v>20140203749</v>
      </c>
      <c r="OUA449" s="119">
        <v>20140203749</v>
      </c>
      <c r="OUB449" s="119">
        <v>20140203749</v>
      </c>
      <c r="OUC449" s="119">
        <v>20140203749</v>
      </c>
      <c r="OUD449" s="119">
        <v>20140203749</v>
      </c>
      <c r="OUE449" s="119">
        <v>20140203749</v>
      </c>
      <c r="OUF449" s="119">
        <v>20140203749</v>
      </c>
      <c r="OUG449" s="119">
        <v>20140203749</v>
      </c>
      <c r="OUH449" s="119">
        <v>20140203749</v>
      </c>
      <c r="OUI449" s="119">
        <v>20140203749</v>
      </c>
      <c r="OUJ449" s="119">
        <v>20140203749</v>
      </c>
      <c r="OUK449" s="119">
        <v>20140203749</v>
      </c>
      <c r="OUL449" s="119">
        <v>20140203749</v>
      </c>
      <c r="OUM449" s="119">
        <v>20140203749</v>
      </c>
      <c r="OUN449" s="119">
        <v>20140203749</v>
      </c>
      <c r="OUO449" s="119">
        <v>20140203749</v>
      </c>
      <c r="OUP449" s="119">
        <v>20140203749</v>
      </c>
      <c r="OUQ449" s="119">
        <v>20140203749</v>
      </c>
      <c r="OUR449" s="119">
        <v>20140203749</v>
      </c>
      <c r="OUS449" s="119">
        <v>20140203749</v>
      </c>
      <c r="OUT449" s="119">
        <v>20140203749</v>
      </c>
      <c r="OUU449" s="119">
        <v>20140203749</v>
      </c>
      <c r="OUV449" s="119">
        <v>20140203749</v>
      </c>
      <c r="OUW449" s="119">
        <v>20140203749</v>
      </c>
      <c r="OUX449" s="119">
        <v>20140203749</v>
      </c>
      <c r="OUY449" s="119">
        <v>20140203749</v>
      </c>
      <c r="OUZ449" s="119">
        <v>20140203749</v>
      </c>
      <c r="OVA449" s="119">
        <v>20140203749</v>
      </c>
      <c r="OVB449" s="119">
        <v>20140203749</v>
      </c>
      <c r="OVC449" s="119">
        <v>20140203749</v>
      </c>
      <c r="OVD449" s="119">
        <v>20140203749</v>
      </c>
      <c r="OVE449" s="119">
        <v>20140203749</v>
      </c>
      <c r="OVF449" s="119">
        <v>20140203749</v>
      </c>
      <c r="OVG449" s="119">
        <v>20140203749</v>
      </c>
      <c r="OVH449" s="119">
        <v>20140203749</v>
      </c>
      <c r="OVI449" s="119">
        <v>20140203749</v>
      </c>
      <c r="OVJ449" s="119">
        <v>20140203749</v>
      </c>
      <c r="OVK449" s="119">
        <v>20140203749</v>
      </c>
      <c r="OVL449" s="119">
        <v>20140203749</v>
      </c>
      <c r="OVM449" s="119">
        <v>20140203749</v>
      </c>
      <c r="OVN449" s="119">
        <v>20140203749</v>
      </c>
      <c r="OVO449" s="119">
        <v>20140203749</v>
      </c>
      <c r="OVP449" s="119">
        <v>20140203749</v>
      </c>
      <c r="OVQ449" s="119">
        <v>20140203749</v>
      </c>
      <c r="OVR449" s="119">
        <v>20140203749</v>
      </c>
      <c r="OVS449" s="119">
        <v>20140203749</v>
      </c>
      <c r="OVT449" s="119">
        <v>20140203749</v>
      </c>
      <c r="OVU449" s="119">
        <v>20140203749</v>
      </c>
      <c r="OVV449" s="119">
        <v>20140203749</v>
      </c>
      <c r="OVW449" s="119">
        <v>20140203749</v>
      </c>
      <c r="OVX449" s="119">
        <v>20140203749</v>
      </c>
      <c r="OVY449" s="119">
        <v>20140203749</v>
      </c>
      <c r="OVZ449" s="119">
        <v>20140203749</v>
      </c>
      <c r="OWA449" s="119">
        <v>20140203749</v>
      </c>
      <c r="OWB449" s="119">
        <v>20140203749</v>
      </c>
      <c r="OWC449" s="119">
        <v>20140203749</v>
      </c>
      <c r="OWD449" s="119">
        <v>20140203749</v>
      </c>
      <c r="OWE449" s="119">
        <v>20140203749</v>
      </c>
      <c r="OWF449" s="119">
        <v>20140203749</v>
      </c>
      <c r="OWG449" s="119">
        <v>20140203749</v>
      </c>
      <c r="OWH449" s="119">
        <v>20140203749</v>
      </c>
      <c r="OWI449" s="119">
        <v>20140203749</v>
      </c>
      <c r="OWJ449" s="119">
        <v>20140203749</v>
      </c>
      <c r="OWK449" s="119">
        <v>20140203749</v>
      </c>
      <c r="OWL449" s="119">
        <v>20140203749</v>
      </c>
      <c r="OWM449" s="119">
        <v>20140203749</v>
      </c>
      <c r="OWN449" s="119">
        <v>20140203749</v>
      </c>
      <c r="OWO449" s="119">
        <v>20140203749</v>
      </c>
      <c r="OWP449" s="119">
        <v>20140203749</v>
      </c>
      <c r="OWQ449" s="119">
        <v>20140203749</v>
      </c>
      <c r="OWR449" s="119">
        <v>20140203749</v>
      </c>
      <c r="OWS449" s="119">
        <v>20140203749</v>
      </c>
      <c r="OWT449" s="119">
        <v>20140203749</v>
      </c>
      <c r="OWU449" s="119">
        <v>20140203749</v>
      </c>
      <c r="OWV449" s="119">
        <v>20140203749</v>
      </c>
      <c r="OWW449" s="119">
        <v>20140203749</v>
      </c>
      <c r="OWX449" s="119">
        <v>20140203749</v>
      </c>
      <c r="OWY449" s="119">
        <v>20140203749</v>
      </c>
      <c r="OWZ449" s="119">
        <v>20140203749</v>
      </c>
      <c r="OXA449" s="119">
        <v>20140203749</v>
      </c>
      <c r="OXB449" s="119">
        <v>20140203749</v>
      </c>
      <c r="OXC449" s="119">
        <v>20140203749</v>
      </c>
      <c r="OXD449" s="119">
        <v>20140203749</v>
      </c>
      <c r="OXE449" s="119">
        <v>20140203749</v>
      </c>
      <c r="OXF449" s="119">
        <v>20140203749</v>
      </c>
      <c r="OXG449" s="119">
        <v>20140203749</v>
      </c>
      <c r="OXH449" s="119">
        <v>20140203749</v>
      </c>
      <c r="OXI449" s="119">
        <v>20140203749</v>
      </c>
      <c r="OXJ449" s="119">
        <v>20140203749</v>
      </c>
      <c r="OXK449" s="119">
        <v>20140203749</v>
      </c>
      <c r="OXL449" s="119">
        <v>20140203749</v>
      </c>
      <c r="OXM449" s="119">
        <v>20140203749</v>
      </c>
      <c r="OXN449" s="119">
        <v>20140203749</v>
      </c>
      <c r="OXO449" s="119">
        <v>20140203749</v>
      </c>
      <c r="OXP449" s="119">
        <v>20140203749</v>
      </c>
      <c r="OXQ449" s="119">
        <v>20140203749</v>
      </c>
      <c r="OXR449" s="119">
        <v>20140203749</v>
      </c>
      <c r="OXS449" s="119">
        <v>20140203749</v>
      </c>
      <c r="OXT449" s="119">
        <v>20140203749</v>
      </c>
      <c r="OXU449" s="119">
        <v>20140203749</v>
      </c>
      <c r="OXV449" s="119">
        <v>20140203749</v>
      </c>
      <c r="OXW449" s="119">
        <v>20140203749</v>
      </c>
      <c r="OXX449" s="119">
        <v>20140203749</v>
      </c>
      <c r="OXY449" s="119">
        <v>20140203749</v>
      </c>
      <c r="OXZ449" s="119">
        <v>20140203749</v>
      </c>
      <c r="OYA449" s="119">
        <v>20140203749</v>
      </c>
      <c r="OYB449" s="119">
        <v>20140203749</v>
      </c>
      <c r="OYC449" s="119">
        <v>20140203749</v>
      </c>
      <c r="OYD449" s="119">
        <v>20140203749</v>
      </c>
      <c r="OYE449" s="119">
        <v>20140203749</v>
      </c>
      <c r="OYF449" s="119">
        <v>20140203749</v>
      </c>
      <c r="OYG449" s="119">
        <v>20140203749</v>
      </c>
      <c r="OYH449" s="119">
        <v>20140203749</v>
      </c>
      <c r="OYI449" s="119">
        <v>20140203749</v>
      </c>
      <c r="OYJ449" s="119">
        <v>20140203749</v>
      </c>
      <c r="OYK449" s="119">
        <v>20140203749</v>
      </c>
      <c r="OYL449" s="119">
        <v>20140203749</v>
      </c>
      <c r="OYM449" s="119">
        <v>20140203749</v>
      </c>
      <c r="OYN449" s="119">
        <v>20140203749</v>
      </c>
      <c r="OYO449" s="119">
        <v>20140203749</v>
      </c>
      <c r="OYP449" s="119">
        <v>20140203749</v>
      </c>
      <c r="OYQ449" s="119">
        <v>20140203749</v>
      </c>
      <c r="OYR449" s="119">
        <v>20140203749</v>
      </c>
      <c r="OYS449" s="119">
        <v>20140203749</v>
      </c>
      <c r="OYT449" s="119">
        <v>20140203749</v>
      </c>
      <c r="OYU449" s="119">
        <v>20140203749</v>
      </c>
      <c r="OYV449" s="119">
        <v>20140203749</v>
      </c>
      <c r="OYW449" s="119">
        <v>20140203749</v>
      </c>
      <c r="OYX449" s="119">
        <v>20140203749</v>
      </c>
      <c r="OYY449" s="119">
        <v>20140203749</v>
      </c>
      <c r="OYZ449" s="119">
        <v>20140203749</v>
      </c>
      <c r="OZA449" s="119">
        <v>20140203749</v>
      </c>
      <c r="OZB449" s="119">
        <v>20140203749</v>
      </c>
      <c r="OZC449" s="119">
        <v>20140203749</v>
      </c>
      <c r="OZD449" s="119">
        <v>20140203749</v>
      </c>
      <c r="OZE449" s="119">
        <v>20140203749</v>
      </c>
      <c r="OZF449" s="119">
        <v>20140203749</v>
      </c>
      <c r="OZG449" s="119">
        <v>20140203749</v>
      </c>
      <c r="OZH449" s="119">
        <v>20140203749</v>
      </c>
      <c r="OZI449" s="119">
        <v>20140203749</v>
      </c>
      <c r="OZJ449" s="119">
        <v>20140203749</v>
      </c>
      <c r="OZK449" s="119">
        <v>20140203749</v>
      </c>
      <c r="OZL449" s="119">
        <v>20140203749</v>
      </c>
      <c r="OZM449" s="119">
        <v>20140203749</v>
      </c>
      <c r="OZN449" s="119">
        <v>20140203749</v>
      </c>
      <c r="OZO449" s="119">
        <v>20140203749</v>
      </c>
      <c r="OZP449" s="119">
        <v>20140203749</v>
      </c>
      <c r="OZQ449" s="119">
        <v>20140203749</v>
      </c>
      <c r="OZR449" s="119">
        <v>20140203749</v>
      </c>
      <c r="OZS449" s="119">
        <v>20140203749</v>
      </c>
      <c r="OZT449" s="119">
        <v>20140203749</v>
      </c>
      <c r="OZU449" s="119">
        <v>20140203749</v>
      </c>
      <c r="OZV449" s="119">
        <v>20140203749</v>
      </c>
      <c r="OZW449" s="119">
        <v>20140203749</v>
      </c>
      <c r="OZX449" s="119">
        <v>20140203749</v>
      </c>
      <c r="OZY449" s="119">
        <v>20140203749</v>
      </c>
      <c r="OZZ449" s="119">
        <v>20140203749</v>
      </c>
      <c r="PAA449" s="119">
        <v>20140203749</v>
      </c>
      <c r="PAB449" s="119">
        <v>20140203749</v>
      </c>
      <c r="PAC449" s="119">
        <v>20140203749</v>
      </c>
      <c r="PAD449" s="119">
        <v>20140203749</v>
      </c>
      <c r="PAE449" s="119">
        <v>20140203749</v>
      </c>
      <c r="PAF449" s="119">
        <v>20140203749</v>
      </c>
      <c r="PAG449" s="119">
        <v>20140203749</v>
      </c>
      <c r="PAH449" s="119">
        <v>20140203749</v>
      </c>
      <c r="PAI449" s="119">
        <v>20140203749</v>
      </c>
      <c r="PAJ449" s="119">
        <v>20140203749</v>
      </c>
      <c r="PAK449" s="119">
        <v>20140203749</v>
      </c>
      <c r="PAL449" s="119">
        <v>20140203749</v>
      </c>
      <c r="PAM449" s="119">
        <v>20140203749</v>
      </c>
      <c r="PAN449" s="119">
        <v>20140203749</v>
      </c>
      <c r="PAO449" s="119">
        <v>20140203749</v>
      </c>
      <c r="PAP449" s="119">
        <v>20140203749</v>
      </c>
      <c r="PAQ449" s="119">
        <v>20140203749</v>
      </c>
      <c r="PAR449" s="119">
        <v>20140203749</v>
      </c>
      <c r="PAS449" s="119">
        <v>20140203749</v>
      </c>
      <c r="PAT449" s="119">
        <v>20140203749</v>
      </c>
      <c r="PAU449" s="119">
        <v>20140203749</v>
      </c>
      <c r="PAV449" s="119">
        <v>20140203749</v>
      </c>
      <c r="PAW449" s="119">
        <v>20140203749</v>
      </c>
      <c r="PAX449" s="119">
        <v>20140203749</v>
      </c>
      <c r="PAY449" s="119">
        <v>20140203749</v>
      </c>
      <c r="PAZ449" s="119">
        <v>20140203749</v>
      </c>
      <c r="PBA449" s="119">
        <v>20140203749</v>
      </c>
      <c r="PBB449" s="119">
        <v>20140203749</v>
      </c>
      <c r="PBC449" s="119">
        <v>20140203749</v>
      </c>
      <c r="PBD449" s="119">
        <v>20140203749</v>
      </c>
      <c r="PBE449" s="119">
        <v>20140203749</v>
      </c>
      <c r="PBF449" s="119">
        <v>20140203749</v>
      </c>
      <c r="PBG449" s="119">
        <v>20140203749</v>
      </c>
      <c r="PBH449" s="119">
        <v>20140203749</v>
      </c>
      <c r="PBI449" s="119">
        <v>20140203749</v>
      </c>
      <c r="PBJ449" s="119">
        <v>20140203749</v>
      </c>
      <c r="PBK449" s="119">
        <v>20140203749</v>
      </c>
      <c r="PBL449" s="119">
        <v>20140203749</v>
      </c>
      <c r="PBM449" s="119">
        <v>20140203749</v>
      </c>
      <c r="PBN449" s="119">
        <v>20140203749</v>
      </c>
      <c r="PBO449" s="119">
        <v>20140203749</v>
      </c>
      <c r="PBP449" s="119">
        <v>20140203749</v>
      </c>
      <c r="PBQ449" s="119">
        <v>20140203749</v>
      </c>
      <c r="PBR449" s="119">
        <v>20140203749</v>
      </c>
      <c r="PBS449" s="119">
        <v>20140203749</v>
      </c>
      <c r="PBT449" s="119">
        <v>20140203749</v>
      </c>
      <c r="PBU449" s="119">
        <v>20140203749</v>
      </c>
      <c r="PBV449" s="119">
        <v>20140203749</v>
      </c>
      <c r="PBW449" s="119">
        <v>20140203749</v>
      </c>
      <c r="PBX449" s="119">
        <v>20140203749</v>
      </c>
      <c r="PBY449" s="119">
        <v>20140203749</v>
      </c>
      <c r="PBZ449" s="119">
        <v>20140203749</v>
      </c>
      <c r="PCA449" s="119">
        <v>20140203749</v>
      </c>
      <c r="PCB449" s="119">
        <v>20140203749</v>
      </c>
      <c r="PCC449" s="119">
        <v>20140203749</v>
      </c>
      <c r="PCD449" s="119">
        <v>20140203749</v>
      </c>
      <c r="PCE449" s="119">
        <v>20140203749</v>
      </c>
      <c r="PCF449" s="119">
        <v>20140203749</v>
      </c>
      <c r="PCG449" s="119">
        <v>20140203749</v>
      </c>
      <c r="PCH449" s="119">
        <v>20140203749</v>
      </c>
      <c r="PCI449" s="119">
        <v>20140203749</v>
      </c>
      <c r="PCJ449" s="119">
        <v>20140203749</v>
      </c>
      <c r="PCK449" s="119">
        <v>20140203749</v>
      </c>
      <c r="PCL449" s="119">
        <v>20140203749</v>
      </c>
      <c r="PCM449" s="119">
        <v>20140203749</v>
      </c>
      <c r="PCN449" s="119">
        <v>20140203749</v>
      </c>
      <c r="PCO449" s="119">
        <v>20140203749</v>
      </c>
      <c r="PCP449" s="119">
        <v>20140203749</v>
      </c>
      <c r="PCQ449" s="119">
        <v>20140203749</v>
      </c>
      <c r="PCR449" s="119">
        <v>20140203749</v>
      </c>
      <c r="PCS449" s="119">
        <v>20140203749</v>
      </c>
      <c r="PCT449" s="119">
        <v>20140203749</v>
      </c>
      <c r="PCU449" s="119">
        <v>20140203749</v>
      </c>
      <c r="PCV449" s="119">
        <v>20140203749</v>
      </c>
      <c r="PCW449" s="119">
        <v>20140203749</v>
      </c>
      <c r="PCX449" s="119">
        <v>20140203749</v>
      </c>
      <c r="PCY449" s="119">
        <v>20140203749</v>
      </c>
      <c r="PCZ449" s="119">
        <v>20140203749</v>
      </c>
      <c r="PDA449" s="119">
        <v>20140203749</v>
      </c>
      <c r="PDB449" s="119">
        <v>20140203749</v>
      </c>
      <c r="PDC449" s="119">
        <v>20140203749</v>
      </c>
      <c r="PDD449" s="119">
        <v>20140203749</v>
      </c>
      <c r="PDE449" s="119">
        <v>20140203749</v>
      </c>
      <c r="PDF449" s="119">
        <v>20140203749</v>
      </c>
      <c r="PDG449" s="119">
        <v>20140203749</v>
      </c>
      <c r="PDH449" s="119">
        <v>20140203749</v>
      </c>
      <c r="PDI449" s="119">
        <v>20140203749</v>
      </c>
      <c r="PDJ449" s="119">
        <v>20140203749</v>
      </c>
      <c r="PDK449" s="119">
        <v>20140203749</v>
      </c>
      <c r="PDL449" s="119">
        <v>20140203749</v>
      </c>
      <c r="PDM449" s="119">
        <v>20140203749</v>
      </c>
      <c r="PDN449" s="119">
        <v>20140203749</v>
      </c>
      <c r="PDO449" s="119">
        <v>20140203749</v>
      </c>
      <c r="PDP449" s="119">
        <v>20140203749</v>
      </c>
      <c r="PDQ449" s="119">
        <v>20140203749</v>
      </c>
      <c r="PDR449" s="119">
        <v>20140203749</v>
      </c>
      <c r="PDS449" s="119">
        <v>20140203749</v>
      </c>
      <c r="PDT449" s="119">
        <v>20140203749</v>
      </c>
      <c r="PDU449" s="119">
        <v>20140203749</v>
      </c>
      <c r="PDV449" s="119">
        <v>20140203749</v>
      </c>
      <c r="PDW449" s="119">
        <v>20140203749</v>
      </c>
      <c r="PDX449" s="119">
        <v>20140203749</v>
      </c>
      <c r="PDY449" s="119">
        <v>20140203749</v>
      </c>
      <c r="PDZ449" s="119">
        <v>20140203749</v>
      </c>
      <c r="PEA449" s="119">
        <v>20140203749</v>
      </c>
      <c r="PEB449" s="119">
        <v>20140203749</v>
      </c>
      <c r="PEC449" s="119">
        <v>20140203749</v>
      </c>
      <c r="PED449" s="119">
        <v>20140203749</v>
      </c>
      <c r="PEE449" s="119">
        <v>20140203749</v>
      </c>
      <c r="PEF449" s="119">
        <v>20140203749</v>
      </c>
      <c r="PEG449" s="119">
        <v>20140203749</v>
      </c>
      <c r="PEH449" s="119">
        <v>20140203749</v>
      </c>
      <c r="PEI449" s="119">
        <v>20140203749</v>
      </c>
      <c r="PEJ449" s="119">
        <v>20140203749</v>
      </c>
      <c r="PEK449" s="119">
        <v>20140203749</v>
      </c>
      <c r="PEL449" s="119">
        <v>20140203749</v>
      </c>
      <c r="PEM449" s="119">
        <v>20140203749</v>
      </c>
      <c r="PEN449" s="119">
        <v>20140203749</v>
      </c>
      <c r="PEO449" s="119">
        <v>20140203749</v>
      </c>
      <c r="PEP449" s="119">
        <v>20140203749</v>
      </c>
      <c r="PEQ449" s="119">
        <v>20140203749</v>
      </c>
      <c r="PER449" s="119">
        <v>20140203749</v>
      </c>
      <c r="PES449" s="119">
        <v>20140203749</v>
      </c>
      <c r="PET449" s="119">
        <v>20140203749</v>
      </c>
      <c r="PEU449" s="119">
        <v>20140203749</v>
      </c>
      <c r="PEV449" s="119">
        <v>20140203749</v>
      </c>
      <c r="PEW449" s="119">
        <v>20140203749</v>
      </c>
      <c r="PEX449" s="119">
        <v>20140203749</v>
      </c>
      <c r="PEY449" s="119">
        <v>20140203749</v>
      </c>
      <c r="PEZ449" s="119">
        <v>20140203749</v>
      </c>
      <c r="PFA449" s="119">
        <v>20140203749</v>
      </c>
      <c r="PFB449" s="119">
        <v>20140203749</v>
      </c>
      <c r="PFC449" s="119">
        <v>20140203749</v>
      </c>
      <c r="PFD449" s="119">
        <v>20140203749</v>
      </c>
      <c r="PFE449" s="119">
        <v>20140203749</v>
      </c>
      <c r="PFF449" s="119">
        <v>20140203749</v>
      </c>
      <c r="PFG449" s="119">
        <v>20140203749</v>
      </c>
      <c r="PFH449" s="119">
        <v>20140203749</v>
      </c>
      <c r="PFI449" s="119">
        <v>20140203749</v>
      </c>
      <c r="PFJ449" s="119">
        <v>20140203749</v>
      </c>
      <c r="PFK449" s="119">
        <v>20140203749</v>
      </c>
      <c r="PFL449" s="119">
        <v>20140203749</v>
      </c>
      <c r="PFM449" s="119">
        <v>20140203749</v>
      </c>
      <c r="PFN449" s="119">
        <v>20140203749</v>
      </c>
      <c r="PFO449" s="119">
        <v>20140203749</v>
      </c>
      <c r="PFP449" s="119">
        <v>20140203749</v>
      </c>
      <c r="PFQ449" s="119">
        <v>20140203749</v>
      </c>
      <c r="PFR449" s="119">
        <v>20140203749</v>
      </c>
      <c r="PFS449" s="119">
        <v>20140203749</v>
      </c>
      <c r="PFT449" s="119">
        <v>20140203749</v>
      </c>
      <c r="PFU449" s="119">
        <v>20140203749</v>
      </c>
      <c r="PFV449" s="119">
        <v>20140203749</v>
      </c>
      <c r="PFW449" s="119">
        <v>20140203749</v>
      </c>
      <c r="PFX449" s="119">
        <v>20140203749</v>
      </c>
      <c r="PFY449" s="119">
        <v>20140203749</v>
      </c>
      <c r="PFZ449" s="119">
        <v>20140203749</v>
      </c>
      <c r="PGA449" s="119">
        <v>20140203749</v>
      </c>
      <c r="PGB449" s="119">
        <v>20140203749</v>
      </c>
      <c r="PGC449" s="119">
        <v>20140203749</v>
      </c>
      <c r="PGD449" s="119">
        <v>20140203749</v>
      </c>
      <c r="PGE449" s="119">
        <v>20140203749</v>
      </c>
      <c r="PGF449" s="119">
        <v>20140203749</v>
      </c>
      <c r="PGG449" s="119">
        <v>20140203749</v>
      </c>
      <c r="PGH449" s="119">
        <v>20140203749</v>
      </c>
      <c r="PGI449" s="119">
        <v>20140203749</v>
      </c>
      <c r="PGJ449" s="119">
        <v>20140203749</v>
      </c>
      <c r="PGK449" s="119">
        <v>20140203749</v>
      </c>
      <c r="PGL449" s="119">
        <v>20140203749</v>
      </c>
      <c r="PGM449" s="119">
        <v>20140203749</v>
      </c>
      <c r="PGN449" s="119">
        <v>20140203749</v>
      </c>
      <c r="PGO449" s="119">
        <v>20140203749</v>
      </c>
      <c r="PGP449" s="119">
        <v>20140203749</v>
      </c>
      <c r="PGQ449" s="119">
        <v>20140203749</v>
      </c>
      <c r="PGR449" s="119">
        <v>20140203749</v>
      </c>
      <c r="PGS449" s="119">
        <v>20140203749</v>
      </c>
      <c r="PGT449" s="119">
        <v>20140203749</v>
      </c>
      <c r="PGU449" s="119">
        <v>20140203749</v>
      </c>
      <c r="PGV449" s="119">
        <v>20140203749</v>
      </c>
      <c r="PGW449" s="119">
        <v>20140203749</v>
      </c>
      <c r="PGX449" s="119">
        <v>20140203749</v>
      </c>
      <c r="PGY449" s="119">
        <v>20140203749</v>
      </c>
      <c r="PGZ449" s="119">
        <v>20140203749</v>
      </c>
      <c r="PHA449" s="119">
        <v>20140203749</v>
      </c>
      <c r="PHB449" s="119">
        <v>20140203749</v>
      </c>
      <c r="PHC449" s="119">
        <v>20140203749</v>
      </c>
      <c r="PHD449" s="119">
        <v>20140203749</v>
      </c>
      <c r="PHE449" s="119">
        <v>20140203749</v>
      </c>
      <c r="PHF449" s="119">
        <v>20140203749</v>
      </c>
      <c r="PHG449" s="119">
        <v>20140203749</v>
      </c>
      <c r="PHH449" s="119">
        <v>20140203749</v>
      </c>
      <c r="PHI449" s="119">
        <v>20140203749</v>
      </c>
      <c r="PHJ449" s="119">
        <v>20140203749</v>
      </c>
      <c r="PHK449" s="119">
        <v>20140203749</v>
      </c>
      <c r="PHL449" s="119">
        <v>20140203749</v>
      </c>
      <c r="PHM449" s="119">
        <v>20140203749</v>
      </c>
      <c r="PHN449" s="119">
        <v>20140203749</v>
      </c>
      <c r="PHO449" s="119">
        <v>20140203749</v>
      </c>
      <c r="PHP449" s="119">
        <v>20140203749</v>
      </c>
      <c r="PHQ449" s="119">
        <v>20140203749</v>
      </c>
      <c r="PHR449" s="119">
        <v>20140203749</v>
      </c>
      <c r="PHS449" s="119">
        <v>20140203749</v>
      </c>
      <c r="PHT449" s="119">
        <v>20140203749</v>
      </c>
      <c r="PHU449" s="119">
        <v>20140203749</v>
      </c>
      <c r="PHV449" s="119">
        <v>20140203749</v>
      </c>
      <c r="PHW449" s="119">
        <v>20140203749</v>
      </c>
      <c r="PHX449" s="119">
        <v>20140203749</v>
      </c>
      <c r="PHY449" s="119">
        <v>20140203749</v>
      </c>
      <c r="PHZ449" s="119">
        <v>20140203749</v>
      </c>
      <c r="PIA449" s="119">
        <v>20140203749</v>
      </c>
      <c r="PIB449" s="119">
        <v>20140203749</v>
      </c>
      <c r="PIC449" s="119">
        <v>20140203749</v>
      </c>
      <c r="PID449" s="119">
        <v>20140203749</v>
      </c>
      <c r="PIE449" s="119">
        <v>20140203749</v>
      </c>
      <c r="PIF449" s="119">
        <v>20140203749</v>
      </c>
      <c r="PIG449" s="119">
        <v>20140203749</v>
      </c>
      <c r="PIH449" s="119">
        <v>20140203749</v>
      </c>
      <c r="PII449" s="119">
        <v>20140203749</v>
      </c>
      <c r="PIJ449" s="119">
        <v>20140203749</v>
      </c>
      <c r="PIK449" s="119">
        <v>20140203749</v>
      </c>
      <c r="PIL449" s="119">
        <v>20140203749</v>
      </c>
      <c r="PIM449" s="119">
        <v>20140203749</v>
      </c>
      <c r="PIN449" s="119">
        <v>20140203749</v>
      </c>
      <c r="PIO449" s="119">
        <v>20140203749</v>
      </c>
      <c r="PIP449" s="119">
        <v>20140203749</v>
      </c>
      <c r="PIQ449" s="119">
        <v>20140203749</v>
      </c>
      <c r="PIR449" s="119">
        <v>20140203749</v>
      </c>
      <c r="PIS449" s="119">
        <v>20140203749</v>
      </c>
      <c r="PIT449" s="119">
        <v>20140203749</v>
      </c>
      <c r="PIU449" s="119">
        <v>20140203749</v>
      </c>
      <c r="PIV449" s="119">
        <v>20140203749</v>
      </c>
      <c r="PIW449" s="119">
        <v>20140203749</v>
      </c>
      <c r="PIX449" s="119">
        <v>20140203749</v>
      </c>
      <c r="PIY449" s="119">
        <v>20140203749</v>
      </c>
      <c r="PIZ449" s="119">
        <v>20140203749</v>
      </c>
      <c r="PJA449" s="119">
        <v>20140203749</v>
      </c>
      <c r="PJB449" s="119">
        <v>20140203749</v>
      </c>
      <c r="PJC449" s="119">
        <v>20140203749</v>
      </c>
      <c r="PJD449" s="119">
        <v>20140203749</v>
      </c>
      <c r="PJE449" s="119">
        <v>20140203749</v>
      </c>
      <c r="PJF449" s="119">
        <v>20140203749</v>
      </c>
      <c r="PJG449" s="119">
        <v>20140203749</v>
      </c>
      <c r="PJH449" s="119">
        <v>20140203749</v>
      </c>
      <c r="PJI449" s="119">
        <v>20140203749</v>
      </c>
      <c r="PJJ449" s="119">
        <v>20140203749</v>
      </c>
      <c r="PJK449" s="119">
        <v>20140203749</v>
      </c>
      <c r="PJL449" s="119">
        <v>20140203749</v>
      </c>
      <c r="PJM449" s="119">
        <v>20140203749</v>
      </c>
      <c r="PJN449" s="119">
        <v>20140203749</v>
      </c>
      <c r="PJO449" s="119">
        <v>20140203749</v>
      </c>
      <c r="PJP449" s="119">
        <v>20140203749</v>
      </c>
      <c r="PJQ449" s="119">
        <v>20140203749</v>
      </c>
      <c r="PJR449" s="119">
        <v>20140203749</v>
      </c>
      <c r="PJS449" s="119">
        <v>20140203749</v>
      </c>
      <c r="PJT449" s="119">
        <v>20140203749</v>
      </c>
      <c r="PJU449" s="119">
        <v>20140203749</v>
      </c>
      <c r="PJV449" s="119">
        <v>20140203749</v>
      </c>
      <c r="PJW449" s="119">
        <v>20140203749</v>
      </c>
      <c r="PJX449" s="119">
        <v>20140203749</v>
      </c>
      <c r="PJY449" s="119">
        <v>20140203749</v>
      </c>
      <c r="PJZ449" s="119">
        <v>20140203749</v>
      </c>
      <c r="PKA449" s="119">
        <v>20140203749</v>
      </c>
      <c r="PKB449" s="119">
        <v>20140203749</v>
      </c>
      <c r="PKC449" s="119">
        <v>20140203749</v>
      </c>
      <c r="PKD449" s="119">
        <v>20140203749</v>
      </c>
      <c r="PKE449" s="119">
        <v>20140203749</v>
      </c>
      <c r="PKF449" s="119">
        <v>20140203749</v>
      </c>
      <c r="PKG449" s="119">
        <v>20140203749</v>
      </c>
      <c r="PKH449" s="119">
        <v>20140203749</v>
      </c>
      <c r="PKI449" s="119">
        <v>20140203749</v>
      </c>
      <c r="PKJ449" s="119">
        <v>20140203749</v>
      </c>
      <c r="PKK449" s="119">
        <v>20140203749</v>
      </c>
      <c r="PKL449" s="119">
        <v>20140203749</v>
      </c>
      <c r="PKM449" s="119">
        <v>20140203749</v>
      </c>
      <c r="PKN449" s="119">
        <v>20140203749</v>
      </c>
      <c r="PKO449" s="119">
        <v>20140203749</v>
      </c>
      <c r="PKP449" s="119">
        <v>20140203749</v>
      </c>
      <c r="PKQ449" s="119">
        <v>20140203749</v>
      </c>
      <c r="PKR449" s="119">
        <v>20140203749</v>
      </c>
      <c r="PKS449" s="119">
        <v>20140203749</v>
      </c>
      <c r="PKT449" s="119">
        <v>20140203749</v>
      </c>
      <c r="PKU449" s="119">
        <v>20140203749</v>
      </c>
      <c r="PKV449" s="119">
        <v>20140203749</v>
      </c>
      <c r="PKW449" s="119">
        <v>20140203749</v>
      </c>
      <c r="PKX449" s="119">
        <v>20140203749</v>
      </c>
      <c r="PKY449" s="119">
        <v>20140203749</v>
      </c>
      <c r="PKZ449" s="119">
        <v>20140203749</v>
      </c>
      <c r="PLA449" s="119">
        <v>20140203749</v>
      </c>
      <c r="PLB449" s="119">
        <v>20140203749</v>
      </c>
      <c r="PLC449" s="119">
        <v>20140203749</v>
      </c>
      <c r="PLD449" s="119">
        <v>20140203749</v>
      </c>
      <c r="PLE449" s="119">
        <v>20140203749</v>
      </c>
      <c r="PLF449" s="119">
        <v>20140203749</v>
      </c>
      <c r="PLG449" s="119">
        <v>20140203749</v>
      </c>
      <c r="PLH449" s="119">
        <v>20140203749</v>
      </c>
      <c r="PLI449" s="119">
        <v>20140203749</v>
      </c>
      <c r="PLJ449" s="119">
        <v>20140203749</v>
      </c>
      <c r="PLK449" s="119">
        <v>20140203749</v>
      </c>
      <c r="PLL449" s="119">
        <v>20140203749</v>
      </c>
      <c r="PLM449" s="119">
        <v>20140203749</v>
      </c>
      <c r="PLN449" s="119">
        <v>20140203749</v>
      </c>
      <c r="PLO449" s="119">
        <v>20140203749</v>
      </c>
      <c r="PLP449" s="119">
        <v>20140203749</v>
      </c>
      <c r="PLQ449" s="119">
        <v>20140203749</v>
      </c>
      <c r="PLR449" s="119">
        <v>20140203749</v>
      </c>
      <c r="PLS449" s="119">
        <v>20140203749</v>
      </c>
      <c r="PLT449" s="119">
        <v>20140203749</v>
      </c>
      <c r="PLU449" s="119">
        <v>20140203749</v>
      </c>
      <c r="PLV449" s="119">
        <v>20140203749</v>
      </c>
      <c r="PLW449" s="119">
        <v>20140203749</v>
      </c>
      <c r="PLX449" s="119">
        <v>20140203749</v>
      </c>
      <c r="PLY449" s="119">
        <v>20140203749</v>
      </c>
      <c r="PLZ449" s="119">
        <v>20140203749</v>
      </c>
      <c r="PMA449" s="119">
        <v>20140203749</v>
      </c>
      <c r="PMB449" s="119">
        <v>20140203749</v>
      </c>
      <c r="PMC449" s="119">
        <v>20140203749</v>
      </c>
      <c r="PMD449" s="119">
        <v>20140203749</v>
      </c>
      <c r="PME449" s="119">
        <v>20140203749</v>
      </c>
      <c r="PMF449" s="119">
        <v>20140203749</v>
      </c>
      <c r="PMG449" s="119">
        <v>20140203749</v>
      </c>
      <c r="PMH449" s="119">
        <v>20140203749</v>
      </c>
      <c r="PMI449" s="119">
        <v>20140203749</v>
      </c>
      <c r="PMJ449" s="119">
        <v>20140203749</v>
      </c>
      <c r="PMK449" s="119">
        <v>20140203749</v>
      </c>
      <c r="PML449" s="119">
        <v>20140203749</v>
      </c>
      <c r="PMM449" s="119">
        <v>20140203749</v>
      </c>
      <c r="PMN449" s="119">
        <v>20140203749</v>
      </c>
      <c r="PMO449" s="119">
        <v>20140203749</v>
      </c>
      <c r="PMP449" s="119">
        <v>20140203749</v>
      </c>
      <c r="PMQ449" s="119">
        <v>20140203749</v>
      </c>
      <c r="PMR449" s="119">
        <v>20140203749</v>
      </c>
      <c r="PMS449" s="119">
        <v>20140203749</v>
      </c>
      <c r="PMT449" s="119">
        <v>20140203749</v>
      </c>
      <c r="PMU449" s="119">
        <v>20140203749</v>
      </c>
      <c r="PMV449" s="119">
        <v>20140203749</v>
      </c>
      <c r="PMW449" s="119">
        <v>20140203749</v>
      </c>
      <c r="PMX449" s="119">
        <v>20140203749</v>
      </c>
      <c r="PMY449" s="119">
        <v>20140203749</v>
      </c>
      <c r="PMZ449" s="119">
        <v>20140203749</v>
      </c>
      <c r="PNA449" s="119">
        <v>20140203749</v>
      </c>
      <c r="PNB449" s="119">
        <v>20140203749</v>
      </c>
      <c r="PNC449" s="119">
        <v>20140203749</v>
      </c>
      <c r="PND449" s="119">
        <v>20140203749</v>
      </c>
      <c r="PNE449" s="119">
        <v>20140203749</v>
      </c>
      <c r="PNF449" s="119">
        <v>20140203749</v>
      </c>
      <c r="PNG449" s="119">
        <v>20140203749</v>
      </c>
      <c r="PNH449" s="119">
        <v>20140203749</v>
      </c>
      <c r="PNI449" s="119">
        <v>20140203749</v>
      </c>
      <c r="PNJ449" s="119">
        <v>20140203749</v>
      </c>
      <c r="PNK449" s="119">
        <v>20140203749</v>
      </c>
      <c r="PNL449" s="119">
        <v>20140203749</v>
      </c>
      <c r="PNM449" s="119">
        <v>20140203749</v>
      </c>
      <c r="PNN449" s="119">
        <v>20140203749</v>
      </c>
      <c r="PNO449" s="119">
        <v>20140203749</v>
      </c>
      <c r="PNP449" s="119">
        <v>20140203749</v>
      </c>
      <c r="PNQ449" s="119">
        <v>20140203749</v>
      </c>
      <c r="PNR449" s="119">
        <v>20140203749</v>
      </c>
      <c r="PNS449" s="119">
        <v>20140203749</v>
      </c>
      <c r="PNT449" s="119">
        <v>20140203749</v>
      </c>
      <c r="PNU449" s="119">
        <v>20140203749</v>
      </c>
      <c r="PNV449" s="119">
        <v>20140203749</v>
      </c>
      <c r="PNW449" s="119">
        <v>20140203749</v>
      </c>
      <c r="PNX449" s="119">
        <v>20140203749</v>
      </c>
      <c r="PNY449" s="119">
        <v>20140203749</v>
      </c>
      <c r="PNZ449" s="119">
        <v>20140203749</v>
      </c>
      <c r="POA449" s="119">
        <v>20140203749</v>
      </c>
      <c r="POB449" s="119">
        <v>20140203749</v>
      </c>
      <c r="POC449" s="119">
        <v>20140203749</v>
      </c>
      <c r="POD449" s="119">
        <v>20140203749</v>
      </c>
      <c r="POE449" s="119">
        <v>20140203749</v>
      </c>
      <c r="POF449" s="119">
        <v>20140203749</v>
      </c>
      <c r="POG449" s="119">
        <v>20140203749</v>
      </c>
      <c r="POH449" s="119">
        <v>20140203749</v>
      </c>
      <c r="POI449" s="119">
        <v>20140203749</v>
      </c>
      <c r="POJ449" s="119">
        <v>20140203749</v>
      </c>
      <c r="POK449" s="119">
        <v>20140203749</v>
      </c>
      <c r="POL449" s="119">
        <v>20140203749</v>
      </c>
      <c r="POM449" s="119">
        <v>20140203749</v>
      </c>
      <c r="PON449" s="119">
        <v>20140203749</v>
      </c>
      <c r="POO449" s="119">
        <v>20140203749</v>
      </c>
      <c r="POP449" s="119">
        <v>20140203749</v>
      </c>
      <c r="POQ449" s="119">
        <v>20140203749</v>
      </c>
      <c r="POR449" s="119">
        <v>20140203749</v>
      </c>
      <c r="POS449" s="119">
        <v>20140203749</v>
      </c>
      <c r="POT449" s="119">
        <v>20140203749</v>
      </c>
      <c r="POU449" s="119">
        <v>20140203749</v>
      </c>
      <c r="POV449" s="119">
        <v>20140203749</v>
      </c>
      <c r="POW449" s="119">
        <v>20140203749</v>
      </c>
      <c r="POX449" s="119">
        <v>20140203749</v>
      </c>
      <c r="POY449" s="119">
        <v>20140203749</v>
      </c>
      <c r="POZ449" s="119">
        <v>20140203749</v>
      </c>
      <c r="PPA449" s="119">
        <v>20140203749</v>
      </c>
      <c r="PPB449" s="119">
        <v>20140203749</v>
      </c>
      <c r="PPC449" s="119">
        <v>20140203749</v>
      </c>
      <c r="PPD449" s="119">
        <v>20140203749</v>
      </c>
      <c r="PPE449" s="119">
        <v>20140203749</v>
      </c>
      <c r="PPF449" s="119">
        <v>20140203749</v>
      </c>
      <c r="PPG449" s="119">
        <v>20140203749</v>
      </c>
      <c r="PPH449" s="119">
        <v>20140203749</v>
      </c>
      <c r="PPI449" s="119">
        <v>20140203749</v>
      </c>
      <c r="PPJ449" s="119">
        <v>20140203749</v>
      </c>
      <c r="PPK449" s="119">
        <v>20140203749</v>
      </c>
      <c r="PPL449" s="119">
        <v>20140203749</v>
      </c>
      <c r="PPM449" s="119">
        <v>20140203749</v>
      </c>
      <c r="PPN449" s="119">
        <v>20140203749</v>
      </c>
      <c r="PPO449" s="119">
        <v>20140203749</v>
      </c>
      <c r="PPP449" s="119">
        <v>20140203749</v>
      </c>
      <c r="PPQ449" s="119">
        <v>20140203749</v>
      </c>
      <c r="PPR449" s="119">
        <v>20140203749</v>
      </c>
      <c r="PPS449" s="119">
        <v>20140203749</v>
      </c>
      <c r="PPT449" s="119">
        <v>20140203749</v>
      </c>
      <c r="PPU449" s="119">
        <v>20140203749</v>
      </c>
      <c r="PPV449" s="119">
        <v>20140203749</v>
      </c>
      <c r="PPW449" s="119">
        <v>20140203749</v>
      </c>
      <c r="PPX449" s="119">
        <v>20140203749</v>
      </c>
      <c r="PPY449" s="119">
        <v>20140203749</v>
      </c>
      <c r="PPZ449" s="119">
        <v>20140203749</v>
      </c>
      <c r="PQA449" s="119">
        <v>20140203749</v>
      </c>
      <c r="PQB449" s="119">
        <v>20140203749</v>
      </c>
      <c r="PQC449" s="119">
        <v>20140203749</v>
      </c>
      <c r="PQD449" s="119">
        <v>20140203749</v>
      </c>
      <c r="PQE449" s="119">
        <v>20140203749</v>
      </c>
      <c r="PQF449" s="119">
        <v>20140203749</v>
      </c>
      <c r="PQG449" s="119">
        <v>20140203749</v>
      </c>
      <c r="PQH449" s="119">
        <v>20140203749</v>
      </c>
      <c r="PQI449" s="119">
        <v>20140203749</v>
      </c>
      <c r="PQJ449" s="119">
        <v>20140203749</v>
      </c>
      <c r="PQK449" s="119">
        <v>20140203749</v>
      </c>
      <c r="PQL449" s="119">
        <v>20140203749</v>
      </c>
      <c r="PQM449" s="119">
        <v>20140203749</v>
      </c>
      <c r="PQN449" s="119">
        <v>20140203749</v>
      </c>
      <c r="PQO449" s="119">
        <v>20140203749</v>
      </c>
      <c r="PQP449" s="119">
        <v>20140203749</v>
      </c>
      <c r="PQQ449" s="119">
        <v>20140203749</v>
      </c>
      <c r="PQR449" s="119">
        <v>20140203749</v>
      </c>
      <c r="PQS449" s="119">
        <v>20140203749</v>
      </c>
      <c r="PQT449" s="119">
        <v>20140203749</v>
      </c>
      <c r="PQU449" s="119">
        <v>20140203749</v>
      </c>
      <c r="PQV449" s="119">
        <v>20140203749</v>
      </c>
      <c r="PQW449" s="119">
        <v>20140203749</v>
      </c>
      <c r="PQX449" s="119">
        <v>20140203749</v>
      </c>
      <c r="PQY449" s="119">
        <v>20140203749</v>
      </c>
      <c r="PQZ449" s="119">
        <v>20140203749</v>
      </c>
      <c r="PRA449" s="119">
        <v>20140203749</v>
      </c>
      <c r="PRB449" s="119">
        <v>20140203749</v>
      </c>
      <c r="PRC449" s="119">
        <v>20140203749</v>
      </c>
      <c r="PRD449" s="119">
        <v>20140203749</v>
      </c>
      <c r="PRE449" s="119">
        <v>20140203749</v>
      </c>
      <c r="PRF449" s="119">
        <v>20140203749</v>
      </c>
      <c r="PRG449" s="119">
        <v>20140203749</v>
      </c>
      <c r="PRH449" s="119">
        <v>20140203749</v>
      </c>
      <c r="PRI449" s="119">
        <v>20140203749</v>
      </c>
      <c r="PRJ449" s="119">
        <v>20140203749</v>
      </c>
      <c r="PRK449" s="119">
        <v>20140203749</v>
      </c>
      <c r="PRL449" s="119">
        <v>20140203749</v>
      </c>
      <c r="PRM449" s="119">
        <v>20140203749</v>
      </c>
      <c r="PRN449" s="119">
        <v>20140203749</v>
      </c>
      <c r="PRO449" s="119">
        <v>20140203749</v>
      </c>
      <c r="PRP449" s="119">
        <v>20140203749</v>
      </c>
      <c r="PRQ449" s="119">
        <v>20140203749</v>
      </c>
      <c r="PRR449" s="119">
        <v>20140203749</v>
      </c>
      <c r="PRS449" s="119">
        <v>20140203749</v>
      </c>
      <c r="PRT449" s="119">
        <v>20140203749</v>
      </c>
      <c r="PRU449" s="119">
        <v>20140203749</v>
      </c>
      <c r="PRV449" s="119">
        <v>20140203749</v>
      </c>
      <c r="PRW449" s="119">
        <v>20140203749</v>
      </c>
      <c r="PRX449" s="119">
        <v>20140203749</v>
      </c>
      <c r="PRY449" s="119">
        <v>20140203749</v>
      </c>
      <c r="PRZ449" s="119">
        <v>20140203749</v>
      </c>
      <c r="PSA449" s="119">
        <v>20140203749</v>
      </c>
      <c r="PSB449" s="119">
        <v>20140203749</v>
      </c>
      <c r="PSC449" s="119">
        <v>20140203749</v>
      </c>
      <c r="PSD449" s="119">
        <v>20140203749</v>
      </c>
      <c r="PSE449" s="119">
        <v>20140203749</v>
      </c>
      <c r="PSF449" s="119">
        <v>20140203749</v>
      </c>
      <c r="PSG449" s="119">
        <v>20140203749</v>
      </c>
      <c r="PSH449" s="119">
        <v>20140203749</v>
      </c>
      <c r="PSI449" s="119">
        <v>20140203749</v>
      </c>
      <c r="PSJ449" s="119">
        <v>20140203749</v>
      </c>
      <c r="PSK449" s="119">
        <v>20140203749</v>
      </c>
      <c r="PSL449" s="119">
        <v>20140203749</v>
      </c>
      <c r="PSM449" s="119">
        <v>20140203749</v>
      </c>
      <c r="PSN449" s="119">
        <v>20140203749</v>
      </c>
      <c r="PSO449" s="119">
        <v>20140203749</v>
      </c>
      <c r="PSP449" s="119">
        <v>20140203749</v>
      </c>
      <c r="PSQ449" s="119">
        <v>20140203749</v>
      </c>
      <c r="PSR449" s="119">
        <v>20140203749</v>
      </c>
      <c r="PSS449" s="119">
        <v>20140203749</v>
      </c>
      <c r="PST449" s="119">
        <v>20140203749</v>
      </c>
      <c r="PSU449" s="119">
        <v>20140203749</v>
      </c>
      <c r="PSV449" s="119">
        <v>20140203749</v>
      </c>
      <c r="PSW449" s="119">
        <v>20140203749</v>
      </c>
      <c r="PSX449" s="119">
        <v>20140203749</v>
      </c>
      <c r="PSY449" s="119">
        <v>20140203749</v>
      </c>
      <c r="PSZ449" s="119">
        <v>20140203749</v>
      </c>
      <c r="PTA449" s="119">
        <v>20140203749</v>
      </c>
      <c r="PTB449" s="119">
        <v>20140203749</v>
      </c>
      <c r="PTC449" s="119">
        <v>20140203749</v>
      </c>
      <c r="PTD449" s="119">
        <v>20140203749</v>
      </c>
      <c r="PTE449" s="119">
        <v>20140203749</v>
      </c>
      <c r="PTF449" s="119">
        <v>20140203749</v>
      </c>
      <c r="PTG449" s="119">
        <v>20140203749</v>
      </c>
      <c r="PTH449" s="119">
        <v>20140203749</v>
      </c>
      <c r="PTI449" s="119">
        <v>20140203749</v>
      </c>
      <c r="PTJ449" s="119">
        <v>20140203749</v>
      </c>
      <c r="PTK449" s="119">
        <v>20140203749</v>
      </c>
      <c r="PTL449" s="119">
        <v>20140203749</v>
      </c>
      <c r="PTM449" s="119">
        <v>20140203749</v>
      </c>
      <c r="PTN449" s="119">
        <v>20140203749</v>
      </c>
      <c r="PTO449" s="119">
        <v>20140203749</v>
      </c>
      <c r="PTP449" s="119">
        <v>20140203749</v>
      </c>
      <c r="PTQ449" s="119">
        <v>20140203749</v>
      </c>
      <c r="PTR449" s="119">
        <v>20140203749</v>
      </c>
      <c r="PTS449" s="119">
        <v>20140203749</v>
      </c>
      <c r="PTT449" s="119">
        <v>20140203749</v>
      </c>
      <c r="PTU449" s="119">
        <v>20140203749</v>
      </c>
      <c r="PTV449" s="119">
        <v>20140203749</v>
      </c>
      <c r="PTW449" s="119">
        <v>20140203749</v>
      </c>
      <c r="PTX449" s="119">
        <v>20140203749</v>
      </c>
      <c r="PTY449" s="119">
        <v>20140203749</v>
      </c>
      <c r="PTZ449" s="119">
        <v>20140203749</v>
      </c>
      <c r="PUA449" s="119">
        <v>20140203749</v>
      </c>
      <c r="PUB449" s="119">
        <v>20140203749</v>
      </c>
      <c r="PUC449" s="119">
        <v>20140203749</v>
      </c>
      <c r="PUD449" s="119">
        <v>20140203749</v>
      </c>
      <c r="PUE449" s="119">
        <v>20140203749</v>
      </c>
      <c r="PUF449" s="119">
        <v>20140203749</v>
      </c>
      <c r="PUG449" s="119">
        <v>20140203749</v>
      </c>
      <c r="PUH449" s="119">
        <v>20140203749</v>
      </c>
      <c r="PUI449" s="119">
        <v>20140203749</v>
      </c>
      <c r="PUJ449" s="119">
        <v>20140203749</v>
      </c>
      <c r="PUK449" s="119">
        <v>20140203749</v>
      </c>
      <c r="PUL449" s="119">
        <v>20140203749</v>
      </c>
      <c r="PUM449" s="119">
        <v>20140203749</v>
      </c>
      <c r="PUN449" s="119">
        <v>20140203749</v>
      </c>
      <c r="PUO449" s="119">
        <v>20140203749</v>
      </c>
      <c r="PUP449" s="119">
        <v>20140203749</v>
      </c>
      <c r="PUQ449" s="119">
        <v>20140203749</v>
      </c>
      <c r="PUR449" s="119">
        <v>20140203749</v>
      </c>
      <c r="PUS449" s="119">
        <v>20140203749</v>
      </c>
      <c r="PUT449" s="119">
        <v>20140203749</v>
      </c>
      <c r="PUU449" s="119">
        <v>20140203749</v>
      </c>
      <c r="PUV449" s="119">
        <v>20140203749</v>
      </c>
      <c r="PUW449" s="119">
        <v>20140203749</v>
      </c>
      <c r="PUX449" s="119">
        <v>20140203749</v>
      </c>
      <c r="PUY449" s="119">
        <v>20140203749</v>
      </c>
      <c r="PUZ449" s="119">
        <v>20140203749</v>
      </c>
      <c r="PVA449" s="119">
        <v>20140203749</v>
      </c>
      <c r="PVB449" s="119">
        <v>20140203749</v>
      </c>
      <c r="PVC449" s="119">
        <v>20140203749</v>
      </c>
      <c r="PVD449" s="119">
        <v>20140203749</v>
      </c>
      <c r="PVE449" s="119">
        <v>20140203749</v>
      </c>
      <c r="PVF449" s="119">
        <v>20140203749</v>
      </c>
      <c r="PVG449" s="119">
        <v>20140203749</v>
      </c>
      <c r="PVH449" s="119">
        <v>20140203749</v>
      </c>
      <c r="PVI449" s="119">
        <v>20140203749</v>
      </c>
      <c r="PVJ449" s="119">
        <v>20140203749</v>
      </c>
      <c r="PVK449" s="119">
        <v>20140203749</v>
      </c>
      <c r="PVL449" s="119">
        <v>20140203749</v>
      </c>
      <c r="PVM449" s="119">
        <v>20140203749</v>
      </c>
      <c r="PVN449" s="119">
        <v>20140203749</v>
      </c>
      <c r="PVO449" s="119">
        <v>20140203749</v>
      </c>
      <c r="PVP449" s="119">
        <v>20140203749</v>
      </c>
      <c r="PVQ449" s="119">
        <v>20140203749</v>
      </c>
      <c r="PVR449" s="119">
        <v>20140203749</v>
      </c>
      <c r="PVS449" s="119">
        <v>20140203749</v>
      </c>
      <c r="PVT449" s="119">
        <v>20140203749</v>
      </c>
      <c r="PVU449" s="119">
        <v>20140203749</v>
      </c>
      <c r="PVV449" s="119">
        <v>20140203749</v>
      </c>
      <c r="PVW449" s="119">
        <v>20140203749</v>
      </c>
      <c r="PVX449" s="119">
        <v>20140203749</v>
      </c>
      <c r="PVY449" s="119">
        <v>20140203749</v>
      </c>
      <c r="PVZ449" s="119">
        <v>20140203749</v>
      </c>
      <c r="PWA449" s="119">
        <v>20140203749</v>
      </c>
      <c r="PWB449" s="119">
        <v>20140203749</v>
      </c>
      <c r="PWC449" s="119">
        <v>20140203749</v>
      </c>
      <c r="PWD449" s="119">
        <v>20140203749</v>
      </c>
      <c r="PWE449" s="119">
        <v>20140203749</v>
      </c>
      <c r="PWF449" s="119">
        <v>20140203749</v>
      </c>
      <c r="PWG449" s="119">
        <v>20140203749</v>
      </c>
      <c r="PWH449" s="119">
        <v>20140203749</v>
      </c>
      <c r="PWI449" s="119">
        <v>20140203749</v>
      </c>
      <c r="PWJ449" s="119">
        <v>20140203749</v>
      </c>
      <c r="PWK449" s="119">
        <v>20140203749</v>
      </c>
      <c r="PWL449" s="119">
        <v>20140203749</v>
      </c>
      <c r="PWM449" s="119">
        <v>20140203749</v>
      </c>
      <c r="PWN449" s="119">
        <v>20140203749</v>
      </c>
      <c r="PWO449" s="119">
        <v>20140203749</v>
      </c>
      <c r="PWP449" s="119">
        <v>20140203749</v>
      </c>
      <c r="PWQ449" s="119">
        <v>20140203749</v>
      </c>
      <c r="PWR449" s="119">
        <v>20140203749</v>
      </c>
      <c r="PWS449" s="119">
        <v>20140203749</v>
      </c>
      <c r="PWT449" s="119">
        <v>20140203749</v>
      </c>
      <c r="PWU449" s="119">
        <v>20140203749</v>
      </c>
      <c r="PWV449" s="119">
        <v>20140203749</v>
      </c>
      <c r="PWW449" s="119">
        <v>20140203749</v>
      </c>
      <c r="PWX449" s="119">
        <v>20140203749</v>
      </c>
      <c r="PWY449" s="119">
        <v>20140203749</v>
      </c>
      <c r="PWZ449" s="119">
        <v>20140203749</v>
      </c>
      <c r="PXA449" s="119">
        <v>20140203749</v>
      </c>
      <c r="PXB449" s="119">
        <v>20140203749</v>
      </c>
      <c r="PXC449" s="119">
        <v>20140203749</v>
      </c>
      <c r="PXD449" s="119">
        <v>20140203749</v>
      </c>
      <c r="PXE449" s="119">
        <v>20140203749</v>
      </c>
      <c r="PXF449" s="119">
        <v>20140203749</v>
      </c>
      <c r="PXG449" s="119">
        <v>20140203749</v>
      </c>
      <c r="PXH449" s="119">
        <v>20140203749</v>
      </c>
      <c r="PXI449" s="119">
        <v>20140203749</v>
      </c>
      <c r="PXJ449" s="119">
        <v>20140203749</v>
      </c>
      <c r="PXK449" s="119">
        <v>20140203749</v>
      </c>
      <c r="PXL449" s="119">
        <v>20140203749</v>
      </c>
      <c r="PXM449" s="119">
        <v>20140203749</v>
      </c>
      <c r="PXN449" s="119">
        <v>20140203749</v>
      </c>
      <c r="PXO449" s="119">
        <v>20140203749</v>
      </c>
      <c r="PXP449" s="119">
        <v>20140203749</v>
      </c>
      <c r="PXQ449" s="119">
        <v>20140203749</v>
      </c>
      <c r="PXR449" s="119">
        <v>20140203749</v>
      </c>
      <c r="PXS449" s="119">
        <v>20140203749</v>
      </c>
      <c r="PXT449" s="119">
        <v>20140203749</v>
      </c>
      <c r="PXU449" s="119">
        <v>20140203749</v>
      </c>
      <c r="PXV449" s="119">
        <v>20140203749</v>
      </c>
      <c r="PXW449" s="119">
        <v>20140203749</v>
      </c>
      <c r="PXX449" s="119">
        <v>20140203749</v>
      </c>
      <c r="PXY449" s="119">
        <v>20140203749</v>
      </c>
      <c r="PXZ449" s="119">
        <v>20140203749</v>
      </c>
      <c r="PYA449" s="119">
        <v>20140203749</v>
      </c>
      <c r="PYB449" s="119">
        <v>20140203749</v>
      </c>
      <c r="PYC449" s="119">
        <v>20140203749</v>
      </c>
      <c r="PYD449" s="119">
        <v>20140203749</v>
      </c>
      <c r="PYE449" s="119">
        <v>20140203749</v>
      </c>
      <c r="PYF449" s="119">
        <v>20140203749</v>
      </c>
      <c r="PYG449" s="119">
        <v>20140203749</v>
      </c>
      <c r="PYH449" s="119">
        <v>20140203749</v>
      </c>
      <c r="PYI449" s="119">
        <v>20140203749</v>
      </c>
      <c r="PYJ449" s="119">
        <v>20140203749</v>
      </c>
      <c r="PYK449" s="119">
        <v>20140203749</v>
      </c>
      <c r="PYL449" s="119">
        <v>20140203749</v>
      </c>
      <c r="PYM449" s="119">
        <v>20140203749</v>
      </c>
      <c r="PYN449" s="119">
        <v>20140203749</v>
      </c>
      <c r="PYO449" s="119">
        <v>20140203749</v>
      </c>
      <c r="PYP449" s="119">
        <v>20140203749</v>
      </c>
      <c r="PYQ449" s="119">
        <v>20140203749</v>
      </c>
      <c r="PYR449" s="119">
        <v>20140203749</v>
      </c>
      <c r="PYS449" s="119">
        <v>20140203749</v>
      </c>
      <c r="PYT449" s="119">
        <v>20140203749</v>
      </c>
      <c r="PYU449" s="119">
        <v>20140203749</v>
      </c>
      <c r="PYV449" s="119">
        <v>20140203749</v>
      </c>
      <c r="PYW449" s="119">
        <v>20140203749</v>
      </c>
      <c r="PYX449" s="119">
        <v>20140203749</v>
      </c>
      <c r="PYY449" s="119">
        <v>20140203749</v>
      </c>
      <c r="PYZ449" s="119">
        <v>20140203749</v>
      </c>
      <c r="PZA449" s="119">
        <v>20140203749</v>
      </c>
      <c r="PZB449" s="119">
        <v>20140203749</v>
      </c>
      <c r="PZC449" s="119">
        <v>20140203749</v>
      </c>
      <c r="PZD449" s="119">
        <v>20140203749</v>
      </c>
      <c r="PZE449" s="119">
        <v>20140203749</v>
      </c>
      <c r="PZF449" s="119">
        <v>20140203749</v>
      </c>
      <c r="PZG449" s="119">
        <v>20140203749</v>
      </c>
      <c r="PZH449" s="119">
        <v>20140203749</v>
      </c>
      <c r="PZI449" s="119">
        <v>20140203749</v>
      </c>
      <c r="PZJ449" s="119">
        <v>20140203749</v>
      </c>
      <c r="PZK449" s="119">
        <v>20140203749</v>
      </c>
      <c r="PZL449" s="119">
        <v>20140203749</v>
      </c>
      <c r="PZM449" s="119">
        <v>20140203749</v>
      </c>
      <c r="PZN449" s="119">
        <v>20140203749</v>
      </c>
      <c r="PZO449" s="119">
        <v>20140203749</v>
      </c>
      <c r="PZP449" s="119">
        <v>20140203749</v>
      </c>
      <c r="PZQ449" s="119">
        <v>20140203749</v>
      </c>
      <c r="PZR449" s="119">
        <v>20140203749</v>
      </c>
      <c r="PZS449" s="119">
        <v>20140203749</v>
      </c>
      <c r="PZT449" s="119">
        <v>20140203749</v>
      </c>
      <c r="PZU449" s="119">
        <v>20140203749</v>
      </c>
      <c r="PZV449" s="119">
        <v>20140203749</v>
      </c>
      <c r="PZW449" s="119">
        <v>20140203749</v>
      </c>
      <c r="PZX449" s="119">
        <v>20140203749</v>
      </c>
      <c r="PZY449" s="119">
        <v>20140203749</v>
      </c>
      <c r="PZZ449" s="119">
        <v>20140203749</v>
      </c>
      <c r="QAA449" s="119">
        <v>20140203749</v>
      </c>
      <c r="QAB449" s="119">
        <v>20140203749</v>
      </c>
      <c r="QAC449" s="119">
        <v>20140203749</v>
      </c>
      <c r="QAD449" s="119">
        <v>20140203749</v>
      </c>
      <c r="QAE449" s="119">
        <v>20140203749</v>
      </c>
      <c r="QAF449" s="119">
        <v>20140203749</v>
      </c>
      <c r="QAG449" s="119">
        <v>20140203749</v>
      </c>
      <c r="QAH449" s="119">
        <v>20140203749</v>
      </c>
      <c r="QAI449" s="119">
        <v>20140203749</v>
      </c>
      <c r="QAJ449" s="119">
        <v>20140203749</v>
      </c>
      <c r="QAK449" s="119">
        <v>20140203749</v>
      </c>
      <c r="QAL449" s="119">
        <v>20140203749</v>
      </c>
      <c r="QAM449" s="119">
        <v>20140203749</v>
      </c>
      <c r="QAN449" s="119">
        <v>20140203749</v>
      </c>
      <c r="QAO449" s="119">
        <v>20140203749</v>
      </c>
      <c r="QAP449" s="119">
        <v>20140203749</v>
      </c>
      <c r="QAQ449" s="119">
        <v>20140203749</v>
      </c>
      <c r="QAR449" s="119">
        <v>20140203749</v>
      </c>
      <c r="QAS449" s="119">
        <v>20140203749</v>
      </c>
      <c r="QAT449" s="119">
        <v>20140203749</v>
      </c>
      <c r="QAU449" s="119">
        <v>20140203749</v>
      </c>
      <c r="QAV449" s="119">
        <v>20140203749</v>
      </c>
      <c r="QAW449" s="119">
        <v>20140203749</v>
      </c>
      <c r="QAX449" s="119">
        <v>20140203749</v>
      </c>
      <c r="QAY449" s="119">
        <v>20140203749</v>
      </c>
      <c r="QAZ449" s="119">
        <v>20140203749</v>
      </c>
      <c r="QBA449" s="119">
        <v>20140203749</v>
      </c>
      <c r="QBB449" s="119">
        <v>20140203749</v>
      </c>
      <c r="QBC449" s="119">
        <v>20140203749</v>
      </c>
      <c r="QBD449" s="119">
        <v>20140203749</v>
      </c>
      <c r="QBE449" s="119">
        <v>20140203749</v>
      </c>
      <c r="QBF449" s="119">
        <v>20140203749</v>
      </c>
      <c r="QBG449" s="119">
        <v>20140203749</v>
      </c>
      <c r="QBH449" s="119">
        <v>20140203749</v>
      </c>
      <c r="QBI449" s="119">
        <v>20140203749</v>
      </c>
      <c r="QBJ449" s="119">
        <v>20140203749</v>
      </c>
      <c r="QBK449" s="119">
        <v>20140203749</v>
      </c>
      <c r="QBL449" s="119">
        <v>20140203749</v>
      </c>
      <c r="QBM449" s="119">
        <v>20140203749</v>
      </c>
      <c r="QBN449" s="119">
        <v>20140203749</v>
      </c>
      <c r="QBO449" s="119">
        <v>20140203749</v>
      </c>
      <c r="QBP449" s="119">
        <v>20140203749</v>
      </c>
      <c r="QBQ449" s="119">
        <v>20140203749</v>
      </c>
      <c r="QBR449" s="119">
        <v>20140203749</v>
      </c>
      <c r="QBS449" s="119">
        <v>20140203749</v>
      </c>
      <c r="QBT449" s="119">
        <v>20140203749</v>
      </c>
      <c r="QBU449" s="119">
        <v>20140203749</v>
      </c>
      <c r="QBV449" s="119">
        <v>20140203749</v>
      </c>
      <c r="QBW449" s="119">
        <v>20140203749</v>
      </c>
      <c r="QBX449" s="119">
        <v>20140203749</v>
      </c>
      <c r="QBY449" s="119">
        <v>20140203749</v>
      </c>
      <c r="QBZ449" s="119">
        <v>20140203749</v>
      </c>
      <c r="QCA449" s="119">
        <v>20140203749</v>
      </c>
      <c r="QCB449" s="119">
        <v>20140203749</v>
      </c>
      <c r="QCC449" s="119">
        <v>20140203749</v>
      </c>
      <c r="QCD449" s="119">
        <v>20140203749</v>
      </c>
      <c r="QCE449" s="119">
        <v>20140203749</v>
      </c>
      <c r="QCF449" s="119">
        <v>20140203749</v>
      </c>
      <c r="QCG449" s="119">
        <v>20140203749</v>
      </c>
      <c r="QCH449" s="119">
        <v>20140203749</v>
      </c>
      <c r="QCI449" s="119">
        <v>20140203749</v>
      </c>
      <c r="QCJ449" s="119">
        <v>20140203749</v>
      </c>
      <c r="QCK449" s="119">
        <v>20140203749</v>
      </c>
      <c r="QCL449" s="119">
        <v>20140203749</v>
      </c>
      <c r="QCM449" s="119">
        <v>20140203749</v>
      </c>
      <c r="QCN449" s="119">
        <v>20140203749</v>
      </c>
      <c r="QCO449" s="119">
        <v>20140203749</v>
      </c>
      <c r="QCP449" s="119">
        <v>20140203749</v>
      </c>
      <c r="QCQ449" s="119">
        <v>20140203749</v>
      </c>
      <c r="QCR449" s="119">
        <v>20140203749</v>
      </c>
      <c r="QCS449" s="119">
        <v>20140203749</v>
      </c>
      <c r="QCT449" s="119">
        <v>20140203749</v>
      </c>
      <c r="QCU449" s="119">
        <v>20140203749</v>
      </c>
      <c r="QCV449" s="119">
        <v>20140203749</v>
      </c>
      <c r="QCW449" s="119">
        <v>20140203749</v>
      </c>
      <c r="QCX449" s="119">
        <v>20140203749</v>
      </c>
      <c r="QCY449" s="119">
        <v>20140203749</v>
      </c>
      <c r="QCZ449" s="119">
        <v>20140203749</v>
      </c>
      <c r="QDA449" s="119">
        <v>20140203749</v>
      </c>
      <c r="QDB449" s="119">
        <v>20140203749</v>
      </c>
      <c r="QDC449" s="119">
        <v>20140203749</v>
      </c>
      <c r="QDD449" s="119">
        <v>20140203749</v>
      </c>
      <c r="QDE449" s="119">
        <v>20140203749</v>
      </c>
      <c r="QDF449" s="119">
        <v>20140203749</v>
      </c>
      <c r="QDG449" s="119">
        <v>20140203749</v>
      </c>
      <c r="QDH449" s="119">
        <v>20140203749</v>
      </c>
      <c r="QDI449" s="119">
        <v>20140203749</v>
      </c>
      <c r="QDJ449" s="119">
        <v>20140203749</v>
      </c>
      <c r="QDK449" s="119">
        <v>20140203749</v>
      </c>
      <c r="QDL449" s="119">
        <v>20140203749</v>
      </c>
      <c r="QDM449" s="119">
        <v>20140203749</v>
      </c>
      <c r="QDN449" s="119">
        <v>20140203749</v>
      </c>
      <c r="QDO449" s="119">
        <v>20140203749</v>
      </c>
      <c r="QDP449" s="119">
        <v>20140203749</v>
      </c>
      <c r="QDQ449" s="119">
        <v>20140203749</v>
      </c>
      <c r="QDR449" s="119">
        <v>20140203749</v>
      </c>
      <c r="QDS449" s="119">
        <v>20140203749</v>
      </c>
      <c r="QDT449" s="119">
        <v>20140203749</v>
      </c>
      <c r="QDU449" s="119">
        <v>20140203749</v>
      </c>
      <c r="QDV449" s="119">
        <v>20140203749</v>
      </c>
      <c r="QDW449" s="119">
        <v>20140203749</v>
      </c>
      <c r="QDX449" s="119">
        <v>20140203749</v>
      </c>
      <c r="QDY449" s="119">
        <v>20140203749</v>
      </c>
      <c r="QDZ449" s="119">
        <v>20140203749</v>
      </c>
      <c r="QEA449" s="119">
        <v>20140203749</v>
      </c>
      <c r="QEB449" s="119">
        <v>20140203749</v>
      </c>
      <c r="QEC449" s="119">
        <v>20140203749</v>
      </c>
      <c r="QED449" s="119">
        <v>20140203749</v>
      </c>
      <c r="QEE449" s="119">
        <v>20140203749</v>
      </c>
      <c r="QEF449" s="119">
        <v>20140203749</v>
      </c>
      <c r="QEG449" s="119">
        <v>20140203749</v>
      </c>
      <c r="QEH449" s="119">
        <v>20140203749</v>
      </c>
      <c r="QEI449" s="119">
        <v>20140203749</v>
      </c>
      <c r="QEJ449" s="119">
        <v>20140203749</v>
      </c>
      <c r="QEK449" s="119">
        <v>20140203749</v>
      </c>
      <c r="QEL449" s="119">
        <v>20140203749</v>
      </c>
      <c r="QEM449" s="119">
        <v>20140203749</v>
      </c>
      <c r="QEN449" s="119">
        <v>20140203749</v>
      </c>
      <c r="QEO449" s="119">
        <v>20140203749</v>
      </c>
      <c r="QEP449" s="119">
        <v>20140203749</v>
      </c>
      <c r="QEQ449" s="119">
        <v>20140203749</v>
      </c>
      <c r="QER449" s="119">
        <v>20140203749</v>
      </c>
      <c r="QES449" s="119">
        <v>20140203749</v>
      </c>
      <c r="QET449" s="119">
        <v>20140203749</v>
      </c>
      <c r="QEU449" s="119">
        <v>20140203749</v>
      </c>
      <c r="QEV449" s="119">
        <v>20140203749</v>
      </c>
      <c r="QEW449" s="119">
        <v>20140203749</v>
      </c>
      <c r="QEX449" s="119">
        <v>20140203749</v>
      </c>
      <c r="QEY449" s="119">
        <v>20140203749</v>
      </c>
      <c r="QEZ449" s="119">
        <v>20140203749</v>
      </c>
      <c r="QFA449" s="119">
        <v>20140203749</v>
      </c>
      <c r="QFB449" s="119">
        <v>20140203749</v>
      </c>
      <c r="QFC449" s="119">
        <v>20140203749</v>
      </c>
      <c r="QFD449" s="119">
        <v>20140203749</v>
      </c>
      <c r="QFE449" s="119">
        <v>20140203749</v>
      </c>
      <c r="QFF449" s="119">
        <v>20140203749</v>
      </c>
      <c r="QFG449" s="119">
        <v>20140203749</v>
      </c>
      <c r="QFH449" s="119">
        <v>20140203749</v>
      </c>
      <c r="QFI449" s="119">
        <v>20140203749</v>
      </c>
      <c r="QFJ449" s="119">
        <v>20140203749</v>
      </c>
      <c r="QFK449" s="119">
        <v>20140203749</v>
      </c>
      <c r="QFL449" s="119">
        <v>20140203749</v>
      </c>
      <c r="QFM449" s="119">
        <v>20140203749</v>
      </c>
      <c r="QFN449" s="119">
        <v>20140203749</v>
      </c>
      <c r="QFO449" s="119">
        <v>20140203749</v>
      </c>
      <c r="QFP449" s="119">
        <v>20140203749</v>
      </c>
      <c r="QFQ449" s="119">
        <v>20140203749</v>
      </c>
      <c r="QFR449" s="119">
        <v>20140203749</v>
      </c>
      <c r="QFS449" s="119">
        <v>20140203749</v>
      </c>
      <c r="QFT449" s="119">
        <v>20140203749</v>
      </c>
      <c r="QFU449" s="119">
        <v>20140203749</v>
      </c>
      <c r="QFV449" s="119">
        <v>20140203749</v>
      </c>
      <c r="QFW449" s="119">
        <v>20140203749</v>
      </c>
      <c r="QFX449" s="119">
        <v>20140203749</v>
      </c>
      <c r="QFY449" s="119">
        <v>20140203749</v>
      </c>
      <c r="QFZ449" s="119">
        <v>20140203749</v>
      </c>
      <c r="QGA449" s="119">
        <v>20140203749</v>
      </c>
      <c r="QGB449" s="119">
        <v>20140203749</v>
      </c>
      <c r="QGC449" s="119">
        <v>20140203749</v>
      </c>
      <c r="QGD449" s="119">
        <v>20140203749</v>
      </c>
      <c r="QGE449" s="119">
        <v>20140203749</v>
      </c>
      <c r="QGF449" s="119">
        <v>20140203749</v>
      </c>
      <c r="QGG449" s="119">
        <v>20140203749</v>
      </c>
      <c r="QGH449" s="119">
        <v>20140203749</v>
      </c>
      <c r="QGI449" s="119">
        <v>20140203749</v>
      </c>
      <c r="QGJ449" s="119">
        <v>20140203749</v>
      </c>
      <c r="QGK449" s="119">
        <v>20140203749</v>
      </c>
      <c r="QGL449" s="119">
        <v>20140203749</v>
      </c>
      <c r="QGM449" s="119">
        <v>20140203749</v>
      </c>
      <c r="QGN449" s="119">
        <v>20140203749</v>
      </c>
      <c r="QGO449" s="119">
        <v>20140203749</v>
      </c>
      <c r="QGP449" s="119">
        <v>20140203749</v>
      </c>
      <c r="QGQ449" s="119">
        <v>20140203749</v>
      </c>
      <c r="QGR449" s="119">
        <v>20140203749</v>
      </c>
      <c r="QGS449" s="119">
        <v>20140203749</v>
      </c>
      <c r="QGT449" s="119">
        <v>20140203749</v>
      </c>
      <c r="QGU449" s="119">
        <v>20140203749</v>
      </c>
      <c r="QGV449" s="119">
        <v>20140203749</v>
      </c>
      <c r="QGW449" s="119">
        <v>20140203749</v>
      </c>
      <c r="QGX449" s="119">
        <v>20140203749</v>
      </c>
      <c r="QGY449" s="119">
        <v>20140203749</v>
      </c>
      <c r="QGZ449" s="119">
        <v>20140203749</v>
      </c>
      <c r="QHA449" s="119">
        <v>20140203749</v>
      </c>
      <c r="QHB449" s="119">
        <v>20140203749</v>
      </c>
      <c r="QHC449" s="119">
        <v>20140203749</v>
      </c>
      <c r="QHD449" s="119">
        <v>20140203749</v>
      </c>
      <c r="QHE449" s="119">
        <v>20140203749</v>
      </c>
      <c r="QHF449" s="119">
        <v>20140203749</v>
      </c>
      <c r="QHG449" s="119">
        <v>20140203749</v>
      </c>
      <c r="QHH449" s="119">
        <v>20140203749</v>
      </c>
      <c r="QHI449" s="119">
        <v>20140203749</v>
      </c>
      <c r="QHJ449" s="119">
        <v>20140203749</v>
      </c>
      <c r="QHK449" s="119">
        <v>20140203749</v>
      </c>
      <c r="QHL449" s="119">
        <v>20140203749</v>
      </c>
      <c r="QHM449" s="119">
        <v>20140203749</v>
      </c>
      <c r="QHN449" s="119">
        <v>20140203749</v>
      </c>
      <c r="QHO449" s="119">
        <v>20140203749</v>
      </c>
      <c r="QHP449" s="119">
        <v>20140203749</v>
      </c>
      <c r="QHQ449" s="119">
        <v>20140203749</v>
      </c>
      <c r="QHR449" s="119">
        <v>20140203749</v>
      </c>
      <c r="QHS449" s="119">
        <v>20140203749</v>
      </c>
      <c r="QHT449" s="119">
        <v>20140203749</v>
      </c>
      <c r="QHU449" s="119">
        <v>20140203749</v>
      </c>
      <c r="QHV449" s="119">
        <v>20140203749</v>
      </c>
      <c r="QHW449" s="119">
        <v>20140203749</v>
      </c>
      <c r="QHX449" s="119">
        <v>20140203749</v>
      </c>
      <c r="QHY449" s="119">
        <v>20140203749</v>
      </c>
      <c r="QHZ449" s="119">
        <v>20140203749</v>
      </c>
      <c r="QIA449" s="119">
        <v>20140203749</v>
      </c>
      <c r="QIB449" s="119">
        <v>20140203749</v>
      </c>
      <c r="QIC449" s="119">
        <v>20140203749</v>
      </c>
      <c r="QID449" s="119">
        <v>20140203749</v>
      </c>
      <c r="QIE449" s="119">
        <v>20140203749</v>
      </c>
      <c r="QIF449" s="119">
        <v>20140203749</v>
      </c>
      <c r="QIG449" s="119">
        <v>20140203749</v>
      </c>
      <c r="QIH449" s="119">
        <v>20140203749</v>
      </c>
      <c r="QII449" s="119">
        <v>20140203749</v>
      </c>
      <c r="QIJ449" s="119">
        <v>20140203749</v>
      </c>
      <c r="QIK449" s="119">
        <v>20140203749</v>
      </c>
      <c r="QIL449" s="119">
        <v>20140203749</v>
      </c>
      <c r="QIM449" s="119">
        <v>20140203749</v>
      </c>
      <c r="QIN449" s="119">
        <v>20140203749</v>
      </c>
      <c r="QIO449" s="119">
        <v>20140203749</v>
      </c>
      <c r="QIP449" s="119">
        <v>20140203749</v>
      </c>
      <c r="QIQ449" s="119">
        <v>20140203749</v>
      </c>
      <c r="QIR449" s="119">
        <v>20140203749</v>
      </c>
      <c r="QIS449" s="119">
        <v>20140203749</v>
      </c>
      <c r="QIT449" s="119">
        <v>20140203749</v>
      </c>
      <c r="QIU449" s="119">
        <v>20140203749</v>
      </c>
      <c r="QIV449" s="119">
        <v>20140203749</v>
      </c>
      <c r="QIW449" s="119">
        <v>20140203749</v>
      </c>
      <c r="QIX449" s="119">
        <v>20140203749</v>
      </c>
      <c r="QIY449" s="119">
        <v>20140203749</v>
      </c>
      <c r="QIZ449" s="119">
        <v>20140203749</v>
      </c>
      <c r="QJA449" s="119">
        <v>20140203749</v>
      </c>
      <c r="QJB449" s="119">
        <v>20140203749</v>
      </c>
      <c r="QJC449" s="119">
        <v>20140203749</v>
      </c>
      <c r="QJD449" s="119">
        <v>20140203749</v>
      </c>
      <c r="QJE449" s="119">
        <v>20140203749</v>
      </c>
      <c r="QJF449" s="119">
        <v>20140203749</v>
      </c>
      <c r="QJG449" s="119">
        <v>20140203749</v>
      </c>
      <c r="QJH449" s="119">
        <v>20140203749</v>
      </c>
      <c r="QJI449" s="119">
        <v>20140203749</v>
      </c>
      <c r="QJJ449" s="119">
        <v>20140203749</v>
      </c>
      <c r="QJK449" s="119">
        <v>20140203749</v>
      </c>
      <c r="QJL449" s="119">
        <v>20140203749</v>
      </c>
      <c r="QJM449" s="119">
        <v>20140203749</v>
      </c>
      <c r="QJN449" s="119">
        <v>20140203749</v>
      </c>
      <c r="QJO449" s="119">
        <v>20140203749</v>
      </c>
      <c r="QJP449" s="119">
        <v>20140203749</v>
      </c>
      <c r="QJQ449" s="119">
        <v>20140203749</v>
      </c>
      <c r="QJR449" s="119">
        <v>20140203749</v>
      </c>
      <c r="QJS449" s="119">
        <v>20140203749</v>
      </c>
      <c r="QJT449" s="119">
        <v>20140203749</v>
      </c>
      <c r="QJU449" s="119">
        <v>20140203749</v>
      </c>
      <c r="QJV449" s="119">
        <v>20140203749</v>
      </c>
      <c r="QJW449" s="119">
        <v>20140203749</v>
      </c>
      <c r="QJX449" s="119">
        <v>20140203749</v>
      </c>
      <c r="QJY449" s="119">
        <v>20140203749</v>
      </c>
      <c r="QJZ449" s="119">
        <v>20140203749</v>
      </c>
      <c r="QKA449" s="119">
        <v>20140203749</v>
      </c>
      <c r="QKB449" s="119">
        <v>20140203749</v>
      </c>
      <c r="QKC449" s="119">
        <v>20140203749</v>
      </c>
      <c r="QKD449" s="119">
        <v>20140203749</v>
      </c>
      <c r="QKE449" s="119">
        <v>20140203749</v>
      </c>
      <c r="QKF449" s="119">
        <v>20140203749</v>
      </c>
      <c r="QKG449" s="119">
        <v>20140203749</v>
      </c>
      <c r="QKH449" s="119">
        <v>20140203749</v>
      </c>
      <c r="QKI449" s="119">
        <v>20140203749</v>
      </c>
      <c r="QKJ449" s="119">
        <v>20140203749</v>
      </c>
      <c r="QKK449" s="119">
        <v>20140203749</v>
      </c>
      <c r="QKL449" s="119">
        <v>20140203749</v>
      </c>
      <c r="QKM449" s="119">
        <v>20140203749</v>
      </c>
      <c r="QKN449" s="119">
        <v>20140203749</v>
      </c>
      <c r="QKO449" s="119">
        <v>20140203749</v>
      </c>
      <c r="QKP449" s="119">
        <v>20140203749</v>
      </c>
      <c r="QKQ449" s="119">
        <v>20140203749</v>
      </c>
      <c r="QKR449" s="119">
        <v>20140203749</v>
      </c>
      <c r="QKS449" s="119">
        <v>20140203749</v>
      </c>
      <c r="QKT449" s="119">
        <v>20140203749</v>
      </c>
      <c r="QKU449" s="119">
        <v>20140203749</v>
      </c>
      <c r="QKV449" s="119">
        <v>20140203749</v>
      </c>
      <c r="QKW449" s="119">
        <v>20140203749</v>
      </c>
      <c r="QKX449" s="119">
        <v>20140203749</v>
      </c>
      <c r="QKY449" s="119">
        <v>20140203749</v>
      </c>
      <c r="QKZ449" s="119">
        <v>20140203749</v>
      </c>
      <c r="QLA449" s="119">
        <v>20140203749</v>
      </c>
      <c r="QLB449" s="119">
        <v>20140203749</v>
      </c>
      <c r="QLC449" s="119">
        <v>20140203749</v>
      </c>
      <c r="QLD449" s="119">
        <v>20140203749</v>
      </c>
      <c r="QLE449" s="119">
        <v>20140203749</v>
      </c>
      <c r="QLF449" s="119">
        <v>20140203749</v>
      </c>
      <c r="QLG449" s="119">
        <v>20140203749</v>
      </c>
      <c r="QLH449" s="119">
        <v>20140203749</v>
      </c>
      <c r="QLI449" s="119">
        <v>20140203749</v>
      </c>
      <c r="QLJ449" s="119">
        <v>20140203749</v>
      </c>
      <c r="QLK449" s="119">
        <v>20140203749</v>
      </c>
      <c r="QLL449" s="119">
        <v>20140203749</v>
      </c>
      <c r="QLM449" s="119">
        <v>20140203749</v>
      </c>
      <c r="QLN449" s="119">
        <v>20140203749</v>
      </c>
      <c r="QLO449" s="119">
        <v>20140203749</v>
      </c>
      <c r="QLP449" s="119">
        <v>20140203749</v>
      </c>
      <c r="QLQ449" s="119">
        <v>20140203749</v>
      </c>
      <c r="QLR449" s="119">
        <v>20140203749</v>
      </c>
      <c r="QLS449" s="119">
        <v>20140203749</v>
      </c>
      <c r="QLT449" s="119">
        <v>20140203749</v>
      </c>
      <c r="QLU449" s="119">
        <v>20140203749</v>
      </c>
      <c r="QLV449" s="119">
        <v>20140203749</v>
      </c>
      <c r="QLW449" s="119">
        <v>20140203749</v>
      </c>
      <c r="QLX449" s="119">
        <v>20140203749</v>
      </c>
      <c r="QLY449" s="119">
        <v>20140203749</v>
      </c>
      <c r="QLZ449" s="119">
        <v>20140203749</v>
      </c>
      <c r="QMA449" s="119">
        <v>20140203749</v>
      </c>
      <c r="QMB449" s="119">
        <v>20140203749</v>
      </c>
      <c r="QMC449" s="119">
        <v>20140203749</v>
      </c>
      <c r="QMD449" s="119">
        <v>20140203749</v>
      </c>
      <c r="QME449" s="119">
        <v>20140203749</v>
      </c>
      <c r="QMF449" s="119">
        <v>20140203749</v>
      </c>
      <c r="QMG449" s="119">
        <v>20140203749</v>
      </c>
      <c r="QMH449" s="119">
        <v>20140203749</v>
      </c>
      <c r="QMI449" s="119">
        <v>20140203749</v>
      </c>
      <c r="QMJ449" s="119">
        <v>20140203749</v>
      </c>
      <c r="QMK449" s="119">
        <v>20140203749</v>
      </c>
      <c r="QML449" s="119">
        <v>20140203749</v>
      </c>
      <c r="QMM449" s="119">
        <v>20140203749</v>
      </c>
      <c r="QMN449" s="119">
        <v>20140203749</v>
      </c>
      <c r="QMO449" s="119">
        <v>20140203749</v>
      </c>
      <c r="QMP449" s="119">
        <v>20140203749</v>
      </c>
      <c r="QMQ449" s="119">
        <v>20140203749</v>
      </c>
      <c r="QMR449" s="119">
        <v>20140203749</v>
      </c>
      <c r="QMS449" s="119">
        <v>20140203749</v>
      </c>
      <c r="QMT449" s="119">
        <v>20140203749</v>
      </c>
      <c r="QMU449" s="119">
        <v>20140203749</v>
      </c>
      <c r="QMV449" s="119">
        <v>20140203749</v>
      </c>
      <c r="QMW449" s="119">
        <v>20140203749</v>
      </c>
      <c r="QMX449" s="119">
        <v>20140203749</v>
      </c>
      <c r="QMY449" s="119">
        <v>20140203749</v>
      </c>
      <c r="QMZ449" s="119">
        <v>20140203749</v>
      </c>
      <c r="QNA449" s="119">
        <v>20140203749</v>
      </c>
      <c r="QNB449" s="119">
        <v>20140203749</v>
      </c>
      <c r="QNC449" s="119">
        <v>20140203749</v>
      </c>
      <c r="QND449" s="119">
        <v>20140203749</v>
      </c>
      <c r="QNE449" s="119">
        <v>20140203749</v>
      </c>
      <c r="QNF449" s="119">
        <v>20140203749</v>
      </c>
      <c r="QNG449" s="119">
        <v>20140203749</v>
      </c>
      <c r="QNH449" s="119">
        <v>20140203749</v>
      </c>
      <c r="QNI449" s="119">
        <v>20140203749</v>
      </c>
      <c r="QNJ449" s="119">
        <v>20140203749</v>
      </c>
      <c r="QNK449" s="119">
        <v>20140203749</v>
      </c>
      <c r="QNL449" s="119">
        <v>20140203749</v>
      </c>
      <c r="QNM449" s="119">
        <v>20140203749</v>
      </c>
      <c r="QNN449" s="119">
        <v>20140203749</v>
      </c>
      <c r="QNO449" s="119">
        <v>20140203749</v>
      </c>
      <c r="QNP449" s="119">
        <v>20140203749</v>
      </c>
      <c r="QNQ449" s="119">
        <v>20140203749</v>
      </c>
      <c r="QNR449" s="119">
        <v>20140203749</v>
      </c>
      <c r="QNS449" s="119">
        <v>20140203749</v>
      </c>
      <c r="QNT449" s="119">
        <v>20140203749</v>
      </c>
      <c r="QNU449" s="119">
        <v>20140203749</v>
      </c>
      <c r="QNV449" s="119">
        <v>20140203749</v>
      </c>
      <c r="QNW449" s="119">
        <v>20140203749</v>
      </c>
      <c r="QNX449" s="119">
        <v>20140203749</v>
      </c>
      <c r="QNY449" s="119">
        <v>20140203749</v>
      </c>
      <c r="QNZ449" s="119">
        <v>20140203749</v>
      </c>
      <c r="QOA449" s="119">
        <v>20140203749</v>
      </c>
      <c r="QOB449" s="119">
        <v>20140203749</v>
      </c>
      <c r="QOC449" s="119">
        <v>20140203749</v>
      </c>
      <c r="QOD449" s="119">
        <v>20140203749</v>
      </c>
      <c r="QOE449" s="119">
        <v>20140203749</v>
      </c>
      <c r="QOF449" s="119">
        <v>20140203749</v>
      </c>
      <c r="QOG449" s="119">
        <v>20140203749</v>
      </c>
      <c r="QOH449" s="119">
        <v>20140203749</v>
      </c>
      <c r="QOI449" s="119">
        <v>20140203749</v>
      </c>
      <c r="QOJ449" s="119">
        <v>20140203749</v>
      </c>
      <c r="QOK449" s="119">
        <v>20140203749</v>
      </c>
      <c r="QOL449" s="119">
        <v>20140203749</v>
      </c>
      <c r="QOM449" s="119">
        <v>20140203749</v>
      </c>
      <c r="QON449" s="119">
        <v>20140203749</v>
      </c>
      <c r="QOO449" s="119">
        <v>20140203749</v>
      </c>
      <c r="QOP449" s="119">
        <v>20140203749</v>
      </c>
      <c r="QOQ449" s="119">
        <v>20140203749</v>
      </c>
      <c r="QOR449" s="119">
        <v>20140203749</v>
      </c>
      <c r="QOS449" s="119">
        <v>20140203749</v>
      </c>
      <c r="QOT449" s="119">
        <v>20140203749</v>
      </c>
      <c r="QOU449" s="119">
        <v>20140203749</v>
      </c>
      <c r="QOV449" s="119">
        <v>20140203749</v>
      </c>
      <c r="QOW449" s="119">
        <v>20140203749</v>
      </c>
      <c r="QOX449" s="119">
        <v>20140203749</v>
      </c>
      <c r="QOY449" s="119">
        <v>20140203749</v>
      </c>
      <c r="QOZ449" s="119">
        <v>20140203749</v>
      </c>
      <c r="QPA449" s="119">
        <v>20140203749</v>
      </c>
      <c r="QPB449" s="119">
        <v>20140203749</v>
      </c>
      <c r="QPC449" s="119">
        <v>20140203749</v>
      </c>
      <c r="QPD449" s="119">
        <v>20140203749</v>
      </c>
      <c r="QPE449" s="119">
        <v>20140203749</v>
      </c>
      <c r="QPF449" s="119">
        <v>20140203749</v>
      </c>
      <c r="QPG449" s="119">
        <v>20140203749</v>
      </c>
      <c r="QPH449" s="119">
        <v>20140203749</v>
      </c>
      <c r="QPI449" s="119">
        <v>20140203749</v>
      </c>
      <c r="QPJ449" s="119">
        <v>20140203749</v>
      </c>
      <c r="QPK449" s="119">
        <v>20140203749</v>
      </c>
      <c r="QPL449" s="119">
        <v>20140203749</v>
      </c>
      <c r="QPM449" s="119">
        <v>20140203749</v>
      </c>
      <c r="QPN449" s="119">
        <v>20140203749</v>
      </c>
      <c r="QPO449" s="119">
        <v>20140203749</v>
      </c>
      <c r="QPP449" s="119">
        <v>20140203749</v>
      </c>
      <c r="QPQ449" s="119">
        <v>20140203749</v>
      </c>
      <c r="QPR449" s="119">
        <v>20140203749</v>
      </c>
      <c r="QPS449" s="119">
        <v>20140203749</v>
      </c>
      <c r="QPT449" s="119">
        <v>20140203749</v>
      </c>
      <c r="QPU449" s="119">
        <v>20140203749</v>
      </c>
      <c r="QPV449" s="119">
        <v>20140203749</v>
      </c>
      <c r="QPW449" s="119">
        <v>20140203749</v>
      </c>
      <c r="QPX449" s="119">
        <v>20140203749</v>
      </c>
      <c r="QPY449" s="119">
        <v>20140203749</v>
      </c>
      <c r="QPZ449" s="119">
        <v>20140203749</v>
      </c>
      <c r="QQA449" s="119">
        <v>20140203749</v>
      </c>
      <c r="QQB449" s="119">
        <v>20140203749</v>
      </c>
      <c r="QQC449" s="119">
        <v>20140203749</v>
      </c>
      <c r="QQD449" s="119">
        <v>20140203749</v>
      </c>
      <c r="QQE449" s="119">
        <v>20140203749</v>
      </c>
      <c r="QQF449" s="119">
        <v>20140203749</v>
      </c>
      <c r="QQG449" s="119">
        <v>20140203749</v>
      </c>
      <c r="QQH449" s="119">
        <v>20140203749</v>
      </c>
      <c r="QQI449" s="119">
        <v>20140203749</v>
      </c>
      <c r="QQJ449" s="119">
        <v>20140203749</v>
      </c>
      <c r="QQK449" s="119">
        <v>20140203749</v>
      </c>
      <c r="QQL449" s="119">
        <v>20140203749</v>
      </c>
      <c r="QQM449" s="119">
        <v>20140203749</v>
      </c>
      <c r="QQN449" s="119">
        <v>20140203749</v>
      </c>
      <c r="QQO449" s="119">
        <v>20140203749</v>
      </c>
      <c r="QQP449" s="119">
        <v>20140203749</v>
      </c>
      <c r="QQQ449" s="119">
        <v>20140203749</v>
      </c>
      <c r="QQR449" s="119">
        <v>20140203749</v>
      </c>
      <c r="QQS449" s="119">
        <v>20140203749</v>
      </c>
      <c r="QQT449" s="119">
        <v>20140203749</v>
      </c>
      <c r="QQU449" s="119">
        <v>20140203749</v>
      </c>
      <c r="QQV449" s="119">
        <v>20140203749</v>
      </c>
      <c r="QQW449" s="119">
        <v>20140203749</v>
      </c>
      <c r="QQX449" s="119">
        <v>20140203749</v>
      </c>
      <c r="QQY449" s="119">
        <v>20140203749</v>
      </c>
      <c r="QQZ449" s="119">
        <v>20140203749</v>
      </c>
      <c r="QRA449" s="119">
        <v>20140203749</v>
      </c>
      <c r="QRB449" s="119">
        <v>20140203749</v>
      </c>
      <c r="QRC449" s="119">
        <v>20140203749</v>
      </c>
      <c r="QRD449" s="119">
        <v>20140203749</v>
      </c>
      <c r="QRE449" s="119">
        <v>20140203749</v>
      </c>
      <c r="QRF449" s="119">
        <v>20140203749</v>
      </c>
      <c r="QRG449" s="119">
        <v>20140203749</v>
      </c>
      <c r="QRH449" s="119">
        <v>20140203749</v>
      </c>
      <c r="QRI449" s="119">
        <v>20140203749</v>
      </c>
      <c r="QRJ449" s="119">
        <v>20140203749</v>
      </c>
      <c r="QRK449" s="119">
        <v>20140203749</v>
      </c>
      <c r="QRL449" s="119">
        <v>20140203749</v>
      </c>
      <c r="QRM449" s="119">
        <v>20140203749</v>
      </c>
      <c r="QRN449" s="119">
        <v>20140203749</v>
      </c>
      <c r="QRO449" s="119">
        <v>20140203749</v>
      </c>
      <c r="QRP449" s="119">
        <v>20140203749</v>
      </c>
      <c r="QRQ449" s="119">
        <v>20140203749</v>
      </c>
      <c r="QRR449" s="119">
        <v>20140203749</v>
      </c>
      <c r="QRS449" s="119">
        <v>20140203749</v>
      </c>
      <c r="QRT449" s="119">
        <v>20140203749</v>
      </c>
      <c r="QRU449" s="119">
        <v>20140203749</v>
      </c>
      <c r="QRV449" s="119">
        <v>20140203749</v>
      </c>
      <c r="QRW449" s="119">
        <v>20140203749</v>
      </c>
      <c r="QRX449" s="119">
        <v>20140203749</v>
      </c>
      <c r="QRY449" s="119">
        <v>20140203749</v>
      </c>
      <c r="QRZ449" s="119">
        <v>20140203749</v>
      </c>
      <c r="QSA449" s="119">
        <v>20140203749</v>
      </c>
      <c r="QSB449" s="119">
        <v>20140203749</v>
      </c>
      <c r="QSC449" s="119">
        <v>20140203749</v>
      </c>
      <c r="QSD449" s="119">
        <v>20140203749</v>
      </c>
      <c r="QSE449" s="119">
        <v>20140203749</v>
      </c>
      <c r="QSF449" s="119">
        <v>20140203749</v>
      </c>
      <c r="QSG449" s="119">
        <v>20140203749</v>
      </c>
      <c r="QSH449" s="119">
        <v>20140203749</v>
      </c>
      <c r="QSI449" s="119">
        <v>20140203749</v>
      </c>
      <c r="QSJ449" s="119">
        <v>20140203749</v>
      </c>
      <c r="QSK449" s="119">
        <v>20140203749</v>
      </c>
      <c r="QSL449" s="119">
        <v>20140203749</v>
      </c>
      <c r="QSM449" s="119">
        <v>20140203749</v>
      </c>
      <c r="QSN449" s="119">
        <v>20140203749</v>
      </c>
      <c r="QSO449" s="119">
        <v>20140203749</v>
      </c>
      <c r="QSP449" s="119">
        <v>20140203749</v>
      </c>
      <c r="QSQ449" s="119">
        <v>20140203749</v>
      </c>
      <c r="QSR449" s="119">
        <v>20140203749</v>
      </c>
      <c r="QSS449" s="119">
        <v>20140203749</v>
      </c>
      <c r="QST449" s="119">
        <v>20140203749</v>
      </c>
      <c r="QSU449" s="119">
        <v>20140203749</v>
      </c>
      <c r="QSV449" s="119">
        <v>20140203749</v>
      </c>
      <c r="QSW449" s="119">
        <v>20140203749</v>
      </c>
      <c r="QSX449" s="119">
        <v>20140203749</v>
      </c>
      <c r="QSY449" s="119">
        <v>20140203749</v>
      </c>
      <c r="QSZ449" s="119">
        <v>20140203749</v>
      </c>
      <c r="QTA449" s="119">
        <v>20140203749</v>
      </c>
      <c r="QTB449" s="119">
        <v>20140203749</v>
      </c>
      <c r="QTC449" s="119">
        <v>20140203749</v>
      </c>
      <c r="QTD449" s="119">
        <v>20140203749</v>
      </c>
      <c r="QTE449" s="119">
        <v>20140203749</v>
      </c>
      <c r="QTF449" s="119">
        <v>20140203749</v>
      </c>
      <c r="QTG449" s="119">
        <v>20140203749</v>
      </c>
      <c r="QTH449" s="119">
        <v>20140203749</v>
      </c>
      <c r="QTI449" s="119">
        <v>20140203749</v>
      </c>
      <c r="QTJ449" s="119">
        <v>20140203749</v>
      </c>
      <c r="QTK449" s="119">
        <v>20140203749</v>
      </c>
      <c r="QTL449" s="119">
        <v>20140203749</v>
      </c>
      <c r="QTM449" s="119">
        <v>20140203749</v>
      </c>
      <c r="QTN449" s="119">
        <v>20140203749</v>
      </c>
      <c r="QTO449" s="119">
        <v>20140203749</v>
      </c>
      <c r="QTP449" s="119">
        <v>20140203749</v>
      </c>
      <c r="QTQ449" s="119">
        <v>20140203749</v>
      </c>
      <c r="QTR449" s="119">
        <v>20140203749</v>
      </c>
      <c r="QTS449" s="119">
        <v>20140203749</v>
      </c>
      <c r="QTT449" s="119">
        <v>20140203749</v>
      </c>
      <c r="QTU449" s="119">
        <v>20140203749</v>
      </c>
      <c r="QTV449" s="119">
        <v>20140203749</v>
      </c>
      <c r="QTW449" s="119">
        <v>20140203749</v>
      </c>
      <c r="QTX449" s="119">
        <v>20140203749</v>
      </c>
      <c r="QTY449" s="119">
        <v>20140203749</v>
      </c>
      <c r="QTZ449" s="119">
        <v>20140203749</v>
      </c>
      <c r="QUA449" s="119">
        <v>20140203749</v>
      </c>
      <c r="QUB449" s="119">
        <v>20140203749</v>
      </c>
      <c r="QUC449" s="119">
        <v>20140203749</v>
      </c>
      <c r="QUD449" s="119">
        <v>20140203749</v>
      </c>
      <c r="QUE449" s="119">
        <v>20140203749</v>
      </c>
      <c r="QUF449" s="119">
        <v>20140203749</v>
      </c>
      <c r="QUG449" s="119">
        <v>20140203749</v>
      </c>
      <c r="QUH449" s="119">
        <v>20140203749</v>
      </c>
      <c r="QUI449" s="119">
        <v>20140203749</v>
      </c>
      <c r="QUJ449" s="119">
        <v>20140203749</v>
      </c>
      <c r="QUK449" s="119">
        <v>20140203749</v>
      </c>
      <c r="QUL449" s="119">
        <v>20140203749</v>
      </c>
      <c r="QUM449" s="119">
        <v>20140203749</v>
      </c>
      <c r="QUN449" s="119">
        <v>20140203749</v>
      </c>
      <c r="QUO449" s="119">
        <v>20140203749</v>
      </c>
      <c r="QUP449" s="119">
        <v>20140203749</v>
      </c>
      <c r="QUQ449" s="119">
        <v>20140203749</v>
      </c>
      <c r="QUR449" s="119">
        <v>20140203749</v>
      </c>
      <c r="QUS449" s="119">
        <v>20140203749</v>
      </c>
      <c r="QUT449" s="119">
        <v>20140203749</v>
      </c>
      <c r="QUU449" s="119">
        <v>20140203749</v>
      </c>
      <c r="QUV449" s="119">
        <v>20140203749</v>
      </c>
      <c r="QUW449" s="119">
        <v>20140203749</v>
      </c>
      <c r="QUX449" s="119">
        <v>20140203749</v>
      </c>
      <c r="QUY449" s="119">
        <v>20140203749</v>
      </c>
      <c r="QUZ449" s="119">
        <v>20140203749</v>
      </c>
      <c r="QVA449" s="119">
        <v>20140203749</v>
      </c>
      <c r="QVB449" s="119">
        <v>20140203749</v>
      </c>
      <c r="QVC449" s="119">
        <v>20140203749</v>
      </c>
      <c r="QVD449" s="119">
        <v>20140203749</v>
      </c>
      <c r="QVE449" s="119">
        <v>20140203749</v>
      </c>
      <c r="QVF449" s="119">
        <v>20140203749</v>
      </c>
      <c r="QVG449" s="119">
        <v>20140203749</v>
      </c>
      <c r="QVH449" s="119">
        <v>20140203749</v>
      </c>
      <c r="QVI449" s="119">
        <v>20140203749</v>
      </c>
      <c r="QVJ449" s="119">
        <v>20140203749</v>
      </c>
      <c r="QVK449" s="119">
        <v>20140203749</v>
      </c>
      <c r="QVL449" s="119">
        <v>20140203749</v>
      </c>
      <c r="QVM449" s="119">
        <v>20140203749</v>
      </c>
      <c r="QVN449" s="119">
        <v>20140203749</v>
      </c>
      <c r="QVO449" s="119">
        <v>20140203749</v>
      </c>
      <c r="QVP449" s="119">
        <v>20140203749</v>
      </c>
      <c r="QVQ449" s="119">
        <v>20140203749</v>
      </c>
      <c r="QVR449" s="119">
        <v>20140203749</v>
      </c>
      <c r="QVS449" s="119">
        <v>20140203749</v>
      </c>
      <c r="QVT449" s="119">
        <v>20140203749</v>
      </c>
      <c r="QVU449" s="119">
        <v>20140203749</v>
      </c>
      <c r="QVV449" s="119">
        <v>20140203749</v>
      </c>
      <c r="QVW449" s="119">
        <v>20140203749</v>
      </c>
      <c r="QVX449" s="119">
        <v>20140203749</v>
      </c>
      <c r="QVY449" s="119">
        <v>20140203749</v>
      </c>
      <c r="QVZ449" s="119">
        <v>20140203749</v>
      </c>
      <c r="QWA449" s="119">
        <v>20140203749</v>
      </c>
      <c r="QWB449" s="119">
        <v>20140203749</v>
      </c>
      <c r="QWC449" s="119">
        <v>20140203749</v>
      </c>
      <c r="QWD449" s="119">
        <v>20140203749</v>
      </c>
      <c r="QWE449" s="119">
        <v>20140203749</v>
      </c>
      <c r="QWF449" s="119">
        <v>20140203749</v>
      </c>
      <c r="QWG449" s="119">
        <v>20140203749</v>
      </c>
      <c r="QWH449" s="119">
        <v>20140203749</v>
      </c>
      <c r="QWI449" s="119">
        <v>20140203749</v>
      </c>
      <c r="QWJ449" s="119">
        <v>20140203749</v>
      </c>
      <c r="QWK449" s="119">
        <v>20140203749</v>
      </c>
      <c r="QWL449" s="119">
        <v>20140203749</v>
      </c>
      <c r="QWM449" s="119">
        <v>20140203749</v>
      </c>
      <c r="QWN449" s="119">
        <v>20140203749</v>
      </c>
      <c r="QWO449" s="119">
        <v>20140203749</v>
      </c>
      <c r="QWP449" s="119">
        <v>20140203749</v>
      </c>
      <c r="QWQ449" s="119">
        <v>20140203749</v>
      </c>
      <c r="QWR449" s="119">
        <v>20140203749</v>
      </c>
      <c r="QWS449" s="119">
        <v>20140203749</v>
      </c>
      <c r="QWT449" s="119">
        <v>20140203749</v>
      </c>
      <c r="QWU449" s="119">
        <v>20140203749</v>
      </c>
      <c r="QWV449" s="119">
        <v>20140203749</v>
      </c>
      <c r="QWW449" s="119">
        <v>20140203749</v>
      </c>
      <c r="QWX449" s="119">
        <v>20140203749</v>
      </c>
      <c r="QWY449" s="119">
        <v>20140203749</v>
      </c>
      <c r="QWZ449" s="119">
        <v>20140203749</v>
      </c>
      <c r="QXA449" s="119">
        <v>20140203749</v>
      </c>
      <c r="QXB449" s="119">
        <v>20140203749</v>
      </c>
      <c r="QXC449" s="119">
        <v>20140203749</v>
      </c>
      <c r="QXD449" s="119">
        <v>20140203749</v>
      </c>
      <c r="QXE449" s="119">
        <v>20140203749</v>
      </c>
      <c r="QXF449" s="119">
        <v>20140203749</v>
      </c>
      <c r="QXG449" s="119">
        <v>20140203749</v>
      </c>
      <c r="QXH449" s="119">
        <v>20140203749</v>
      </c>
      <c r="QXI449" s="119">
        <v>20140203749</v>
      </c>
      <c r="QXJ449" s="119">
        <v>20140203749</v>
      </c>
      <c r="QXK449" s="119">
        <v>20140203749</v>
      </c>
      <c r="QXL449" s="119">
        <v>20140203749</v>
      </c>
      <c r="QXM449" s="119">
        <v>20140203749</v>
      </c>
      <c r="QXN449" s="119">
        <v>20140203749</v>
      </c>
      <c r="QXO449" s="119">
        <v>20140203749</v>
      </c>
      <c r="QXP449" s="119">
        <v>20140203749</v>
      </c>
      <c r="QXQ449" s="119">
        <v>20140203749</v>
      </c>
      <c r="QXR449" s="119">
        <v>20140203749</v>
      </c>
      <c r="QXS449" s="119">
        <v>20140203749</v>
      </c>
      <c r="QXT449" s="119">
        <v>20140203749</v>
      </c>
      <c r="QXU449" s="119">
        <v>20140203749</v>
      </c>
      <c r="QXV449" s="119">
        <v>20140203749</v>
      </c>
      <c r="QXW449" s="119">
        <v>20140203749</v>
      </c>
      <c r="QXX449" s="119">
        <v>20140203749</v>
      </c>
      <c r="QXY449" s="119">
        <v>20140203749</v>
      </c>
      <c r="QXZ449" s="119">
        <v>20140203749</v>
      </c>
      <c r="QYA449" s="119">
        <v>20140203749</v>
      </c>
      <c r="QYB449" s="119">
        <v>20140203749</v>
      </c>
      <c r="QYC449" s="119">
        <v>20140203749</v>
      </c>
      <c r="QYD449" s="119">
        <v>20140203749</v>
      </c>
      <c r="QYE449" s="119">
        <v>20140203749</v>
      </c>
      <c r="QYF449" s="119">
        <v>20140203749</v>
      </c>
      <c r="QYG449" s="119">
        <v>20140203749</v>
      </c>
      <c r="QYH449" s="119">
        <v>20140203749</v>
      </c>
      <c r="QYI449" s="119">
        <v>20140203749</v>
      </c>
      <c r="QYJ449" s="119">
        <v>20140203749</v>
      </c>
      <c r="QYK449" s="119">
        <v>20140203749</v>
      </c>
      <c r="QYL449" s="119">
        <v>20140203749</v>
      </c>
      <c r="QYM449" s="119">
        <v>20140203749</v>
      </c>
      <c r="QYN449" s="119">
        <v>20140203749</v>
      </c>
      <c r="QYO449" s="119">
        <v>20140203749</v>
      </c>
      <c r="QYP449" s="119">
        <v>20140203749</v>
      </c>
      <c r="QYQ449" s="119">
        <v>20140203749</v>
      </c>
      <c r="QYR449" s="119">
        <v>20140203749</v>
      </c>
      <c r="QYS449" s="119">
        <v>20140203749</v>
      </c>
      <c r="QYT449" s="119">
        <v>20140203749</v>
      </c>
      <c r="QYU449" s="119">
        <v>20140203749</v>
      </c>
      <c r="QYV449" s="119">
        <v>20140203749</v>
      </c>
      <c r="QYW449" s="119">
        <v>20140203749</v>
      </c>
      <c r="QYX449" s="119">
        <v>20140203749</v>
      </c>
      <c r="QYY449" s="119">
        <v>20140203749</v>
      </c>
      <c r="QYZ449" s="119">
        <v>20140203749</v>
      </c>
      <c r="QZA449" s="119">
        <v>20140203749</v>
      </c>
      <c r="QZB449" s="119">
        <v>20140203749</v>
      </c>
      <c r="QZC449" s="119">
        <v>20140203749</v>
      </c>
      <c r="QZD449" s="119">
        <v>20140203749</v>
      </c>
      <c r="QZE449" s="119">
        <v>20140203749</v>
      </c>
      <c r="QZF449" s="119">
        <v>20140203749</v>
      </c>
      <c r="QZG449" s="119">
        <v>20140203749</v>
      </c>
      <c r="QZH449" s="119">
        <v>20140203749</v>
      </c>
      <c r="QZI449" s="119">
        <v>20140203749</v>
      </c>
      <c r="QZJ449" s="119">
        <v>20140203749</v>
      </c>
      <c r="QZK449" s="119">
        <v>20140203749</v>
      </c>
      <c r="QZL449" s="119">
        <v>20140203749</v>
      </c>
      <c r="QZM449" s="119">
        <v>20140203749</v>
      </c>
      <c r="QZN449" s="119">
        <v>20140203749</v>
      </c>
      <c r="QZO449" s="119">
        <v>20140203749</v>
      </c>
      <c r="QZP449" s="119">
        <v>20140203749</v>
      </c>
      <c r="QZQ449" s="119">
        <v>20140203749</v>
      </c>
      <c r="QZR449" s="119">
        <v>20140203749</v>
      </c>
      <c r="QZS449" s="119">
        <v>20140203749</v>
      </c>
      <c r="QZT449" s="119">
        <v>20140203749</v>
      </c>
      <c r="QZU449" s="119">
        <v>20140203749</v>
      </c>
      <c r="QZV449" s="119">
        <v>20140203749</v>
      </c>
      <c r="QZW449" s="119">
        <v>20140203749</v>
      </c>
      <c r="QZX449" s="119">
        <v>20140203749</v>
      </c>
      <c r="QZY449" s="119">
        <v>20140203749</v>
      </c>
      <c r="QZZ449" s="119">
        <v>20140203749</v>
      </c>
      <c r="RAA449" s="119">
        <v>20140203749</v>
      </c>
      <c r="RAB449" s="119">
        <v>20140203749</v>
      </c>
      <c r="RAC449" s="119">
        <v>20140203749</v>
      </c>
      <c r="RAD449" s="119">
        <v>20140203749</v>
      </c>
      <c r="RAE449" s="119">
        <v>20140203749</v>
      </c>
      <c r="RAF449" s="119">
        <v>20140203749</v>
      </c>
      <c r="RAG449" s="119">
        <v>20140203749</v>
      </c>
      <c r="RAH449" s="119">
        <v>20140203749</v>
      </c>
      <c r="RAI449" s="119">
        <v>20140203749</v>
      </c>
      <c r="RAJ449" s="119">
        <v>20140203749</v>
      </c>
      <c r="RAK449" s="119">
        <v>20140203749</v>
      </c>
      <c r="RAL449" s="119">
        <v>20140203749</v>
      </c>
      <c r="RAM449" s="119">
        <v>20140203749</v>
      </c>
      <c r="RAN449" s="119">
        <v>20140203749</v>
      </c>
      <c r="RAO449" s="119">
        <v>20140203749</v>
      </c>
      <c r="RAP449" s="119">
        <v>20140203749</v>
      </c>
      <c r="RAQ449" s="119">
        <v>20140203749</v>
      </c>
      <c r="RAR449" s="119">
        <v>20140203749</v>
      </c>
      <c r="RAS449" s="119">
        <v>20140203749</v>
      </c>
      <c r="RAT449" s="119">
        <v>20140203749</v>
      </c>
      <c r="RAU449" s="119">
        <v>20140203749</v>
      </c>
      <c r="RAV449" s="119">
        <v>20140203749</v>
      </c>
      <c r="RAW449" s="119">
        <v>20140203749</v>
      </c>
      <c r="RAX449" s="119">
        <v>20140203749</v>
      </c>
      <c r="RAY449" s="119">
        <v>20140203749</v>
      </c>
      <c r="RAZ449" s="119">
        <v>20140203749</v>
      </c>
      <c r="RBA449" s="119">
        <v>20140203749</v>
      </c>
      <c r="RBB449" s="119">
        <v>20140203749</v>
      </c>
      <c r="RBC449" s="119">
        <v>20140203749</v>
      </c>
      <c r="RBD449" s="119">
        <v>20140203749</v>
      </c>
      <c r="RBE449" s="119">
        <v>20140203749</v>
      </c>
      <c r="RBF449" s="119">
        <v>20140203749</v>
      </c>
      <c r="RBG449" s="119">
        <v>20140203749</v>
      </c>
      <c r="RBH449" s="119">
        <v>20140203749</v>
      </c>
      <c r="RBI449" s="119">
        <v>20140203749</v>
      </c>
      <c r="RBJ449" s="119">
        <v>20140203749</v>
      </c>
      <c r="RBK449" s="119">
        <v>20140203749</v>
      </c>
      <c r="RBL449" s="119">
        <v>20140203749</v>
      </c>
      <c r="RBM449" s="119">
        <v>20140203749</v>
      </c>
      <c r="RBN449" s="119">
        <v>20140203749</v>
      </c>
      <c r="RBO449" s="119">
        <v>20140203749</v>
      </c>
      <c r="RBP449" s="119">
        <v>20140203749</v>
      </c>
      <c r="RBQ449" s="119">
        <v>20140203749</v>
      </c>
      <c r="RBR449" s="119">
        <v>20140203749</v>
      </c>
      <c r="RBS449" s="119">
        <v>20140203749</v>
      </c>
      <c r="RBT449" s="119">
        <v>20140203749</v>
      </c>
      <c r="RBU449" s="119">
        <v>20140203749</v>
      </c>
      <c r="RBV449" s="119">
        <v>20140203749</v>
      </c>
      <c r="RBW449" s="119">
        <v>20140203749</v>
      </c>
      <c r="RBX449" s="119">
        <v>20140203749</v>
      </c>
      <c r="RBY449" s="119">
        <v>20140203749</v>
      </c>
      <c r="RBZ449" s="119">
        <v>20140203749</v>
      </c>
      <c r="RCA449" s="119">
        <v>20140203749</v>
      </c>
      <c r="RCB449" s="119">
        <v>20140203749</v>
      </c>
      <c r="RCC449" s="119">
        <v>20140203749</v>
      </c>
      <c r="RCD449" s="119">
        <v>20140203749</v>
      </c>
      <c r="RCE449" s="119">
        <v>20140203749</v>
      </c>
      <c r="RCF449" s="119">
        <v>20140203749</v>
      </c>
      <c r="RCG449" s="119">
        <v>20140203749</v>
      </c>
      <c r="RCH449" s="119">
        <v>20140203749</v>
      </c>
      <c r="RCI449" s="119">
        <v>20140203749</v>
      </c>
      <c r="RCJ449" s="119">
        <v>20140203749</v>
      </c>
      <c r="RCK449" s="119">
        <v>20140203749</v>
      </c>
      <c r="RCL449" s="119">
        <v>20140203749</v>
      </c>
      <c r="RCM449" s="119">
        <v>20140203749</v>
      </c>
      <c r="RCN449" s="119">
        <v>20140203749</v>
      </c>
      <c r="RCO449" s="119">
        <v>20140203749</v>
      </c>
      <c r="RCP449" s="119">
        <v>20140203749</v>
      </c>
      <c r="RCQ449" s="119">
        <v>20140203749</v>
      </c>
      <c r="RCR449" s="119">
        <v>20140203749</v>
      </c>
      <c r="RCS449" s="119">
        <v>20140203749</v>
      </c>
      <c r="RCT449" s="119">
        <v>20140203749</v>
      </c>
      <c r="RCU449" s="119">
        <v>20140203749</v>
      </c>
      <c r="RCV449" s="119">
        <v>20140203749</v>
      </c>
      <c r="RCW449" s="119">
        <v>20140203749</v>
      </c>
      <c r="RCX449" s="119">
        <v>20140203749</v>
      </c>
      <c r="RCY449" s="119">
        <v>20140203749</v>
      </c>
      <c r="RCZ449" s="119">
        <v>20140203749</v>
      </c>
      <c r="RDA449" s="119">
        <v>20140203749</v>
      </c>
      <c r="RDB449" s="119">
        <v>20140203749</v>
      </c>
      <c r="RDC449" s="119">
        <v>20140203749</v>
      </c>
      <c r="RDD449" s="119">
        <v>20140203749</v>
      </c>
      <c r="RDE449" s="119">
        <v>20140203749</v>
      </c>
      <c r="RDF449" s="119">
        <v>20140203749</v>
      </c>
      <c r="RDG449" s="119">
        <v>20140203749</v>
      </c>
      <c r="RDH449" s="119">
        <v>20140203749</v>
      </c>
      <c r="RDI449" s="119">
        <v>20140203749</v>
      </c>
      <c r="RDJ449" s="119">
        <v>20140203749</v>
      </c>
      <c r="RDK449" s="119">
        <v>20140203749</v>
      </c>
      <c r="RDL449" s="119">
        <v>20140203749</v>
      </c>
      <c r="RDM449" s="119">
        <v>20140203749</v>
      </c>
      <c r="RDN449" s="119">
        <v>20140203749</v>
      </c>
      <c r="RDO449" s="119">
        <v>20140203749</v>
      </c>
      <c r="RDP449" s="119">
        <v>20140203749</v>
      </c>
      <c r="RDQ449" s="119">
        <v>20140203749</v>
      </c>
      <c r="RDR449" s="119">
        <v>20140203749</v>
      </c>
      <c r="RDS449" s="119">
        <v>20140203749</v>
      </c>
      <c r="RDT449" s="119">
        <v>20140203749</v>
      </c>
      <c r="RDU449" s="119">
        <v>20140203749</v>
      </c>
      <c r="RDV449" s="119">
        <v>20140203749</v>
      </c>
      <c r="RDW449" s="119">
        <v>20140203749</v>
      </c>
      <c r="RDX449" s="119">
        <v>20140203749</v>
      </c>
      <c r="RDY449" s="119">
        <v>20140203749</v>
      </c>
      <c r="RDZ449" s="119">
        <v>20140203749</v>
      </c>
      <c r="REA449" s="119">
        <v>20140203749</v>
      </c>
      <c r="REB449" s="119">
        <v>20140203749</v>
      </c>
      <c r="REC449" s="119">
        <v>20140203749</v>
      </c>
      <c r="RED449" s="119">
        <v>20140203749</v>
      </c>
      <c r="REE449" s="119">
        <v>20140203749</v>
      </c>
      <c r="REF449" s="119">
        <v>20140203749</v>
      </c>
      <c r="REG449" s="119">
        <v>20140203749</v>
      </c>
      <c r="REH449" s="119">
        <v>20140203749</v>
      </c>
      <c r="REI449" s="119">
        <v>20140203749</v>
      </c>
      <c r="REJ449" s="119">
        <v>20140203749</v>
      </c>
      <c r="REK449" s="119">
        <v>20140203749</v>
      </c>
      <c r="REL449" s="119">
        <v>20140203749</v>
      </c>
      <c r="REM449" s="119">
        <v>20140203749</v>
      </c>
      <c r="REN449" s="119">
        <v>20140203749</v>
      </c>
      <c r="REO449" s="119">
        <v>20140203749</v>
      </c>
      <c r="REP449" s="119">
        <v>20140203749</v>
      </c>
      <c r="REQ449" s="119">
        <v>20140203749</v>
      </c>
      <c r="RER449" s="119">
        <v>20140203749</v>
      </c>
      <c r="RES449" s="119">
        <v>20140203749</v>
      </c>
      <c r="RET449" s="119">
        <v>20140203749</v>
      </c>
      <c r="REU449" s="119">
        <v>20140203749</v>
      </c>
      <c r="REV449" s="119">
        <v>20140203749</v>
      </c>
      <c r="REW449" s="119">
        <v>20140203749</v>
      </c>
      <c r="REX449" s="119">
        <v>20140203749</v>
      </c>
      <c r="REY449" s="119">
        <v>20140203749</v>
      </c>
      <c r="REZ449" s="119">
        <v>20140203749</v>
      </c>
      <c r="RFA449" s="119">
        <v>20140203749</v>
      </c>
      <c r="RFB449" s="119">
        <v>20140203749</v>
      </c>
      <c r="RFC449" s="119">
        <v>20140203749</v>
      </c>
      <c r="RFD449" s="119">
        <v>20140203749</v>
      </c>
      <c r="RFE449" s="119">
        <v>20140203749</v>
      </c>
      <c r="RFF449" s="119">
        <v>20140203749</v>
      </c>
      <c r="RFG449" s="119">
        <v>20140203749</v>
      </c>
      <c r="RFH449" s="119">
        <v>20140203749</v>
      </c>
      <c r="RFI449" s="119">
        <v>20140203749</v>
      </c>
      <c r="RFJ449" s="119">
        <v>20140203749</v>
      </c>
      <c r="RFK449" s="119">
        <v>20140203749</v>
      </c>
      <c r="RFL449" s="119">
        <v>20140203749</v>
      </c>
      <c r="RFM449" s="119">
        <v>20140203749</v>
      </c>
      <c r="RFN449" s="119">
        <v>20140203749</v>
      </c>
      <c r="RFO449" s="119">
        <v>20140203749</v>
      </c>
      <c r="RFP449" s="119">
        <v>20140203749</v>
      </c>
      <c r="RFQ449" s="119">
        <v>20140203749</v>
      </c>
      <c r="RFR449" s="119">
        <v>20140203749</v>
      </c>
      <c r="RFS449" s="119">
        <v>20140203749</v>
      </c>
      <c r="RFT449" s="119">
        <v>20140203749</v>
      </c>
      <c r="RFU449" s="119">
        <v>20140203749</v>
      </c>
      <c r="RFV449" s="119">
        <v>20140203749</v>
      </c>
      <c r="RFW449" s="119">
        <v>20140203749</v>
      </c>
      <c r="RFX449" s="119">
        <v>20140203749</v>
      </c>
      <c r="RFY449" s="119">
        <v>20140203749</v>
      </c>
      <c r="RFZ449" s="119">
        <v>20140203749</v>
      </c>
      <c r="RGA449" s="119">
        <v>20140203749</v>
      </c>
      <c r="RGB449" s="119">
        <v>20140203749</v>
      </c>
      <c r="RGC449" s="119">
        <v>20140203749</v>
      </c>
      <c r="RGD449" s="119">
        <v>20140203749</v>
      </c>
      <c r="RGE449" s="119">
        <v>20140203749</v>
      </c>
      <c r="RGF449" s="119">
        <v>20140203749</v>
      </c>
      <c r="RGG449" s="119">
        <v>20140203749</v>
      </c>
      <c r="RGH449" s="119">
        <v>20140203749</v>
      </c>
      <c r="RGI449" s="119">
        <v>20140203749</v>
      </c>
      <c r="RGJ449" s="119">
        <v>20140203749</v>
      </c>
      <c r="RGK449" s="119">
        <v>20140203749</v>
      </c>
      <c r="RGL449" s="119">
        <v>20140203749</v>
      </c>
      <c r="RGM449" s="119">
        <v>20140203749</v>
      </c>
      <c r="RGN449" s="119">
        <v>20140203749</v>
      </c>
      <c r="RGO449" s="119">
        <v>20140203749</v>
      </c>
      <c r="RGP449" s="119">
        <v>20140203749</v>
      </c>
      <c r="RGQ449" s="119">
        <v>20140203749</v>
      </c>
      <c r="RGR449" s="119">
        <v>20140203749</v>
      </c>
      <c r="RGS449" s="119">
        <v>20140203749</v>
      </c>
      <c r="RGT449" s="119">
        <v>20140203749</v>
      </c>
      <c r="RGU449" s="119">
        <v>20140203749</v>
      </c>
      <c r="RGV449" s="119">
        <v>20140203749</v>
      </c>
      <c r="RGW449" s="119">
        <v>20140203749</v>
      </c>
      <c r="RGX449" s="119">
        <v>20140203749</v>
      </c>
      <c r="RGY449" s="119">
        <v>20140203749</v>
      </c>
      <c r="RGZ449" s="119">
        <v>20140203749</v>
      </c>
      <c r="RHA449" s="119">
        <v>20140203749</v>
      </c>
      <c r="RHB449" s="119">
        <v>20140203749</v>
      </c>
      <c r="RHC449" s="119">
        <v>20140203749</v>
      </c>
      <c r="RHD449" s="119">
        <v>20140203749</v>
      </c>
      <c r="RHE449" s="119">
        <v>20140203749</v>
      </c>
      <c r="RHF449" s="119">
        <v>20140203749</v>
      </c>
      <c r="RHG449" s="119">
        <v>20140203749</v>
      </c>
      <c r="RHH449" s="119">
        <v>20140203749</v>
      </c>
      <c r="RHI449" s="119">
        <v>20140203749</v>
      </c>
      <c r="RHJ449" s="119">
        <v>20140203749</v>
      </c>
      <c r="RHK449" s="119">
        <v>20140203749</v>
      </c>
      <c r="RHL449" s="119">
        <v>20140203749</v>
      </c>
      <c r="RHM449" s="119">
        <v>20140203749</v>
      </c>
      <c r="RHN449" s="119">
        <v>20140203749</v>
      </c>
      <c r="RHO449" s="119">
        <v>20140203749</v>
      </c>
      <c r="RHP449" s="119">
        <v>20140203749</v>
      </c>
      <c r="RHQ449" s="119">
        <v>20140203749</v>
      </c>
      <c r="RHR449" s="119">
        <v>20140203749</v>
      </c>
      <c r="RHS449" s="119">
        <v>20140203749</v>
      </c>
      <c r="RHT449" s="119">
        <v>20140203749</v>
      </c>
      <c r="RHU449" s="119">
        <v>20140203749</v>
      </c>
      <c r="RHV449" s="119">
        <v>20140203749</v>
      </c>
      <c r="RHW449" s="119">
        <v>20140203749</v>
      </c>
      <c r="RHX449" s="119">
        <v>20140203749</v>
      </c>
      <c r="RHY449" s="119">
        <v>20140203749</v>
      </c>
      <c r="RHZ449" s="119">
        <v>20140203749</v>
      </c>
      <c r="RIA449" s="119">
        <v>20140203749</v>
      </c>
      <c r="RIB449" s="119">
        <v>20140203749</v>
      </c>
      <c r="RIC449" s="119">
        <v>20140203749</v>
      </c>
      <c r="RID449" s="119">
        <v>20140203749</v>
      </c>
      <c r="RIE449" s="119">
        <v>20140203749</v>
      </c>
      <c r="RIF449" s="119">
        <v>20140203749</v>
      </c>
      <c r="RIG449" s="119">
        <v>20140203749</v>
      </c>
      <c r="RIH449" s="119">
        <v>20140203749</v>
      </c>
      <c r="RII449" s="119">
        <v>20140203749</v>
      </c>
      <c r="RIJ449" s="119">
        <v>20140203749</v>
      </c>
      <c r="RIK449" s="119">
        <v>20140203749</v>
      </c>
      <c r="RIL449" s="119">
        <v>20140203749</v>
      </c>
      <c r="RIM449" s="119">
        <v>20140203749</v>
      </c>
      <c r="RIN449" s="119">
        <v>20140203749</v>
      </c>
      <c r="RIO449" s="119">
        <v>20140203749</v>
      </c>
      <c r="RIP449" s="119">
        <v>20140203749</v>
      </c>
      <c r="RIQ449" s="119">
        <v>20140203749</v>
      </c>
      <c r="RIR449" s="119">
        <v>20140203749</v>
      </c>
      <c r="RIS449" s="119">
        <v>20140203749</v>
      </c>
      <c r="RIT449" s="119">
        <v>20140203749</v>
      </c>
      <c r="RIU449" s="119">
        <v>20140203749</v>
      </c>
      <c r="RIV449" s="119">
        <v>20140203749</v>
      </c>
      <c r="RIW449" s="119">
        <v>20140203749</v>
      </c>
      <c r="RIX449" s="119">
        <v>20140203749</v>
      </c>
      <c r="RIY449" s="119">
        <v>20140203749</v>
      </c>
      <c r="RIZ449" s="119">
        <v>20140203749</v>
      </c>
      <c r="RJA449" s="119">
        <v>20140203749</v>
      </c>
      <c r="RJB449" s="119">
        <v>20140203749</v>
      </c>
      <c r="RJC449" s="119">
        <v>20140203749</v>
      </c>
      <c r="RJD449" s="119">
        <v>20140203749</v>
      </c>
      <c r="RJE449" s="119">
        <v>20140203749</v>
      </c>
      <c r="RJF449" s="119">
        <v>20140203749</v>
      </c>
      <c r="RJG449" s="119">
        <v>20140203749</v>
      </c>
      <c r="RJH449" s="119">
        <v>20140203749</v>
      </c>
      <c r="RJI449" s="119">
        <v>20140203749</v>
      </c>
      <c r="RJJ449" s="119">
        <v>20140203749</v>
      </c>
      <c r="RJK449" s="119">
        <v>20140203749</v>
      </c>
      <c r="RJL449" s="119">
        <v>20140203749</v>
      </c>
      <c r="RJM449" s="119">
        <v>20140203749</v>
      </c>
      <c r="RJN449" s="119">
        <v>20140203749</v>
      </c>
      <c r="RJO449" s="119">
        <v>20140203749</v>
      </c>
      <c r="RJP449" s="119">
        <v>20140203749</v>
      </c>
      <c r="RJQ449" s="119">
        <v>20140203749</v>
      </c>
      <c r="RJR449" s="119">
        <v>20140203749</v>
      </c>
      <c r="RJS449" s="119">
        <v>20140203749</v>
      </c>
      <c r="RJT449" s="119">
        <v>20140203749</v>
      </c>
      <c r="RJU449" s="119">
        <v>20140203749</v>
      </c>
      <c r="RJV449" s="119">
        <v>20140203749</v>
      </c>
      <c r="RJW449" s="119">
        <v>20140203749</v>
      </c>
      <c r="RJX449" s="119">
        <v>20140203749</v>
      </c>
      <c r="RJY449" s="119">
        <v>20140203749</v>
      </c>
      <c r="RJZ449" s="119">
        <v>20140203749</v>
      </c>
      <c r="RKA449" s="119">
        <v>20140203749</v>
      </c>
      <c r="RKB449" s="119">
        <v>20140203749</v>
      </c>
      <c r="RKC449" s="119">
        <v>20140203749</v>
      </c>
      <c r="RKD449" s="119">
        <v>20140203749</v>
      </c>
      <c r="RKE449" s="119">
        <v>20140203749</v>
      </c>
      <c r="RKF449" s="119">
        <v>20140203749</v>
      </c>
      <c r="RKG449" s="119">
        <v>20140203749</v>
      </c>
      <c r="RKH449" s="119">
        <v>20140203749</v>
      </c>
      <c r="RKI449" s="119">
        <v>20140203749</v>
      </c>
      <c r="RKJ449" s="119">
        <v>20140203749</v>
      </c>
      <c r="RKK449" s="119">
        <v>20140203749</v>
      </c>
      <c r="RKL449" s="119">
        <v>20140203749</v>
      </c>
      <c r="RKM449" s="119">
        <v>20140203749</v>
      </c>
      <c r="RKN449" s="119">
        <v>20140203749</v>
      </c>
      <c r="RKO449" s="119">
        <v>20140203749</v>
      </c>
      <c r="RKP449" s="119">
        <v>20140203749</v>
      </c>
      <c r="RKQ449" s="119">
        <v>20140203749</v>
      </c>
      <c r="RKR449" s="119">
        <v>20140203749</v>
      </c>
      <c r="RKS449" s="119">
        <v>20140203749</v>
      </c>
      <c r="RKT449" s="119">
        <v>20140203749</v>
      </c>
      <c r="RKU449" s="119">
        <v>20140203749</v>
      </c>
      <c r="RKV449" s="119">
        <v>20140203749</v>
      </c>
      <c r="RKW449" s="119">
        <v>20140203749</v>
      </c>
      <c r="RKX449" s="119">
        <v>20140203749</v>
      </c>
      <c r="RKY449" s="119">
        <v>20140203749</v>
      </c>
      <c r="RKZ449" s="119">
        <v>20140203749</v>
      </c>
      <c r="RLA449" s="119">
        <v>20140203749</v>
      </c>
      <c r="RLB449" s="119">
        <v>20140203749</v>
      </c>
      <c r="RLC449" s="119">
        <v>20140203749</v>
      </c>
      <c r="RLD449" s="119">
        <v>20140203749</v>
      </c>
      <c r="RLE449" s="119">
        <v>20140203749</v>
      </c>
      <c r="RLF449" s="119">
        <v>20140203749</v>
      </c>
      <c r="RLG449" s="119">
        <v>20140203749</v>
      </c>
      <c r="RLH449" s="119">
        <v>20140203749</v>
      </c>
      <c r="RLI449" s="119">
        <v>20140203749</v>
      </c>
      <c r="RLJ449" s="119">
        <v>20140203749</v>
      </c>
      <c r="RLK449" s="119">
        <v>20140203749</v>
      </c>
      <c r="RLL449" s="119">
        <v>20140203749</v>
      </c>
      <c r="RLM449" s="119">
        <v>20140203749</v>
      </c>
      <c r="RLN449" s="119">
        <v>20140203749</v>
      </c>
      <c r="RLO449" s="119">
        <v>20140203749</v>
      </c>
      <c r="RLP449" s="119">
        <v>20140203749</v>
      </c>
      <c r="RLQ449" s="119">
        <v>20140203749</v>
      </c>
      <c r="RLR449" s="119">
        <v>20140203749</v>
      </c>
      <c r="RLS449" s="119">
        <v>20140203749</v>
      </c>
      <c r="RLT449" s="119">
        <v>20140203749</v>
      </c>
      <c r="RLU449" s="119">
        <v>20140203749</v>
      </c>
      <c r="RLV449" s="119">
        <v>20140203749</v>
      </c>
      <c r="RLW449" s="119">
        <v>20140203749</v>
      </c>
      <c r="RLX449" s="119">
        <v>20140203749</v>
      </c>
      <c r="RLY449" s="119">
        <v>20140203749</v>
      </c>
      <c r="RLZ449" s="119">
        <v>20140203749</v>
      </c>
      <c r="RMA449" s="119">
        <v>20140203749</v>
      </c>
      <c r="RMB449" s="119">
        <v>20140203749</v>
      </c>
      <c r="RMC449" s="119">
        <v>20140203749</v>
      </c>
      <c r="RMD449" s="119">
        <v>20140203749</v>
      </c>
      <c r="RME449" s="119">
        <v>20140203749</v>
      </c>
      <c r="RMF449" s="119">
        <v>20140203749</v>
      </c>
      <c r="RMG449" s="119">
        <v>20140203749</v>
      </c>
      <c r="RMH449" s="119">
        <v>20140203749</v>
      </c>
      <c r="RMI449" s="119">
        <v>20140203749</v>
      </c>
      <c r="RMJ449" s="119">
        <v>20140203749</v>
      </c>
      <c r="RMK449" s="119">
        <v>20140203749</v>
      </c>
      <c r="RML449" s="119">
        <v>20140203749</v>
      </c>
      <c r="RMM449" s="119">
        <v>20140203749</v>
      </c>
      <c r="RMN449" s="119">
        <v>20140203749</v>
      </c>
      <c r="RMO449" s="119">
        <v>20140203749</v>
      </c>
      <c r="RMP449" s="119">
        <v>20140203749</v>
      </c>
      <c r="RMQ449" s="119">
        <v>20140203749</v>
      </c>
      <c r="RMR449" s="119">
        <v>20140203749</v>
      </c>
      <c r="RMS449" s="119">
        <v>20140203749</v>
      </c>
      <c r="RMT449" s="119">
        <v>20140203749</v>
      </c>
      <c r="RMU449" s="119">
        <v>20140203749</v>
      </c>
      <c r="RMV449" s="119">
        <v>20140203749</v>
      </c>
      <c r="RMW449" s="119">
        <v>20140203749</v>
      </c>
      <c r="RMX449" s="119">
        <v>20140203749</v>
      </c>
      <c r="RMY449" s="119">
        <v>20140203749</v>
      </c>
      <c r="RMZ449" s="119">
        <v>20140203749</v>
      </c>
      <c r="RNA449" s="119">
        <v>20140203749</v>
      </c>
      <c r="RNB449" s="119">
        <v>20140203749</v>
      </c>
      <c r="RNC449" s="119">
        <v>20140203749</v>
      </c>
      <c r="RND449" s="119">
        <v>20140203749</v>
      </c>
      <c r="RNE449" s="119">
        <v>20140203749</v>
      </c>
      <c r="RNF449" s="119">
        <v>20140203749</v>
      </c>
      <c r="RNG449" s="119">
        <v>20140203749</v>
      </c>
      <c r="RNH449" s="119">
        <v>20140203749</v>
      </c>
      <c r="RNI449" s="119">
        <v>20140203749</v>
      </c>
      <c r="RNJ449" s="119">
        <v>20140203749</v>
      </c>
      <c r="RNK449" s="119">
        <v>20140203749</v>
      </c>
      <c r="RNL449" s="119">
        <v>20140203749</v>
      </c>
      <c r="RNM449" s="119">
        <v>20140203749</v>
      </c>
      <c r="RNN449" s="119">
        <v>20140203749</v>
      </c>
      <c r="RNO449" s="119">
        <v>20140203749</v>
      </c>
      <c r="RNP449" s="119">
        <v>20140203749</v>
      </c>
      <c r="RNQ449" s="119">
        <v>20140203749</v>
      </c>
      <c r="RNR449" s="119">
        <v>20140203749</v>
      </c>
      <c r="RNS449" s="119">
        <v>20140203749</v>
      </c>
      <c r="RNT449" s="119">
        <v>20140203749</v>
      </c>
      <c r="RNU449" s="119">
        <v>20140203749</v>
      </c>
      <c r="RNV449" s="119">
        <v>20140203749</v>
      </c>
      <c r="RNW449" s="119">
        <v>20140203749</v>
      </c>
      <c r="RNX449" s="119">
        <v>20140203749</v>
      </c>
      <c r="RNY449" s="119">
        <v>20140203749</v>
      </c>
      <c r="RNZ449" s="119">
        <v>20140203749</v>
      </c>
      <c r="ROA449" s="119">
        <v>20140203749</v>
      </c>
      <c r="ROB449" s="119">
        <v>20140203749</v>
      </c>
      <c r="ROC449" s="119">
        <v>20140203749</v>
      </c>
      <c r="ROD449" s="119">
        <v>20140203749</v>
      </c>
      <c r="ROE449" s="119">
        <v>20140203749</v>
      </c>
      <c r="ROF449" s="119">
        <v>20140203749</v>
      </c>
      <c r="ROG449" s="119">
        <v>20140203749</v>
      </c>
      <c r="ROH449" s="119">
        <v>20140203749</v>
      </c>
      <c r="ROI449" s="119">
        <v>20140203749</v>
      </c>
      <c r="ROJ449" s="119">
        <v>20140203749</v>
      </c>
      <c r="ROK449" s="119">
        <v>20140203749</v>
      </c>
      <c r="ROL449" s="119">
        <v>20140203749</v>
      </c>
      <c r="ROM449" s="119">
        <v>20140203749</v>
      </c>
      <c r="RON449" s="119">
        <v>20140203749</v>
      </c>
      <c r="ROO449" s="119">
        <v>20140203749</v>
      </c>
      <c r="ROP449" s="119">
        <v>20140203749</v>
      </c>
      <c r="ROQ449" s="119">
        <v>20140203749</v>
      </c>
      <c r="ROR449" s="119">
        <v>20140203749</v>
      </c>
      <c r="ROS449" s="119">
        <v>20140203749</v>
      </c>
      <c r="ROT449" s="119">
        <v>20140203749</v>
      </c>
      <c r="ROU449" s="119">
        <v>20140203749</v>
      </c>
      <c r="ROV449" s="119">
        <v>20140203749</v>
      </c>
      <c r="ROW449" s="119">
        <v>20140203749</v>
      </c>
      <c r="ROX449" s="119">
        <v>20140203749</v>
      </c>
      <c r="ROY449" s="119">
        <v>20140203749</v>
      </c>
      <c r="ROZ449" s="119">
        <v>20140203749</v>
      </c>
      <c r="RPA449" s="119">
        <v>20140203749</v>
      </c>
      <c r="RPB449" s="119">
        <v>20140203749</v>
      </c>
      <c r="RPC449" s="119">
        <v>20140203749</v>
      </c>
      <c r="RPD449" s="119">
        <v>20140203749</v>
      </c>
      <c r="RPE449" s="119">
        <v>20140203749</v>
      </c>
      <c r="RPF449" s="119">
        <v>20140203749</v>
      </c>
      <c r="RPG449" s="119">
        <v>20140203749</v>
      </c>
      <c r="RPH449" s="119">
        <v>20140203749</v>
      </c>
      <c r="RPI449" s="119">
        <v>20140203749</v>
      </c>
      <c r="RPJ449" s="119">
        <v>20140203749</v>
      </c>
      <c r="RPK449" s="119">
        <v>20140203749</v>
      </c>
      <c r="RPL449" s="119">
        <v>20140203749</v>
      </c>
      <c r="RPM449" s="119">
        <v>20140203749</v>
      </c>
      <c r="RPN449" s="119">
        <v>20140203749</v>
      </c>
      <c r="RPO449" s="119">
        <v>20140203749</v>
      </c>
      <c r="RPP449" s="119">
        <v>20140203749</v>
      </c>
      <c r="RPQ449" s="119">
        <v>20140203749</v>
      </c>
      <c r="RPR449" s="119">
        <v>20140203749</v>
      </c>
      <c r="RPS449" s="119">
        <v>20140203749</v>
      </c>
      <c r="RPT449" s="119">
        <v>20140203749</v>
      </c>
      <c r="RPU449" s="119">
        <v>20140203749</v>
      </c>
      <c r="RPV449" s="119">
        <v>20140203749</v>
      </c>
      <c r="RPW449" s="119">
        <v>20140203749</v>
      </c>
      <c r="RPX449" s="119">
        <v>20140203749</v>
      </c>
      <c r="RPY449" s="119">
        <v>20140203749</v>
      </c>
      <c r="RPZ449" s="119">
        <v>20140203749</v>
      </c>
      <c r="RQA449" s="119">
        <v>20140203749</v>
      </c>
      <c r="RQB449" s="119">
        <v>20140203749</v>
      </c>
      <c r="RQC449" s="119">
        <v>20140203749</v>
      </c>
      <c r="RQD449" s="119">
        <v>20140203749</v>
      </c>
      <c r="RQE449" s="119">
        <v>20140203749</v>
      </c>
      <c r="RQF449" s="119">
        <v>20140203749</v>
      </c>
      <c r="RQG449" s="119">
        <v>20140203749</v>
      </c>
      <c r="RQH449" s="119">
        <v>20140203749</v>
      </c>
      <c r="RQI449" s="119">
        <v>20140203749</v>
      </c>
      <c r="RQJ449" s="119">
        <v>20140203749</v>
      </c>
      <c r="RQK449" s="119">
        <v>20140203749</v>
      </c>
      <c r="RQL449" s="119">
        <v>20140203749</v>
      </c>
      <c r="RQM449" s="119">
        <v>20140203749</v>
      </c>
      <c r="RQN449" s="119">
        <v>20140203749</v>
      </c>
      <c r="RQO449" s="119">
        <v>20140203749</v>
      </c>
      <c r="RQP449" s="119">
        <v>20140203749</v>
      </c>
      <c r="RQQ449" s="119">
        <v>20140203749</v>
      </c>
      <c r="RQR449" s="119">
        <v>20140203749</v>
      </c>
      <c r="RQS449" s="119">
        <v>20140203749</v>
      </c>
      <c r="RQT449" s="119">
        <v>20140203749</v>
      </c>
      <c r="RQU449" s="119">
        <v>20140203749</v>
      </c>
      <c r="RQV449" s="119">
        <v>20140203749</v>
      </c>
      <c r="RQW449" s="119">
        <v>20140203749</v>
      </c>
      <c r="RQX449" s="119">
        <v>20140203749</v>
      </c>
      <c r="RQY449" s="119">
        <v>20140203749</v>
      </c>
      <c r="RQZ449" s="119">
        <v>20140203749</v>
      </c>
      <c r="RRA449" s="119">
        <v>20140203749</v>
      </c>
      <c r="RRB449" s="119">
        <v>20140203749</v>
      </c>
      <c r="RRC449" s="119">
        <v>20140203749</v>
      </c>
      <c r="RRD449" s="119">
        <v>20140203749</v>
      </c>
      <c r="RRE449" s="119">
        <v>20140203749</v>
      </c>
      <c r="RRF449" s="119">
        <v>20140203749</v>
      </c>
      <c r="RRG449" s="119">
        <v>20140203749</v>
      </c>
      <c r="RRH449" s="119">
        <v>20140203749</v>
      </c>
      <c r="RRI449" s="119">
        <v>20140203749</v>
      </c>
      <c r="RRJ449" s="119">
        <v>20140203749</v>
      </c>
      <c r="RRK449" s="119">
        <v>20140203749</v>
      </c>
      <c r="RRL449" s="119">
        <v>20140203749</v>
      </c>
      <c r="RRM449" s="119">
        <v>20140203749</v>
      </c>
      <c r="RRN449" s="119">
        <v>20140203749</v>
      </c>
      <c r="RRO449" s="119">
        <v>20140203749</v>
      </c>
      <c r="RRP449" s="119">
        <v>20140203749</v>
      </c>
      <c r="RRQ449" s="119">
        <v>20140203749</v>
      </c>
      <c r="RRR449" s="119">
        <v>20140203749</v>
      </c>
      <c r="RRS449" s="119">
        <v>20140203749</v>
      </c>
      <c r="RRT449" s="119">
        <v>20140203749</v>
      </c>
      <c r="RRU449" s="119">
        <v>20140203749</v>
      </c>
      <c r="RRV449" s="119">
        <v>20140203749</v>
      </c>
      <c r="RRW449" s="119">
        <v>20140203749</v>
      </c>
      <c r="RRX449" s="119">
        <v>20140203749</v>
      </c>
      <c r="RRY449" s="119">
        <v>20140203749</v>
      </c>
      <c r="RRZ449" s="119">
        <v>20140203749</v>
      </c>
      <c r="RSA449" s="119">
        <v>20140203749</v>
      </c>
      <c r="RSB449" s="119">
        <v>20140203749</v>
      </c>
      <c r="RSC449" s="119">
        <v>20140203749</v>
      </c>
      <c r="RSD449" s="119">
        <v>20140203749</v>
      </c>
      <c r="RSE449" s="119">
        <v>20140203749</v>
      </c>
      <c r="RSF449" s="119">
        <v>20140203749</v>
      </c>
      <c r="RSG449" s="119">
        <v>20140203749</v>
      </c>
      <c r="RSH449" s="119">
        <v>20140203749</v>
      </c>
      <c r="RSI449" s="119">
        <v>20140203749</v>
      </c>
      <c r="RSJ449" s="119">
        <v>20140203749</v>
      </c>
      <c r="RSK449" s="119">
        <v>20140203749</v>
      </c>
      <c r="RSL449" s="119">
        <v>20140203749</v>
      </c>
      <c r="RSM449" s="119">
        <v>20140203749</v>
      </c>
      <c r="RSN449" s="119">
        <v>20140203749</v>
      </c>
      <c r="RSO449" s="119">
        <v>20140203749</v>
      </c>
      <c r="RSP449" s="119">
        <v>20140203749</v>
      </c>
      <c r="RSQ449" s="119">
        <v>20140203749</v>
      </c>
      <c r="RSR449" s="119">
        <v>20140203749</v>
      </c>
      <c r="RSS449" s="119">
        <v>20140203749</v>
      </c>
      <c r="RST449" s="119">
        <v>20140203749</v>
      </c>
      <c r="RSU449" s="119">
        <v>20140203749</v>
      </c>
      <c r="RSV449" s="119">
        <v>20140203749</v>
      </c>
      <c r="RSW449" s="119">
        <v>20140203749</v>
      </c>
      <c r="RSX449" s="119">
        <v>20140203749</v>
      </c>
      <c r="RSY449" s="119">
        <v>20140203749</v>
      </c>
      <c r="RSZ449" s="119">
        <v>20140203749</v>
      </c>
      <c r="RTA449" s="119">
        <v>20140203749</v>
      </c>
      <c r="RTB449" s="119">
        <v>20140203749</v>
      </c>
      <c r="RTC449" s="119">
        <v>20140203749</v>
      </c>
      <c r="RTD449" s="119">
        <v>20140203749</v>
      </c>
      <c r="RTE449" s="119">
        <v>20140203749</v>
      </c>
      <c r="RTF449" s="119">
        <v>20140203749</v>
      </c>
      <c r="RTG449" s="119">
        <v>20140203749</v>
      </c>
      <c r="RTH449" s="119">
        <v>20140203749</v>
      </c>
      <c r="RTI449" s="119">
        <v>20140203749</v>
      </c>
      <c r="RTJ449" s="119">
        <v>20140203749</v>
      </c>
      <c r="RTK449" s="119">
        <v>20140203749</v>
      </c>
      <c r="RTL449" s="119">
        <v>20140203749</v>
      </c>
      <c r="RTM449" s="119">
        <v>20140203749</v>
      </c>
      <c r="RTN449" s="119">
        <v>20140203749</v>
      </c>
      <c r="RTO449" s="119">
        <v>20140203749</v>
      </c>
      <c r="RTP449" s="119">
        <v>20140203749</v>
      </c>
      <c r="RTQ449" s="119">
        <v>20140203749</v>
      </c>
      <c r="RTR449" s="119">
        <v>20140203749</v>
      </c>
      <c r="RTS449" s="119">
        <v>20140203749</v>
      </c>
      <c r="RTT449" s="119">
        <v>20140203749</v>
      </c>
      <c r="RTU449" s="119">
        <v>20140203749</v>
      </c>
      <c r="RTV449" s="119">
        <v>20140203749</v>
      </c>
      <c r="RTW449" s="119">
        <v>20140203749</v>
      </c>
      <c r="RTX449" s="119">
        <v>20140203749</v>
      </c>
      <c r="RTY449" s="119">
        <v>20140203749</v>
      </c>
      <c r="RTZ449" s="119">
        <v>20140203749</v>
      </c>
      <c r="RUA449" s="119">
        <v>20140203749</v>
      </c>
      <c r="RUB449" s="119">
        <v>20140203749</v>
      </c>
      <c r="RUC449" s="119">
        <v>20140203749</v>
      </c>
      <c r="RUD449" s="119">
        <v>20140203749</v>
      </c>
      <c r="RUE449" s="119">
        <v>20140203749</v>
      </c>
      <c r="RUF449" s="119">
        <v>20140203749</v>
      </c>
      <c r="RUG449" s="119">
        <v>20140203749</v>
      </c>
      <c r="RUH449" s="119">
        <v>20140203749</v>
      </c>
      <c r="RUI449" s="119">
        <v>20140203749</v>
      </c>
      <c r="RUJ449" s="119">
        <v>20140203749</v>
      </c>
      <c r="RUK449" s="119">
        <v>20140203749</v>
      </c>
      <c r="RUL449" s="119">
        <v>20140203749</v>
      </c>
      <c r="RUM449" s="119">
        <v>20140203749</v>
      </c>
      <c r="RUN449" s="119">
        <v>20140203749</v>
      </c>
      <c r="RUO449" s="119">
        <v>20140203749</v>
      </c>
      <c r="RUP449" s="119">
        <v>20140203749</v>
      </c>
      <c r="RUQ449" s="119">
        <v>20140203749</v>
      </c>
      <c r="RUR449" s="119">
        <v>20140203749</v>
      </c>
      <c r="RUS449" s="119">
        <v>20140203749</v>
      </c>
      <c r="RUT449" s="119">
        <v>20140203749</v>
      </c>
      <c r="RUU449" s="119">
        <v>20140203749</v>
      </c>
      <c r="RUV449" s="119">
        <v>20140203749</v>
      </c>
      <c r="RUW449" s="119">
        <v>20140203749</v>
      </c>
      <c r="RUX449" s="119">
        <v>20140203749</v>
      </c>
      <c r="RUY449" s="119">
        <v>20140203749</v>
      </c>
      <c r="RUZ449" s="119">
        <v>20140203749</v>
      </c>
      <c r="RVA449" s="119">
        <v>20140203749</v>
      </c>
      <c r="RVB449" s="119">
        <v>20140203749</v>
      </c>
      <c r="RVC449" s="119">
        <v>20140203749</v>
      </c>
      <c r="RVD449" s="119">
        <v>20140203749</v>
      </c>
      <c r="RVE449" s="119">
        <v>20140203749</v>
      </c>
      <c r="RVF449" s="119">
        <v>20140203749</v>
      </c>
      <c r="RVG449" s="119">
        <v>20140203749</v>
      </c>
      <c r="RVH449" s="119">
        <v>20140203749</v>
      </c>
      <c r="RVI449" s="119">
        <v>20140203749</v>
      </c>
      <c r="RVJ449" s="119">
        <v>20140203749</v>
      </c>
      <c r="RVK449" s="119">
        <v>20140203749</v>
      </c>
      <c r="RVL449" s="119">
        <v>20140203749</v>
      </c>
      <c r="RVM449" s="119">
        <v>20140203749</v>
      </c>
      <c r="RVN449" s="119">
        <v>20140203749</v>
      </c>
      <c r="RVO449" s="119">
        <v>20140203749</v>
      </c>
      <c r="RVP449" s="119">
        <v>20140203749</v>
      </c>
      <c r="RVQ449" s="119">
        <v>20140203749</v>
      </c>
      <c r="RVR449" s="119">
        <v>20140203749</v>
      </c>
      <c r="RVS449" s="119">
        <v>20140203749</v>
      </c>
      <c r="RVT449" s="119">
        <v>20140203749</v>
      </c>
      <c r="RVU449" s="119">
        <v>20140203749</v>
      </c>
      <c r="RVV449" s="119">
        <v>20140203749</v>
      </c>
      <c r="RVW449" s="119">
        <v>20140203749</v>
      </c>
      <c r="RVX449" s="119">
        <v>20140203749</v>
      </c>
      <c r="RVY449" s="119">
        <v>20140203749</v>
      </c>
      <c r="RVZ449" s="119">
        <v>20140203749</v>
      </c>
      <c r="RWA449" s="119">
        <v>20140203749</v>
      </c>
      <c r="RWB449" s="119">
        <v>20140203749</v>
      </c>
      <c r="RWC449" s="119">
        <v>20140203749</v>
      </c>
      <c r="RWD449" s="119">
        <v>20140203749</v>
      </c>
      <c r="RWE449" s="119">
        <v>20140203749</v>
      </c>
      <c r="RWF449" s="119">
        <v>20140203749</v>
      </c>
      <c r="RWG449" s="119">
        <v>20140203749</v>
      </c>
      <c r="RWH449" s="119">
        <v>20140203749</v>
      </c>
      <c r="RWI449" s="119">
        <v>20140203749</v>
      </c>
      <c r="RWJ449" s="119">
        <v>20140203749</v>
      </c>
      <c r="RWK449" s="119">
        <v>20140203749</v>
      </c>
      <c r="RWL449" s="119">
        <v>20140203749</v>
      </c>
      <c r="RWM449" s="119">
        <v>20140203749</v>
      </c>
      <c r="RWN449" s="119">
        <v>20140203749</v>
      </c>
      <c r="RWO449" s="119">
        <v>20140203749</v>
      </c>
      <c r="RWP449" s="119">
        <v>20140203749</v>
      </c>
      <c r="RWQ449" s="119">
        <v>20140203749</v>
      </c>
      <c r="RWR449" s="119">
        <v>20140203749</v>
      </c>
      <c r="RWS449" s="119">
        <v>20140203749</v>
      </c>
      <c r="RWT449" s="119">
        <v>20140203749</v>
      </c>
      <c r="RWU449" s="119">
        <v>20140203749</v>
      </c>
      <c r="RWV449" s="119">
        <v>20140203749</v>
      </c>
      <c r="RWW449" s="119">
        <v>20140203749</v>
      </c>
      <c r="RWX449" s="119">
        <v>20140203749</v>
      </c>
      <c r="RWY449" s="119">
        <v>20140203749</v>
      </c>
      <c r="RWZ449" s="119">
        <v>20140203749</v>
      </c>
      <c r="RXA449" s="119">
        <v>20140203749</v>
      </c>
      <c r="RXB449" s="119">
        <v>20140203749</v>
      </c>
      <c r="RXC449" s="119">
        <v>20140203749</v>
      </c>
      <c r="RXD449" s="119">
        <v>20140203749</v>
      </c>
      <c r="RXE449" s="119">
        <v>20140203749</v>
      </c>
      <c r="RXF449" s="119">
        <v>20140203749</v>
      </c>
      <c r="RXG449" s="119">
        <v>20140203749</v>
      </c>
      <c r="RXH449" s="119">
        <v>20140203749</v>
      </c>
      <c r="RXI449" s="119">
        <v>20140203749</v>
      </c>
      <c r="RXJ449" s="119">
        <v>20140203749</v>
      </c>
      <c r="RXK449" s="119">
        <v>20140203749</v>
      </c>
      <c r="RXL449" s="119">
        <v>20140203749</v>
      </c>
      <c r="RXM449" s="119">
        <v>20140203749</v>
      </c>
      <c r="RXN449" s="119">
        <v>20140203749</v>
      </c>
      <c r="RXO449" s="119">
        <v>20140203749</v>
      </c>
      <c r="RXP449" s="119">
        <v>20140203749</v>
      </c>
      <c r="RXQ449" s="119">
        <v>20140203749</v>
      </c>
      <c r="RXR449" s="119">
        <v>20140203749</v>
      </c>
      <c r="RXS449" s="119">
        <v>20140203749</v>
      </c>
      <c r="RXT449" s="119">
        <v>20140203749</v>
      </c>
      <c r="RXU449" s="119">
        <v>20140203749</v>
      </c>
      <c r="RXV449" s="119">
        <v>20140203749</v>
      </c>
      <c r="RXW449" s="119">
        <v>20140203749</v>
      </c>
      <c r="RXX449" s="119">
        <v>20140203749</v>
      </c>
      <c r="RXY449" s="119">
        <v>20140203749</v>
      </c>
      <c r="RXZ449" s="119">
        <v>20140203749</v>
      </c>
      <c r="RYA449" s="119">
        <v>20140203749</v>
      </c>
      <c r="RYB449" s="119">
        <v>20140203749</v>
      </c>
      <c r="RYC449" s="119">
        <v>20140203749</v>
      </c>
      <c r="RYD449" s="119">
        <v>20140203749</v>
      </c>
      <c r="RYE449" s="119">
        <v>20140203749</v>
      </c>
      <c r="RYF449" s="119">
        <v>20140203749</v>
      </c>
      <c r="RYG449" s="119">
        <v>20140203749</v>
      </c>
      <c r="RYH449" s="119">
        <v>20140203749</v>
      </c>
      <c r="RYI449" s="119">
        <v>20140203749</v>
      </c>
      <c r="RYJ449" s="119">
        <v>20140203749</v>
      </c>
      <c r="RYK449" s="119">
        <v>20140203749</v>
      </c>
      <c r="RYL449" s="119">
        <v>20140203749</v>
      </c>
      <c r="RYM449" s="119">
        <v>20140203749</v>
      </c>
      <c r="RYN449" s="119">
        <v>20140203749</v>
      </c>
      <c r="RYO449" s="119">
        <v>20140203749</v>
      </c>
      <c r="RYP449" s="119">
        <v>20140203749</v>
      </c>
      <c r="RYQ449" s="119">
        <v>20140203749</v>
      </c>
      <c r="RYR449" s="119">
        <v>20140203749</v>
      </c>
      <c r="RYS449" s="119">
        <v>20140203749</v>
      </c>
      <c r="RYT449" s="119">
        <v>20140203749</v>
      </c>
      <c r="RYU449" s="119">
        <v>20140203749</v>
      </c>
      <c r="RYV449" s="119">
        <v>20140203749</v>
      </c>
      <c r="RYW449" s="119">
        <v>20140203749</v>
      </c>
      <c r="RYX449" s="119">
        <v>20140203749</v>
      </c>
      <c r="RYY449" s="119">
        <v>20140203749</v>
      </c>
      <c r="RYZ449" s="119">
        <v>20140203749</v>
      </c>
      <c r="RZA449" s="119">
        <v>20140203749</v>
      </c>
      <c r="RZB449" s="119">
        <v>20140203749</v>
      </c>
      <c r="RZC449" s="119">
        <v>20140203749</v>
      </c>
      <c r="RZD449" s="119">
        <v>20140203749</v>
      </c>
      <c r="RZE449" s="119">
        <v>20140203749</v>
      </c>
      <c r="RZF449" s="119">
        <v>20140203749</v>
      </c>
      <c r="RZG449" s="119">
        <v>20140203749</v>
      </c>
      <c r="RZH449" s="119">
        <v>20140203749</v>
      </c>
      <c r="RZI449" s="119">
        <v>20140203749</v>
      </c>
      <c r="RZJ449" s="119">
        <v>20140203749</v>
      </c>
      <c r="RZK449" s="119">
        <v>20140203749</v>
      </c>
      <c r="RZL449" s="119">
        <v>20140203749</v>
      </c>
      <c r="RZM449" s="119">
        <v>20140203749</v>
      </c>
      <c r="RZN449" s="119">
        <v>20140203749</v>
      </c>
      <c r="RZO449" s="119">
        <v>20140203749</v>
      </c>
      <c r="RZP449" s="119">
        <v>20140203749</v>
      </c>
      <c r="RZQ449" s="119">
        <v>20140203749</v>
      </c>
      <c r="RZR449" s="119">
        <v>20140203749</v>
      </c>
      <c r="RZS449" s="119">
        <v>20140203749</v>
      </c>
      <c r="RZT449" s="119">
        <v>20140203749</v>
      </c>
      <c r="RZU449" s="119">
        <v>20140203749</v>
      </c>
      <c r="RZV449" s="119">
        <v>20140203749</v>
      </c>
      <c r="RZW449" s="119">
        <v>20140203749</v>
      </c>
      <c r="RZX449" s="119">
        <v>20140203749</v>
      </c>
      <c r="RZY449" s="119">
        <v>20140203749</v>
      </c>
      <c r="RZZ449" s="119">
        <v>20140203749</v>
      </c>
      <c r="SAA449" s="119">
        <v>20140203749</v>
      </c>
      <c r="SAB449" s="119">
        <v>20140203749</v>
      </c>
      <c r="SAC449" s="119">
        <v>20140203749</v>
      </c>
      <c r="SAD449" s="119">
        <v>20140203749</v>
      </c>
      <c r="SAE449" s="119">
        <v>20140203749</v>
      </c>
      <c r="SAF449" s="119">
        <v>20140203749</v>
      </c>
      <c r="SAG449" s="119">
        <v>20140203749</v>
      </c>
      <c r="SAH449" s="119">
        <v>20140203749</v>
      </c>
      <c r="SAI449" s="119">
        <v>20140203749</v>
      </c>
      <c r="SAJ449" s="119">
        <v>20140203749</v>
      </c>
      <c r="SAK449" s="119">
        <v>20140203749</v>
      </c>
      <c r="SAL449" s="119">
        <v>20140203749</v>
      </c>
      <c r="SAM449" s="119">
        <v>20140203749</v>
      </c>
      <c r="SAN449" s="119">
        <v>20140203749</v>
      </c>
      <c r="SAO449" s="119">
        <v>20140203749</v>
      </c>
      <c r="SAP449" s="119">
        <v>20140203749</v>
      </c>
      <c r="SAQ449" s="119">
        <v>20140203749</v>
      </c>
      <c r="SAR449" s="119">
        <v>20140203749</v>
      </c>
      <c r="SAS449" s="119">
        <v>20140203749</v>
      </c>
      <c r="SAT449" s="119">
        <v>20140203749</v>
      </c>
      <c r="SAU449" s="119">
        <v>20140203749</v>
      </c>
      <c r="SAV449" s="119">
        <v>20140203749</v>
      </c>
      <c r="SAW449" s="119">
        <v>20140203749</v>
      </c>
      <c r="SAX449" s="119">
        <v>20140203749</v>
      </c>
      <c r="SAY449" s="119">
        <v>20140203749</v>
      </c>
      <c r="SAZ449" s="119">
        <v>20140203749</v>
      </c>
      <c r="SBA449" s="119">
        <v>20140203749</v>
      </c>
      <c r="SBB449" s="119">
        <v>20140203749</v>
      </c>
      <c r="SBC449" s="119">
        <v>20140203749</v>
      </c>
      <c r="SBD449" s="119">
        <v>20140203749</v>
      </c>
      <c r="SBE449" s="119">
        <v>20140203749</v>
      </c>
      <c r="SBF449" s="119">
        <v>20140203749</v>
      </c>
      <c r="SBG449" s="119">
        <v>20140203749</v>
      </c>
      <c r="SBH449" s="119">
        <v>20140203749</v>
      </c>
      <c r="SBI449" s="119">
        <v>20140203749</v>
      </c>
      <c r="SBJ449" s="119">
        <v>20140203749</v>
      </c>
      <c r="SBK449" s="119">
        <v>20140203749</v>
      </c>
      <c r="SBL449" s="119">
        <v>20140203749</v>
      </c>
      <c r="SBM449" s="119">
        <v>20140203749</v>
      </c>
      <c r="SBN449" s="119">
        <v>20140203749</v>
      </c>
      <c r="SBO449" s="119">
        <v>20140203749</v>
      </c>
      <c r="SBP449" s="119">
        <v>20140203749</v>
      </c>
      <c r="SBQ449" s="119">
        <v>20140203749</v>
      </c>
      <c r="SBR449" s="119">
        <v>20140203749</v>
      </c>
      <c r="SBS449" s="119">
        <v>20140203749</v>
      </c>
      <c r="SBT449" s="119">
        <v>20140203749</v>
      </c>
      <c r="SBU449" s="119">
        <v>20140203749</v>
      </c>
      <c r="SBV449" s="119">
        <v>20140203749</v>
      </c>
      <c r="SBW449" s="119">
        <v>20140203749</v>
      </c>
      <c r="SBX449" s="119">
        <v>20140203749</v>
      </c>
      <c r="SBY449" s="119">
        <v>20140203749</v>
      </c>
      <c r="SBZ449" s="119">
        <v>20140203749</v>
      </c>
      <c r="SCA449" s="119">
        <v>20140203749</v>
      </c>
      <c r="SCB449" s="119">
        <v>20140203749</v>
      </c>
      <c r="SCC449" s="119">
        <v>20140203749</v>
      </c>
      <c r="SCD449" s="119">
        <v>20140203749</v>
      </c>
      <c r="SCE449" s="119">
        <v>20140203749</v>
      </c>
      <c r="SCF449" s="119">
        <v>20140203749</v>
      </c>
      <c r="SCG449" s="119">
        <v>20140203749</v>
      </c>
      <c r="SCH449" s="119">
        <v>20140203749</v>
      </c>
      <c r="SCI449" s="119">
        <v>20140203749</v>
      </c>
      <c r="SCJ449" s="119">
        <v>20140203749</v>
      </c>
      <c r="SCK449" s="119">
        <v>20140203749</v>
      </c>
      <c r="SCL449" s="119">
        <v>20140203749</v>
      </c>
      <c r="SCM449" s="119">
        <v>20140203749</v>
      </c>
      <c r="SCN449" s="119">
        <v>20140203749</v>
      </c>
      <c r="SCO449" s="119">
        <v>20140203749</v>
      </c>
      <c r="SCP449" s="119">
        <v>20140203749</v>
      </c>
      <c r="SCQ449" s="119">
        <v>20140203749</v>
      </c>
      <c r="SCR449" s="119">
        <v>20140203749</v>
      </c>
      <c r="SCS449" s="119">
        <v>20140203749</v>
      </c>
      <c r="SCT449" s="119">
        <v>20140203749</v>
      </c>
      <c r="SCU449" s="119">
        <v>20140203749</v>
      </c>
      <c r="SCV449" s="119">
        <v>20140203749</v>
      </c>
      <c r="SCW449" s="119">
        <v>20140203749</v>
      </c>
      <c r="SCX449" s="119">
        <v>20140203749</v>
      </c>
      <c r="SCY449" s="119">
        <v>20140203749</v>
      </c>
      <c r="SCZ449" s="119">
        <v>20140203749</v>
      </c>
      <c r="SDA449" s="119">
        <v>20140203749</v>
      </c>
      <c r="SDB449" s="119">
        <v>20140203749</v>
      </c>
      <c r="SDC449" s="119">
        <v>20140203749</v>
      </c>
      <c r="SDD449" s="119">
        <v>20140203749</v>
      </c>
      <c r="SDE449" s="119">
        <v>20140203749</v>
      </c>
      <c r="SDF449" s="119">
        <v>20140203749</v>
      </c>
      <c r="SDG449" s="119">
        <v>20140203749</v>
      </c>
      <c r="SDH449" s="119">
        <v>20140203749</v>
      </c>
      <c r="SDI449" s="119">
        <v>20140203749</v>
      </c>
      <c r="SDJ449" s="119">
        <v>20140203749</v>
      </c>
      <c r="SDK449" s="119">
        <v>20140203749</v>
      </c>
      <c r="SDL449" s="119">
        <v>20140203749</v>
      </c>
      <c r="SDM449" s="119">
        <v>20140203749</v>
      </c>
      <c r="SDN449" s="119">
        <v>20140203749</v>
      </c>
      <c r="SDO449" s="119">
        <v>20140203749</v>
      </c>
      <c r="SDP449" s="119">
        <v>20140203749</v>
      </c>
      <c r="SDQ449" s="119">
        <v>20140203749</v>
      </c>
      <c r="SDR449" s="119">
        <v>20140203749</v>
      </c>
      <c r="SDS449" s="119">
        <v>20140203749</v>
      </c>
      <c r="SDT449" s="119">
        <v>20140203749</v>
      </c>
      <c r="SDU449" s="119">
        <v>20140203749</v>
      </c>
      <c r="SDV449" s="119">
        <v>20140203749</v>
      </c>
      <c r="SDW449" s="119">
        <v>20140203749</v>
      </c>
      <c r="SDX449" s="119">
        <v>20140203749</v>
      </c>
      <c r="SDY449" s="119">
        <v>20140203749</v>
      </c>
      <c r="SDZ449" s="119">
        <v>20140203749</v>
      </c>
      <c r="SEA449" s="119">
        <v>20140203749</v>
      </c>
      <c r="SEB449" s="119">
        <v>20140203749</v>
      </c>
      <c r="SEC449" s="119">
        <v>20140203749</v>
      </c>
      <c r="SED449" s="119">
        <v>20140203749</v>
      </c>
      <c r="SEE449" s="119">
        <v>20140203749</v>
      </c>
      <c r="SEF449" s="119">
        <v>20140203749</v>
      </c>
      <c r="SEG449" s="119">
        <v>20140203749</v>
      </c>
      <c r="SEH449" s="119">
        <v>20140203749</v>
      </c>
      <c r="SEI449" s="119">
        <v>20140203749</v>
      </c>
      <c r="SEJ449" s="119">
        <v>20140203749</v>
      </c>
      <c r="SEK449" s="119">
        <v>20140203749</v>
      </c>
      <c r="SEL449" s="119">
        <v>20140203749</v>
      </c>
      <c r="SEM449" s="119">
        <v>20140203749</v>
      </c>
      <c r="SEN449" s="119">
        <v>20140203749</v>
      </c>
      <c r="SEO449" s="119">
        <v>20140203749</v>
      </c>
      <c r="SEP449" s="119">
        <v>20140203749</v>
      </c>
      <c r="SEQ449" s="119">
        <v>20140203749</v>
      </c>
      <c r="SER449" s="119">
        <v>20140203749</v>
      </c>
      <c r="SES449" s="119">
        <v>20140203749</v>
      </c>
      <c r="SET449" s="119">
        <v>20140203749</v>
      </c>
      <c r="SEU449" s="119">
        <v>20140203749</v>
      </c>
      <c r="SEV449" s="119">
        <v>20140203749</v>
      </c>
      <c r="SEW449" s="119">
        <v>20140203749</v>
      </c>
      <c r="SEX449" s="119">
        <v>20140203749</v>
      </c>
      <c r="SEY449" s="119">
        <v>20140203749</v>
      </c>
      <c r="SEZ449" s="119">
        <v>20140203749</v>
      </c>
      <c r="SFA449" s="119">
        <v>20140203749</v>
      </c>
      <c r="SFB449" s="119">
        <v>20140203749</v>
      </c>
      <c r="SFC449" s="119">
        <v>20140203749</v>
      </c>
      <c r="SFD449" s="119">
        <v>20140203749</v>
      </c>
      <c r="SFE449" s="119">
        <v>20140203749</v>
      </c>
      <c r="SFF449" s="119">
        <v>20140203749</v>
      </c>
      <c r="SFG449" s="119">
        <v>20140203749</v>
      </c>
      <c r="SFH449" s="119">
        <v>20140203749</v>
      </c>
      <c r="SFI449" s="119">
        <v>20140203749</v>
      </c>
      <c r="SFJ449" s="119">
        <v>20140203749</v>
      </c>
      <c r="SFK449" s="119">
        <v>20140203749</v>
      </c>
      <c r="SFL449" s="119">
        <v>20140203749</v>
      </c>
      <c r="SFM449" s="119">
        <v>20140203749</v>
      </c>
      <c r="SFN449" s="119">
        <v>20140203749</v>
      </c>
      <c r="SFO449" s="119">
        <v>20140203749</v>
      </c>
      <c r="SFP449" s="119">
        <v>20140203749</v>
      </c>
      <c r="SFQ449" s="119">
        <v>20140203749</v>
      </c>
      <c r="SFR449" s="119">
        <v>20140203749</v>
      </c>
      <c r="SFS449" s="119">
        <v>20140203749</v>
      </c>
      <c r="SFT449" s="119">
        <v>20140203749</v>
      </c>
      <c r="SFU449" s="119">
        <v>20140203749</v>
      </c>
      <c r="SFV449" s="119">
        <v>20140203749</v>
      </c>
      <c r="SFW449" s="119">
        <v>20140203749</v>
      </c>
      <c r="SFX449" s="119">
        <v>20140203749</v>
      </c>
      <c r="SFY449" s="119">
        <v>20140203749</v>
      </c>
      <c r="SFZ449" s="119">
        <v>20140203749</v>
      </c>
      <c r="SGA449" s="119">
        <v>20140203749</v>
      </c>
      <c r="SGB449" s="119">
        <v>20140203749</v>
      </c>
      <c r="SGC449" s="119">
        <v>20140203749</v>
      </c>
      <c r="SGD449" s="119">
        <v>20140203749</v>
      </c>
      <c r="SGE449" s="119">
        <v>20140203749</v>
      </c>
      <c r="SGF449" s="119">
        <v>20140203749</v>
      </c>
      <c r="SGG449" s="119">
        <v>20140203749</v>
      </c>
      <c r="SGH449" s="119">
        <v>20140203749</v>
      </c>
      <c r="SGI449" s="119">
        <v>20140203749</v>
      </c>
      <c r="SGJ449" s="119">
        <v>20140203749</v>
      </c>
      <c r="SGK449" s="119">
        <v>20140203749</v>
      </c>
      <c r="SGL449" s="119">
        <v>20140203749</v>
      </c>
      <c r="SGM449" s="119">
        <v>20140203749</v>
      </c>
      <c r="SGN449" s="119">
        <v>20140203749</v>
      </c>
      <c r="SGO449" s="119">
        <v>20140203749</v>
      </c>
      <c r="SGP449" s="119">
        <v>20140203749</v>
      </c>
      <c r="SGQ449" s="119">
        <v>20140203749</v>
      </c>
      <c r="SGR449" s="119">
        <v>20140203749</v>
      </c>
      <c r="SGS449" s="119">
        <v>20140203749</v>
      </c>
      <c r="SGT449" s="119">
        <v>20140203749</v>
      </c>
      <c r="SGU449" s="119">
        <v>20140203749</v>
      </c>
      <c r="SGV449" s="119">
        <v>20140203749</v>
      </c>
      <c r="SGW449" s="119">
        <v>20140203749</v>
      </c>
      <c r="SGX449" s="119">
        <v>20140203749</v>
      </c>
      <c r="SGY449" s="119">
        <v>20140203749</v>
      </c>
      <c r="SGZ449" s="119">
        <v>20140203749</v>
      </c>
      <c r="SHA449" s="119">
        <v>20140203749</v>
      </c>
      <c r="SHB449" s="119">
        <v>20140203749</v>
      </c>
      <c r="SHC449" s="119">
        <v>20140203749</v>
      </c>
      <c r="SHD449" s="119">
        <v>20140203749</v>
      </c>
      <c r="SHE449" s="119">
        <v>20140203749</v>
      </c>
      <c r="SHF449" s="119">
        <v>20140203749</v>
      </c>
      <c r="SHG449" s="119">
        <v>20140203749</v>
      </c>
      <c r="SHH449" s="119">
        <v>20140203749</v>
      </c>
      <c r="SHI449" s="119">
        <v>20140203749</v>
      </c>
      <c r="SHJ449" s="119">
        <v>20140203749</v>
      </c>
      <c r="SHK449" s="119">
        <v>20140203749</v>
      </c>
      <c r="SHL449" s="119">
        <v>20140203749</v>
      </c>
      <c r="SHM449" s="119">
        <v>20140203749</v>
      </c>
      <c r="SHN449" s="119">
        <v>20140203749</v>
      </c>
      <c r="SHO449" s="119">
        <v>20140203749</v>
      </c>
      <c r="SHP449" s="119">
        <v>20140203749</v>
      </c>
      <c r="SHQ449" s="119">
        <v>20140203749</v>
      </c>
      <c r="SHR449" s="119">
        <v>20140203749</v>
      </c>
      <c r="SHS449" s="119">
        <v>20140203749</v>
      </c>
      <c r="SHT449" s="119">
        <v>20140203749</v>
      </c>
      <c r="SHU449" s="119">
        <v>20140203749</v>
      </c>
      <c r="SHV449" s="119">
        <v>20140203749</v>
      </c>
      <c r="SHW449" s="119">
        <v>20140203749</v>
      </c>
      <c r="SHX449" s="119">
        <v>20140203749</v>
      </c>
      <c r="SHY449" s="119">
        <v>20140203749</v>
      </c>
      <c r="SHZ449" s="119">
        <v>20140203749</v>
      </c>
      <c r="SIA449" s="119">
        <v>20140203749</v>
      </c>
      <c r="SIB449" s="119">
        <v>20140203749</v>
      </c>
      <c r="SIC449" s="119">
        <v>20140203749</v>
      </c>
      <c r="SID449" s="119">
        <v>20140203749</v>
      </c>
      <c r="SIE449" s="119">
        <v>20140203749</v>
      </c>
      <c r="SIF449" s="119">
        <v>20140203749</v>
      </c>
      <c r="SIG449" s="119">
        <v>20140203749</v>
      </c>
      <c r="SIH449" s="119">
        <v>20140203749</v>
      </c>
      <c r="SII449" s="119">
        <v>20140203749</v>
      </c>
      <c r="SIJ449" s="119">
        <v>20140203749</v>
      </c>
      <c r="SIK449" s="119">
        <v>20140203749</v>
      </c>
      <c r="SIL449" s="119">
        <v>20140203749</v>
      </c>
      <c r="SIM449" s="119">
        <v>20140203749</v>
      </c>
      <c r="SIN449" s="119">
        <v>20140203749</v>
      </c>
      <c r="SIO449" s="119">
        <v>20140203749</v>
      </c>
      <c r="SIP449" s="119">
        <v>20140203749</v>
      </c>
      <c r="SIQ449" s="119">
        <v>20140203749</v>
      </c>
      <c r="SIR449" s="119">
        <v>20140203749</v>
      </c>
      <c r="SIS449" s="119">
        <v>20140203749</v>
      </c>
      <c r="SIT449" s="119">
        <v>20140203749</v>
      </c>
      <c r="SIU449" s="119">
        <v>20140203749</v>
      </c>
      <c r="SIV449" s="119">
        <v>20140203749</v>
      </c>
      <c r="SIW449" s="119">
        <v>20140203749</v>
      </c>
      <c r="SIX449" s="119">
        <v>20140203749</v>
      </c>
      <c r="SIY449" s="119">
        <v>20140203749</v>
      </c>
      <c r="SIZ449" s="119">
        <v>20140203749</v>
      </c>
      <c r="SJA449" s="119">
        <v>20140203749</v>
      </c>
      <c r="SJB449" s="119">
        <v>20140203749</v>
      </c>
      <c r="SJC449" s="119">
        <v>20140203749</v>
      </c>
      <c r="SJD449" s="119">
        <v>20140203749</v>
      </c>
      <c r="SJE449" s="119">
        <v>20140203749</v>
      </c>
      <c r="SJF449" s="119">
        <v>20140203749</v>
      </c>
      <c r="SJG449" s="119">
        <v>20140203749</v>
      </c>
      <c r="SJH449" s="119">
        <v>20140203749</v>
      </c>
      <c r="SJI449" s="119">
        <v>20140203749</v>
      </c>
      <c r="SJJ449" s="119">
        <v>20140203749</v>
      </c>
      <c r="SJK449" s="119">
        <v>20140203749</v>
      </c>
      <c r="SJL449" s="119">
        <v>20140203749</v>
      </c>
      <c r="SJM449" s="119">
        <v>20140203749</v>
      </c>
      <c r="SJN449" s="119">
        <v>20140203749</v>
      </c>
      <c r="SJO449" s="119">
        <v>20140203749</v>
      </c>
      <c r="SJP449" s="119">
        <v>20140203749</v>
      </c>
      <c r="SJQ449" s="119">
        <v>20140203749</v>
      </c>
      <c r="SJR449" s="119">
        <v>20140203749</v>
      </c>
      <c r="SJS449" s="119">
        <v>20140203749</v>
      </c>
      <c r="SJT449" s="119">
        <v>20140203749</v>
      </c>
      <c r="SJU449" s="119">
        <v>20140203749</v>
      </c>
      <c r="SJV449" s="119">
        <v>20140203749</v>
      </c>
      <c r="SJW449" s="119">
        <v>20140203749</v>
      </c>
      <c r="SJX449" s="119">
        <v>20140203749</v>
      </c>
      <c r="SJY449" s="119">
        <v>20140203749</v>
      </c>
      <c r="SJZ449" s="119">
        <v>20140203749</v>
      </c>
      <c r="SKA449" s="119">
        <v>20140203749</v>
      </c>
      <c r="SKB449" s="119">
        <v>20140203749</v>
      </c>
      <c r="SKC449" s="119">
        <v>20140203749</v>
      </c>
      <c r="SKD449" s="119">
        <v>20140203749</v>
      </c>
      <c r="SKE449" s="119">
        <v>20140203749</v>
      </c>
      <c r="SKF449" s="119">
        <v>20140203749</v>
      </c>
      <c r="SKG449" s="119">
        <v>20140203749</v>
      </c>
      <c r="SKH449" s="119">
        <v>20140203749</v>
      </c>
      <c r="SKI449" s="119">
        <v>20140203749</v>
      </c>
      <c r="SKJ449" s="119">
        <v>20140203749</v>
      </c>
      <c r="SKK449" s="119">
        <v>20140203749</v>
      </c>
      <c r="SKL449" s="119">
        <v>20140203749</v>
      </c>
      <c r="SKM449" s="119">
        <v>20140203749</v>
      </c>
      <c r="SKN449" s="119">
        <v>20140203749</v>
      </c>
      <c r="SKO449" s="119">
        <v>20140203749</v>
      </c>
      <c r="SKP449" s="119">
        <v>20140203749</v>
      </c>
      <c r="SKQ449" s="119">
        <v>20140203749</v>
      </c>
      <c r="SKR449" s="119">
        <v>20140203749</v>
      </c>
      <c r="SKS449" s="119">
        <v>20140203749</v>
      </c>
      <c r="SKT449" s="119">
        <v>20140203749</v>
      </c>
      <c r="SKU449" s="119">
        <v>20140203749</v>
      </c>
      <c r="SKV449" s="119">
        <v>20140203749</v>
      </c>
      <c r="SKW449" s="119">
        <v>20140203749</v>
      </c>
      <c r="SKX449" s="119">
        <v>20140203749</v>
      </c>
      <c r="SKY449" s="119">
        <v>20140203749</v>
      </c>
      <c r="SKZ449" s="119">
        <v>20140203749</v>
      </c>
      <c r="SLA449" s="119">
        <v>20140203749</v>
      </c>
      <c r="SLB449" s="119">
        <v>20140203749</v>
      </c>
      <c r="SLC449" s="119">
        <v>20140203749</v>
      </c>
      <c r="SLD449" s="119">
        <v>20140203749</v>
      </c>
      <c r="SLE449" s="119">
        <v>20140203749</v>
      </c>
      <c r="SLF449" s="119">
        <v>20140203749</v>
      </c>
      <c r="SLG449" s="119">
        <v>20140203749</v>
      </c>
      <c r="SLH449" s="119">
        <v>20140203749</v>
      </c>
      <c r="SLI449" s="119">
        <v>20140203749</v>
      </c>
      <c r="SLJ449" s="119">
        <v>20140203749</v>
      </c>
      <c r="SLK449" s="119">
        <v>20140203749</v>
      </c>
      <c r="SLL449" s="119">
        <v>20140203749</v>
      </c>
      <c r="SLM449" s="119">
        <v>20140203749</v>
      </c>
      <c r="SLN449" s="119">
        <v>20140203749</v>
      </c>
      <c r="SLO449" s="119">
        <v>20140203749</v>
      </c>
      <c r="SLP449" s="119">
        <v>20140203749</v>
      </c>
      <c r="SLQ449" s="119">
        <v>20140203749</v>
      </c>
      <c r="SLR449" s="119">
        <v>20140203749</v>
      </c>
      <c r="SLS449" s="119">
        <v>20140203749</v>
      </c>
      <c r="SLT449" s="119">
        <v>20140203749</v>
      </c>
      <c r="SLU449" s="119">
        <v>20140203749</v>
      </c>
      <c r="SLV449" s="119">
        <v>20140203749</v>
      </c>
      <c r="SLW449" s="119">
        <v>20140203749</v>
      </c>
      <c r="SLX449" s="119">
        <v>20140203749</v>
      </c>
      <c r="SLY449" s="119">
        <v>20140203749</v>
      </c>
      <c r="SLZ449" s="119">
        <v>20140203749</v>
      </c>
      <c r="SMA449" s="119">
        <v>20140203749</v>
      </c>
      <c r="SMB449" s="119">
        <v>20140203749</v>
      </c>
      <c r="SMC449" s="119">
        <v>20140203749</v>
      </c>
      <c r="SMD449" s="119">
        <v>20140203749</v>
      </c>
      <c r="SME449" s="119">
        <v>20140203749</v>
      </c>
      <c r="SMF449" s="119">
        <v>20140203749</v>
      </c>
      <c r="SMG449" s="119">
        <v>20140203749</v>
      </c>
      <c r="SMH449" s="119">
        <v>20140203749</v>
      </c>
      <c r="SMI449" s="119">
        <v>20140203749</v>
      </c>
      <c r="SMJ449" s="119">
        <v>20140203749</v>
      </c>
      <c r="SMK449" s="119">
        <v>20140203749</v>
      </c>
      <c r="SML449" s="119">
        <v>20140203749</v>
      </c>
      <c r="SMM449" s="119">
        <v>20140203749</v>
      </c>
      <c r="SMN449" s="119">
        <v>20140203749</v>
      </c>
      <c r="SMO449" s="119">
        <v>20140203749</v>
      </c>
      <c r="SMP449" s="119">
        <v>20140203749</v>
      </c>
      <c r="SMQ449" s="119">
        <v>20140203749</v>
      </c>
      <c r="SMR449" s="119">
        <v>20140203749</v>
      </c>
      <c r="SMS449" s="119">
        <v>20140203749</v>
      </c>
      <c r="SMT449" s="119">
        <v>20140203749</v>
      </c>
      <c r="SMU449" s="119">
        <v>20140203749</v>
      </c>
      <c r="SMV449" s="119">
        <v>20140203749</v>
      </c>
      <c r="SMW449" s="119">
        <v>20140203749</v>
      </c>
      <c r="SMX449" s="119">
        <v>20140203749</v>
      </c>
      <c r="SMY449" s="119">
        <v>20140203749</v>
      </c>
      <c r="SMZ449" s="119">
        <v>20140203749</v>
      </c>
      <c r="SNA449" s="119">
        <v>20140203749</v>
      </c>
      <c r="SNB449" s="119">
        <v>20140203749</v>
      </c>
      <c r="SNC449" s="119">
        <v>20140203749</v>
      </c>
      <c r="SND449" s="119">
        <v>20140203749</v>
      </c>
      <c r="SNE449" s="119">
        <v>20140203749</v>
      </c>
      <c r="SNF449" s="119">
        <v>20140203749</v>
      </c>
      <c r="SNG449" s="119">
        <v>20140203749</v>
      </c>
      <c r="SNH449" s="119">
        <v>20140203749</v>
      </c>
      <c r="SNI449" s="119">
        <v>20140203749</v>
      </c>
      <c r="SNJ449" s="119">
        <v>20140203749</v>
      </c>
      <c r="SNK449" s="119">
        <v>20140203749</v>
      </c>
      <c r="SNL449" s="119">
        <v>20140203749</v>
      </c>
      <c r="SNM449" s="119">
        <v>20140203749</v>
      </c>
      <c r="SNN449" s="119">
        <v>20140203749</v>
      </c>
      <c r="SNO449" s="119">
        <v>20140203749</v>
      </c>
      <c r="SNP449" s="119">
        <v>20140203749</v>
      </c>
      <c r="SNQ449" s="119">
        <v>20140203749</v>
      </c>
      <c r="SNR449" s="119">
        <v>20140203749</v>
      </c>
      <c r="SNS449" s="119">
        <v>20140203749</v>
      </c>
      <c r="SNT449" s="119">
        <v>20140203749</v>
      </c>
      <c r="SNU449" s="119">
        <v>20140203749</v>
      </c>
      <c r="SNV449" s="119">
        <v>20140203749</v>
      </c>
      <c r="SNW449" s="119">
        <v>20140203749</v>
      </c>
      <c r="SNX449" s="119">
        <v>20140203749</v>
      </c>
      <c r="SNY449" s="119">
        <v>20140203749</v>
      </c>
      <c r="SNZ449" s="119">
        <v>20140203749</v>
      </c>
      <c r="SOA449" s="119">
        <v>20140203749</v>
      </c>
      <c r="SOB449" s="119">
        <v>20140203749</v>
      </c>
      <c r="SOC449" s="119">
        <v>20140203749</v>
      </c>
      <c r="SOD449" s="119">
        <v>20140203749</v>
      </c>
      <c r="SOE449" s="119">
        <v>20140203749</v>
      </c>
      <c r="SOF449" s="119">
        <v>20140203749</v>
      </c>
      <c r="SOG449" s="119">
        <v>20140203749</v>
      </c>
      <c r="SOH449" s="119">
        <v>20140203749</v>
      </c>
      <c r="SOI449" s="119">
        <v>20140203749</v>
      </c>
      <c r="SOJ449" s="119">
        <v>20140203749</v>
      </c>
      <c r="SOK449" s="119">
        <v>20140203749</v>
      </c>
      <c r="SOL449" s="119">
        <v>20140203749</v>
      </c>
      <c r="SOM449" s="119">
        <v>20140203749</v>
      </c>
      <c r="SON449" s="119">
        <v>20140203749</v>
      </c>
      <c r="SOO449" s="119">
        <v>20140203749</v>
      </c>
      <c r="SOP449" s="119">
        <v>20140203749</v>
      </c>
      <c r="SOQ449" s="119">
        <v>20140203749</v>
      </c>
      <c r="SOR449" s="119">
        <v>20140203749</v>
      </c>
      <c r="SOS449" s="119">
        <v>20140203749</v>
      </c>
      <c r="SOT449" s="119">
        <v>20140203749</v>
      </c>
      <c r="SOU449" s="119">
        <v>20140203749</v>
      </c>
      <c r="SOV449" s="119">
        <v>20140203749</v>
      </c>
      <c r="SOW449" s="119">
        <v>20140203749</v>
      </c>
      <c r="SOX449" s="119">
        <v>20140203749</v>
      </c>
      <c r="SOY449" s="119">
        <v>20140203749</v>
      </c>
      <c r="SOZ449" s="119">
        <v>20140203749</v>
      </c>
      <c r="SPA449" s="119">
        <v>20140203749</v>
      </c>
      <c r="SPB449" s="119">
        <v>20140203749</v>
      </c>
      <c r="SPC449" s="119">
        <v>20140203749</v>
      </c>
      <c r="SPD449" s="119">
        <v>20140203749</v>
      </c>
      <c r="SPE449" s="119">
        <v>20140203749</v>
      </c>
      <c r="SPF449" s="119">
        <v>20140203749</v>
      </c>
      <c r="SPG449" s="119">
        <v>20140203749</v>
      </c>
      <c r="SPH449" s="119">
        <v>20140203749</v>
      </c>
      <c r="SPI449" s="119">
        <v>20140203749</v>
      </c>
      <c r="SPJ449" s="119">
        <v>20140203749</v>
      </c>
      <c r="SPK449" s="119">
        <v>20140203749</v>
      </c>
      <c r="SPL449" s="119">
        <v>20140203749</v>
      </c>
      <c r="SPM449" s="119">
        <v>20140203749</v>
      </c>
      <c r="SPN449" s="119">
        <v>20140203749</v>
      </c>
      <c r="SPO449" s="119">
        <v>20140203749</v>
      </c>
      <c r="SPP449" s="119">
        <v>20140203749</v>
      </c>
      <c r="SPQ449" s="119">
        <v>20140203749</v>
      </c>
      <c r="SPR449" s="119">
        <v>20140203749</v>
      </c>
      <c r="SPS449" s="119">
        <v>20140203749</v>
      </c>
      <c r="SPT449" s="119">
        <v>20140203749</v>
      </c>
      <c r="SPU449" s="119">
        <v>20140203749</v>
      </c>
      <c r="SPV449" s="119">
        <v>20140203749</v>
      </c>
      <c r="SPW449" s="119">
        <v>20140203749</v>
      </c>
      <c r="SPX449" s="119">
        <v>20140203749</v>
      </c>
      <c r="SPY449" s="119">
        <v>20140203749</v>
      </c>
      <c r="SPZ449" s="119">
        <v>20140203749</v>
      </c>
      <c r="SQA449" s="119">
        <v>20140203749</v>
      </c>
      <c r="SQB449" s="119">
        <v>20140203749</v>
      </c>
      <c r="SQC449" s="119">
        <v>20140203749</v>
      </c>
      <c r="SQD449" s="119">
        <v>20140203749</v>
      </c>
      <c r="SQE449" s="119">
        <v>20140203749</v>
      </c>
      <c r="SQF449" s="119">
        <v>20140203749</v>
      </c>
      <c r="SQG449" s="119">
        <v>20140203749</v>
      </c>
      <c r="SQH449" s="119">
        <v>20140203749</v>
      </c>
      <c r="SQI449" s="119">
        <v>20140203749</v>
      </c>
      <c r="SQJ449" s="119">
        <v>20140203749</v>
      </c>
      <c r="SQK449" s="119">
        <v>20140203749</v>
      </c>
      <c r="SQL449" s="119">
        <v>20140203749</v>
      </c>
      <c r="SQM449" s="119">
        <v>20140203749</v>
      </c>
      <c r="SQN449" s="119">
        <v>20140203749</v>
      </c>
      <c r="SQO449" s="119">
        <v>20140203749</v>
      </c>
      <c r="SQP449" s="119">
        <v>20140203749</v>
      </c>
      <c r="SQQ449" s="119">
        <v>20140203749</v>
      </c>
      <c r="SQR449" s="119">
        <v>20140203749</v>
      </c>
      <c r="SQS449" s="119">
        <v>20140203749</v>
      </c>
      <c r="SQT449" s="119">
        <v>20140203749</v>
      </c>
      <c r="SQU449" s="119">
        <v>20140203749</v>
      </c>
      <c r="SQV449" s="119">
        <v>20140203749</v>
      </c>
      <c r="SQW449" s="119">
        <v>20140203749</v>
      </c>
      <c r="SQX449" s="119">
        <v>20140203749</v>
      </c>
      <c r="SQY449" s="119">
        <v>20140203749</v>
      </c>
      <c r="SQZ449" s="119">
        <v>20140203749</v>
      </c>
      <c r="SRA449" s="119">
        <v>20140203749</v>
      </c>
      <c r="SRB449" s="119">
        <v>20140203749</v>
      </c>
      <c r="SRC449" s="119">
        <v>20140203749</v>
      </c>
      <c r="SRD449" s="119">
        <v>20140203749</v>
      </c>
      <c r="SRE449" s="119">
        <v>20140203749</v>
      </c>
      <c r="SRF449" s="119">
        <v>20140203749</v>
      </c>
      <c r="SRG449" s="119">
        <v>20140203749</v>
      </c>
      <c r="SRH449" s="119">
        <v>20140203749</v>
      </c>
      <c r="SRI449" s="119">
        <v>20140203749</v>
      </c>
      <c r="SRJ449" s="119">
        <v>20140203749</v>
      </c>
      <c r="SRK449" s="119">
        <v>20140203749</v>
      </c>
      <c r="SRL449" s="119">
        <v>20140203749</v>
      </c>
      <c r="SRM449" s="119">
        <v>20140203749</v>
      </c>
      <c r="SRN449" s="119">
        <v>20140203749</v>
      </c>
      <c r="SRO449" s="119">
        <v>20140203749</v>
      </c>
      <c r="SRP449" s="119">
        <v>20140203749</v>
      </c>
      <c r="SRQ449" s="119">
        <v>20140203749</v>
      </c>
      <c r="SRR449" s="119">
        <v>20140203749</v>
      </c>
      <c r="SRS449" s="119">
        <v>20140203749</v>
      </c>
      <c r="SRT449" s="119">
        <v>20140203749</v>
      </c>
      <c r="SRU449" s="119">
        <v>20140203749</v>
      </c>
      <c r="SRV449" s="119">
        <v>20140203749</v>
      </c>
      <c r="SRW449" s="119">
        <v>20140203749</v>
      </c>
      <c r="SRX449" s="119">
        <v>20140203749</v>
      </c>
      <c r="SRY449" s="119">
        <v>20140203749</v>
      </c>
      <c r="SRZ449" s="119">
        <v>20140203749</v>
      </c>
      <c r="SSA449" s="119">
        <v>20140203749</v>
      </c>
      <c r="SSB449" s="119">
        <v>20140203749</v>
      </c>
      <c r="SSC449" s="119">
        <v>20140203749</v>
      </c>
      <c r="SSD449" s="119">
        <v>20140203749</v>
      </c>
      <c r="SSE449" s="119">
        <v>20140203749</v>
      </c>
      <c r="SSF449" s="119">
        <v>20140203749</v>
      </c>
      <c r="SSG449" s="119">
        <v>20140203749</v>
      </c>
      <c r="SSH449" s="119">
        <v>20140203749</v>
      </c>
      <c r="SSI449" s="119">
        <v>20140203749</v>
      </c>
      <c r="SSJ449" s="119">
        <v>20140203749</v>
      </c>
      <c r="SSK449" s="119">
        <v>20140203749</v>
      </c>
      <c r="SSL449" s="119">
        <v>20140203749</v>
      </c>
      <c r="SSM449" s="119">
        <v>20140203749</v>
      </c>
      <c r="SSN449" s="119">
        <v>20140203749</v>
      </c>
      <c r="SSO449" s="119">
        <v>20140203749</v>
      </c>
      <c r="SSP449" s="119">
        <v>20140203749</v>
      </c>
      <c r="SSQ449" s="119">
        <v>20140203749</v>
      </c>
      <c r="SSR449" s="119">
        <v>20140203749</v>
      </c>
      <c r="SSS449" s="119">
        <v>20140203749</v>
      </c>
      <c r="SST449" s="119">
        <v>20140203749</v>
      </c>
      <c r="SSU449" s="119">
        <v>20140203749</v>
      </c>
      <c r="SSV449" s="119">
        <v>20140203749</v>
      </c>
      <c r="SSW449" s="119">
        <v>20140203749</v>
      </c>
      <c r="SSX449" s="119">
        <v>20140203749</v>
      </c>
      <c r="SSY449" s="119">
        <v>20140203749</v>
      </c>
      <c r="SSZ449" s="119">
        <v>20140203749</v>
      </c>
      <c r="STA449" s="119">
        <v>20140203749</v>
      </c>
      <c r="STB449" s="119">
        <v>20140203749</v>
      </c>
      <c r="STC449" s="119">
        <v>20140203749</v>
      </c>
      <c r="STD449" s="119">
        <v>20140203749</v>
      </c>
      <c r="STE449" s="119">
        <v>20140203749</v>
      </c>
      <c r="STF449" s="119">
        <v>20140203749</v>
      </c>
      <c r="STG449" s="119">
        <v>20140203749</v>
      </c>
      <c r="STH449" s="119">
        <v>20140203749</v>
      </c>
      <c r="STI449" s="119">
        <v>20140203749</v>
      </c>
      <c r="STJ449" s="119">
        <v>20140203749</v>
      </c>
      <c r="STK449" s="119">
        <v>20140203749</v>
      </c>
      <c r="STL449" s="119">
        <v>20140203749</v>
      </c>
      <c r="STM449" s="119">
        <v>20140203749</v>
      </c>
      <c r="STN449" s="119">
        <v>20140203749</v>
      </c>
      <c r="STO449" s="119">
        <v>20140203749</v>
      </c>
      <c r="STP449" s="119">
        <v>20140203749</v>
      </c>
      <c r="STQ449" s="119">
        <v>20140203749</v>
      </c>
      <c r="STR449" s="119">
        <v>20140203749</v>
      </c>
      <c r="STS449" s="119">
        <v>20140203749</v>
      </c>
      <c r="STT449" s="119">
        <v>20140203749</v>
      </c>
      <c r="STU449" s="119">
        <v>20140203749</v>
      </c>
      <c r="STV449" s="119">
        <v>20140203749</v>
      </c>
      <c r="STW449" s="119">
        <v>20140203749</v>
      </c>
      <c r="STX449" s="119">
        <v>20140203749</v>
      </c>
      <c r="STY449" s="119">
        <v>20140203749</v>
      </c>
      <c r="STZ449" s="119">
        <v>20140203749</v>
      </c>
      <c r="SUA449" s="119">
        <v>20140203749</v>
      </c>
      <c r="SUB449" s="119">
        <v>20140203749</v>
      </c>
      <c r="SUC449" s="119">
        <v>20140203749</v>
      </c>
      <c r="SUD449" s="119">
        <v>20140203749</v>
      </c>
      <c r="SUE449" s="119">
        <v>20140203749</v>
      </c>
      <c r="SUF449" s="119">
        <v>20140203749</v>
      </c>
      <c r="SUG449" s="119">
        <v>20140203749</v>
      </c>
      <c r="SUH449" s="119">
        <v>20140203749</v>
      </c>
      <c r="SUI449" s="119">
        <v>20140203749</v>
      </c>
      <c r="SUJ449" s="119">
        <v>20140203749</v>
      </c>
      <c r="SUK449" s="119">
        <v>20140203749</v>
      </c>
      <c r="SUL449" s="119">
        <v>20140203749</v>
      </c>
      <c r="SUM449" s="119">
        <v>20140203749</v>
      </c>
      <c r="SUN449" s="119">
        <v>20140203749</v>
      </c>
      <c r="SUO449" s="119">
        <v>20140203749</v>
      </c>
      <c r="SUP449" s="119">
        <v>20140203749</v>
      </c>
      <c r="SUQ449" s="119">
        <v>20140203749</v>
      </c>
      <c r="SUR449" s="119">
        <v>20140203749</v>
      </c>
      <c r="SUS449" s="119">
        <v>20140203749</v>
      </c>
      <c r="SUT449" s="119">
        <v>20140203749</v>
      </c>
      <c r="SUU449" s="119">
        <v>20140203749</v>
      </c>
      <c r="SUV449" s="119">
        <v>20140203749</v>
      </c>
      <c r="SUW449" s="119">
        <v>20140203749</v>
      </c>
      <c r="SUX449" s="119">
        <v>20140203749</v>
      </c>
      <c r="SUY449" s="119">
        <v>20140203749</v>
      </c>
      <c r="SUZ449" s="119">
        <v>20140203749</v>
      </c>
      <c r="SVA449" s="119">
        <v>20140203749</v>
      </c>
      <c r="SVB449" s="119">
        <v>20140203749</v>
      </c>
      <c r="SVC449" s="119">
        <v>20140203749</v>
      </c>
      <c r="SVD449" s="119">
        <v>20140203749</v>
      </c>
      <c r="SVE449" s="119">
        <v>20140203749</v>
      </c>
      <c r="SVF449" s="119">
        <v>20140203749</v>
      </c>
      <c r="SVG449" s="119">
        <v>20140203749</v>
      </c>
      <c r="SVH449" s="119">
        <v>20140203749</v>
      </c>
      <c r="SVI449" s="119">
        <v>20140203749</v>
      </c>
      <c r="SVJ449" s="119">
        <v>20140203749</v>
      </c>
      <c r="SVK449" s="119">
        <v>20140203749</v>
      </c>
      <c r="SVL449" s="119">
        <v>20140203749</v>
      </c>
      <c r="SVM449" s="119">
        <v>20140203749</v>
      </c>
      <c r="SVN449" s="119">
        <v>20140203749</v>
      </c>
      <c r="SVO449" s="119">
        <v>20140203749</v>
      </c>
      <c r="SVP449" s="119">
        <v>20140203749</v>
      </c>
      <c r="SVQ449" s="119">
        <v>20140203749</v>
      </c>
      <c r="SVR449" s="119">
        <v>20140203749</v>
      </c>
      <c r="SVS449" s="119">
        <v>20140203749</v>
      </c>
      <c r="SVT449" s="119">
        <v>20140203749</v>
      </c>
      <c r="SVU449" s="119">
        <v>20140203749</v>
      </c>
      <c r="SVV449" s="119">
        <v>20140203749</v>
      </c>
      <c r="SVW449" s="119">
        <v>20140203749</v>
      </c>
      <c r="SVX449" s="119">
        <v>20140203749</v>
      </c>
      <c r="SVY449" s="119">
        <v>20140203749</v>
      </c>
      <c r="SVZ449" s="119">
        <v>20140203749</v>
      </c>
      <c r="SWA449" s="119">
        <v>20140203749</v>
      </c>
      <c r="SWB449" s="119">
        <v>20140203749</v>
      </c>
      <c r="SWC449" s="119">
        <v>20140203749</v>
      </c>
      <c r="SWD449" s="119">
        <v>20140203749</v>
      </c>
      <c r="SWE449" s="119">
        <v>20140203749</v>
      </c>
      <c r="SWF449" s="119">
        <v>20140203749</v>
      </c>
      <c r="SWG449" s="119">
        <v>20140203749</v>
      </c>
      <c r="SWH449" s="119">
        <v>20140203749</v>
      </c>
      <c r="SWI449" s="119">
        <v>20140203749</v>
      </c>
      <c r="SWJ449" s="119">
        <v>20140203749</v>
      </c>
      <c r="SWK449" s="119">
        <v>20140203749</v>
      </c>
      <c r="SWL449" s="119">
        <v>20140203749</v>
      </c>
      <c r="SWM449" s="119">
        <v>20140203749</v>
      </c>
      <c r="SWN449" s="119">
        <v>20140203749</v>
      </c>
      <c r="SWO449" s="119">
        <v>20140203749</v>
      </c>
      <c r="SWP449" s="119">
        <v>20140203749</v>
      </c>
      <c r="SWQ449" s="119">
        <v>20140203749</v>
      </c>
      <c r="SWR449" s="119">
        <v>20140203749</v>
      </c>
      <c r="SWS449" s="119">
        <v>20140203749</v>
      </c>
      <c r="SWT449" s="119">
        <v>20140203749</v>
      </c>
      <c r="SWU449" s="119">
        <v>20140203749</v>
      </c>
      <c r="SWV449" s="119">
        <v>20140203749</v>
      </c>
      <c r="SWW449" s="119">
        <v>20140203749</v>
      </c>
      <c r="SWX449" s="119">
        <v>20140203749</v>
      </c>
      <c r="SWY449" s="119">
        <v>20140203749</v>
      </c>
      <c r="SWZ449" s="119">
        <v>20140203749</v>
      </c>
      <c r="SXA449" s="119">
        <v>20140203749</v>
      </c>
      <c r="SXB449" s="119">
        <v>20140203749</v>
      </c>
      <c r="SXC449" s="119">
        <v>20140203749</v>
      </c>
      <c r="SXD449" s="119">
        <v>20140203749</v>
      </c>
      <c r="SXE449" s="119">
        <v>20140203749</v>
      </c>
      <c r="SXF449" s="119">
        <v>20140203749</v>
      </c>
      <c r="SXG449" s="119">
        <v>20140203749</v>
      </c>
      <c r="SXH449" s="119">
        <v>20140203749</v>
      </c>
      <c r="SXI449" s="119">
        <v>20140203749</v>
      </c>
      <c r="SXJ449" s="119">
        <v>20140203749</v>
      </c>
      <c r="SXK449" s="119">
        <v>20140203749</v>
      </c>
      <c r="SXL449" s="119">
        <v>20140203749</v>
      </c>
      <c r="SXM449" s="119">
        <v>20140203749</v>
      </c>
      <c r="SXN449" s="119">
        <v>20140203749</v>
      </c>
      <c r="SXO449" s="119">
        <v>20140203749</v>
      </c>
      <c r="SXP449" s="119">
        <v>20140203749</v>
      </c>
      <c r="SXQ449" s="119">
        <v>20140203749</v>
      </c>
      <c r="SXR449" s="119">
        <v>20140203749</v>
      </c>
      <c r="SXS449" s="119">
        <v>20140203749</v>
      </c>
      <c r="SXT449" s="119">
        <v>20140203749</v>
      </c>
      <c r="SXU449" s="119">
        <v>20140203749</v>
      </c>
      <c r="SXV449" s="119">
        <v>20140203749</v>
      </c>
      <c r="SXW449" s="119">
        <v>20140203749</v>
      </c>
      <c r="SXX449" s="119">
        <v>20140203749</v>
      </c>
      <c r="SXY449" s="119">
        <v>20140203749</v>
      </c>
      <c r="SXZ449" s="119">
        <v>20140203749</v>
      </c>
      <c r="SYA449" s="119">
        <v>20140203749</v>
      </c>
      <c r="SYB449" s="119">
        <v>20140203749</v>
      </c>
      <c r="SYC449" s="119">
        <v>20140203749</v>
      </c>
      <c r="SYD449" s="119">
        <v>20140203749</v>
      </c>
      <c r="SYE449" s="119">
        <v>20140203749</v>
      </c>
      <c r="SYF449" s="119">
        <v>20140203749</v>
      </c>
      <c r="SYG449" s="119">
        <v>20140203749</v>
      </c>
      <c r="SYH449" s="119">
        <v>20140203749</v>
      </c>
      <c r="SYI449" s="119">
        <v>20140203749</v>
      </c>
      <c r="SYJ449" s="119">
        <v>20140203749</v>
      </c>
      <c r="SYK449" s="119">
        <v>20140203749</v>
      </c>
      <c r="SYL449" s="119">
        <v>20140203749</v>
      </c>
    </row>
    <row r="450" spans="1:13506" ht="15" hidden="1" customHeight="1" x14ac:dyDescent="0.35">
      <c r="A450" s="93">
        <f t="shared" si="31"/>
        <v>446</v>
      </c>
      <c r="B450" s="131">
        <v>20010917756</v>
      </c>
      <c r="C450" s="95" t="str">
        <f t="shared" si="32"/>
        <v>17-09-2001</v>
      </c>
      <c r="D450" s="96">
        <f t="shared" ca="1" si="33"/>
        <v>23</v>
      </c>
      <c r="E450" s="96">
        <f t="shared" ca="1" si="35"/>
        <v>1</v>
      </c>
      <c r="F450" s="114" t="s">
        <v>501</v>
      </c>
      <c r="G450" s="114" t="s">
        <v>60</v>
      </c>
      <c r="H450" s="114" t="s">
        <v>67</v>
      </c>
      <c r="I450" s="151" t="s">
        <v>616</v>
      </c>
      <c r="J450" s="151" t="s">
        <v>616</v>
      </c>
      <c r="K450" s="130" t="s">
        <v>519</v>
      </c>
      <c r="L450" s="101" t="s">
        <v>690</v>
      </c>
      <c r="M450" s="102">
        <v>29268</v>
      </c>
      <c r="N450" s="103">
        <f t="shared" ca="1" si="34"/>
        <v>44.735408207762561</v>
      </c>
      <c r="O450" s="101">
        <v>17</v>
      </c>
      <c r="P450" s="101">
        <v>2</v>
      </c>
      <c r="Q450" s="101">
        <v>1980</v>
      </c>
      <c r="R450" s="104" t="s">
        <v>697</v>
      </c>
      <c r="S450" s="114" t="s">
        <v>491</v>
      </c>
      <c r="T450" s="101" t="s">
        <v>706</v>
      </c>
      <c r="U450" s="101" t="s">
        <v>693</v>
      </c>
      <c r="V450" s="106" t="s">
        <v>718</v>
      </c>
      <c r="W450" s="104" t="s">
        <v>722</v>
      </c>
      <c r="X450" s="104" t="s">
        <v>695</v>
      </c>
      <c r="Y450" s="107">
        <v>37151</v>
      </c>
      <c r="Z450" s="108" t="s">
        <v>696</v>
      </c>
      <c r="AA450" s="109">
        <v>37151</v>
      </c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  <c r="IX450" s="2"/>
      <c r="IY450" s="2"/>
      <c r="IZ450" s="2"/>
      <c r="JA450" s="2"/>
      <c r="JB450" s="2"/>
      <c r="JC450" s="2"/>
      <c r="JD450" s="2"/>
      <c r="JE450" s="2"/>
      <c r="JF450" s="2"/>
      <c r="JG450" s="2"/>
      <c r="JH450" s="2"/>
      <c r="JI450" s="2"/>
      <c r="JJ450" s="2"/>
      <c r="JK450" s="2"/>
      <c r="JL450" s="2"/>
      <c r="JM450" s="2"/>
      <c r="JN450" s="2"/>
      <c r="JO450" s="2"/>
      <c r="JP450" s="2"/>
      <c r="JQ450" s="2"/>
      <c r="JR450" s="2"/>
      <c r="JS450" s="2"/>
      <c r="JT450" s="2"/>
      <c r="JU450" s="2"/>
      <c r="JV450" s="2"/>
      <c r="JW450" s="2"/>
      <c r="JX450" s="2"/>
      <c r="JY450" s="2"/>
      <c r="JZ450" s="2"/>
      <c r="KA450" s="2"/>
      <c r="KB450" s="2"/>
      <c r="KC450" s="2"/>
      <c r="KD450" s="2"/>
      <c r="KE450" s="2"/>
      <c r="KF450" s="2"/>
      <c r="KG450" s="2"/>
      <c r="KH450" s="2"/>
      <c r="KI450" s="2"/>
      <c r="KJ450" s="2"/>
      <c r="KK450" s="2"/>
      <c r="KL450" s="2"/>
      <c r="KM450" s="2"/>
      <c r="KN450" s="2"/>
      <c r="KO450" s="2"/>
      <c r="KP450" s="2"/>
      <c r="KQ450" s="2"/>
      <c r="KR450" s="2"/>
      <c r="KS450" s="2"/>
      <c r="KT450" s="2"/>
      <c r="KU450" s="2"/>
      <c r="KV450" s="2"/>
      <c r="KW450" s="2"/>
      <c r="KX450" s="2"/>
      <c r="KY450" s="2"/>
      <c r="KZ450" s="2"/>
      <c r="LA450" s="2"/>
      <c r="LB450" s="2"/>
      <c r="LC450" s="2"/>
      <c r="LD450" s="2"/>
      <c r="LE450" s="2"/>
      <c r="LF450" s="2"/>
      <c r="LG450" s="2"/>
      <c r="LH450" s="2"/>
      <c r="LI450" s="2"/>
      <c r="LJ450" s="2"/>
      <c r="LK450" s="2"/>
      <c r="LL450" s="2"/>
      <c r="LM450" s="2"/>
      <c r="LN450" s="2"/>
      <c r="LO450" s="2"/>
      <c r="LP450" s="2"/>
      <c r="LQ450" s="2"/>
      <c r="LR450" s="2"/>
      <c r="LS450" s="2"/>
      <c r="LT450" s="2"/>
      <c r="LU450" s="2"/>
      <c r="LV450" s="2"/>
      <c r="LW450" s="2"/>
      <c r="LX450" s="2"/>
      <c r="LY450" s="2"/>
      <c r="LZ450" s="2"/>
      <c r="MA450" s="2"/>
      <c r="MB450" s="2"/>
      <c r="MC450" s="2"/>
      <c r="MD450" s="2"/>
      <c r="ME450" s="2"/>
      <c r="MF450" s="2"/>
      <c r="MG450" s="2"/>
      <c r="MH450" s="2"/>
      <c r="MI450" s="2"/>
      <c r="MJ450" s="2"/>
      <c r="MK450" s="2"/>
      <c r="ML450" s="2"/>
      <c r="MM450" s="2"/>
      <c r="MN450" s="2"/>
      <c r="MO450" s="2"/>
      <c r="MP450" s="2"/>
      <c r="MQ450" s="2"/>
      <c r="MR450" s="2"/>
      <c r="MS450" s="2"/>
      <c r="MT450" s="2"/>
      <c r="MU450" s="2"/>
      <c r="MV450" s="2"/>
      <c r="MW450" s="2"/>
      <c r="MX450" s="2"/>
      <c r="MY450" s="2"/>
      <c r="MZ450" s="2"/>
      <c r="NA450" s="2"/>
      <c r="NB450" s="2"/>
      <c r="NC450" s="2"/>
      <c r="ND450" s="2"/>
      <c r="NE450" s="2"/>
      <c r="NF450" s="2"/>
      <c r="NG450" s="2"/>
      <c r="NH450" s="2"/>
      <c r="NI450" s="2"/>
      <c r="NJ450" s="2"/>
      <c r="NK450" s="2"/>
      <c r="NL450" s="2"/>
      <c r="NM450" s="2"/>
      <c r="NN450" s="2"/>
      <c r="NO450" s="2"/>
      <c r="NP450" s="2"/>
      <c r="NQ450" s="2"/>
      <c r="NR450" s="2"/>
      <c r="NS450" s="2"/>
      <c r="NT450" s="2"/>
      <c r="NU450" s="2"/>
      <c r="NV450" s="2"/>
      <c r="NW450" s="2"/>
      <c r="NX450" s="2"/>
      <c r="NY450" s="2"/>
      <c r="NZ450" s="2"/>
      <c r="OA450" s="2"/>
      <c r="OB450" s="2"/>
      <c r="OC450" s="2"/>
      <c r="OD450" s="2"/>
      <c r="OE450" s="2"/>
      <c r="OF450" s="2"/>
      <c r="OG450" s="2"/>
      <c r="OH450" s="2"/>
      <c r="OI450" s="2"/>
      <c r="OJ450" s="2"/>
      <c r="OK450" s="2"/>
      <c r="OL450" s="2"/>
      <c r="OM450" s="2"/>
      <c r="ON450" s="2"/>
      <c r="OO450" s="2"/>
      <c r="OP450" s="2"/>
      <c r="OQ450" s="2"/>
      <c r="OR450" s="2"/>
      <c r="OS450" s="2"/>
      <c r="OT450" s="2"/>
      <c r="OU450" s="2"/>
      <c r="OV450" s="2"/>
      <c r="OW450" s="2"/>
      <c r="OX450" s="2"/>
      <c r="OY450" s="2"/>
      <c r="OZ450" s="2"/>
      <c r="PA450" s="2"/>
      <c r="PB450" s="2"/>
      <c r="PC450" s="2"/>
      <c r="PD450" s="2"/>
      <c r="PE450" s="2"/>
      <c r="PF450" s="2"/>
      <c r="PG450" s="2"/>
      <c r="PH450" s="2"/>
      <c r="PI450" s="2"/>
      <c r="PJ450" s="2"/>
      <c r="PK450" s="2"/>
      <c r="PL450" s="2"/>
      <c r="PM450" s="2"/>
      <c r="PN450" s="2"/>
      <c r="PO450" s="2"/>
      <c r="PP450" s="2"/>
      <c r="PQ450" s="2"/>
      <c r="PR450" s="2"/>
      <c r="PS450" s="2"/>
      <c r="PT450" s="2"/>
      <c r="PU450" s="2"/>
      <c r="PV450" s="2"/>
      <c r="PW450" s="2"/>
      <c r="PX450" s="2"/>
      <c r="PY450" s="2"/>
      <c r="PZ450" s="2"/>
      <c r="QA450" s="2"/>
      <c r="QB450" s="2"/>
      <c r="QC450" s="2"/>
      <c r="QD450" s="2"/>
      <c r="QE450" s="2"/>
      <c r="QF450" s="2"/>
      <c r="QG450" s="2"/>
      <c r="QH450" s="2"/>
      <c r="QI450" s="2"/>
      <c r="QJ450" s="2"/>
      <c r="QK450" s="2"/>
      <c r="QL450" s="2"/>
      <c r="QM450" s="2"/>
      <c r="QN450" s="2"/>
      <c r="QO450" s="2"/>
      <c r="QP450" s="2"/>
      <c r="QQ450" s="2"/>
      <c r="QR450" s="2"/>
      <c r="QS450" s="2"/>
      <c r="QT450" s="2"/>
      <c r="QU450" s="2"/>
      <c r="QV450" s="2"/>
      <c r="QW450" s="2"/>
      <c r="QX450" s="2"/>
      <c r="QY450" s="2"/>
      <c r="QZ450" s="2"/>
      <c r="RA450" s="2"/>
      <c r="RB450" s="2"/>
      <c r="RC450" s="2"/>
      <c r="RD450" s="2"/>
      <c r="RE450" s="2"/>
      <c r="RF450" s="2"/>
      <c r="RG450" s="2"/>
      <c r="RH450" s="2"/>
      <c r="RI450" s="2"/>
      <c r="RJ450" s="2"/>
      <c r="RK450" s="2"/>
      <c r="RL450" s="2"/>
      <c r="RM450" s="2"/>
      <c r="RN450" s="2"/>
      <c r="RO450" s="2"/>
      <c r="RP450" s="2"/>
      <c r="RQ450" s="2"/>
      <c r="RR450" s="2"/>
      <c r="RS450" s="2"/>
      <c r="RT450" s="2"/>
      <c r="RU450" s="2"/>
      <c r="RV450" s="2"/>
      <c r="RW450" s="2"/>
      <c r="RX450" s="2"/>
      <c r="RY450" s="2"/>
      <c r="RZ450" s="2"/>
      <c r="SA450" s="2"/>
      <c r="SB450" s="2"/>
      <c r="SC450" s="2"/>
      <c r="SD450" s="2"/>
      <c r="SE450" s="2"/>
      <c r="SF450" s="2"/>
      <c r="SG450" s="2"/>
      <c r="SH450" s="2"/>
      <c r="SI450" s="2"/>
      <c r="SJ450" s="2"/>
      <c r="SK450" s="2"/>
      <c r="SL450" s="2"/>
      <c r="SM450" s="2"/>
      <c r="SN450" s="2"/>
      <c r="SO450" s="2"/>
      <c r="SP450" s="2"/>
      <c r="SQ450" s="2"/>
      <c r="SR450" s="2"/>
      <c r="SS450" s="2"/>
      <c r="ST450" s="2"/>
      <c r="SU450" s="2"/>
      <c r="SV450" s="2"/>
      <c r="SW450" s="2"/>
      <c r="SX450" s="2"/>
      <c r="SY450" s="2"/>
      <c r="SZ450" s="2"/>
      <c r="TA450" s="2"/>
      <c r="TB450" s="2"/>
      <c r="TC450" s="2"/>
      <c r="TD450" s="2"/>
      <c r="TE450" s="2"/>
      <c r="TF450" s="2"/>
      <c r="TG450" s="2"/>
      <c r="TH450" s="2"/>
      <c r="TI450" s="2"/>
      <c r="TJ450" s="2"/>
      <c r="TK450" s="2"/>
      <c r="TL450" s="2"/>
      <c r="TM450" s="2"/>
      <c r="TN450" s="2"/>
      <c r="TO450" s="2"/>
      <c r="TP450" s="2"/>
      <c r="TQ450" s="2"/>
      <c r="TR450" s="2"/>
      <c r="TS450" s="2"/>
      <c r="TT450" s="2"/>
      <c r="TU450" s="2"/>
      <c r="TV450" s="2"/>
      <c r="TW450" s="2"/>
      <c r="TX450" s="2"/>
      <c r="TY450" s="2"/>
      <c r="TZ450" s="2"/>
      <c r="UA450" s="2"/>
      <c r="UB450" s="2"/>
      <c r="UC450" s="2"/>
      <c r="UD450" s="2"/>
      <c r="UE450" s="2"/>
      <c r="UF450" s="2"/>
      <c r="UG450" s="2"/>
      <c r="UH450" s="2"/>
      <c r="UI450" s="2"/>
      <c r="UJ450" s="2"/>
      <c r="UK450" s="2"/>
      <c r="UL450" s="2"/>
      <c r="UM450" s="2"/>
      <c r="UN450" s="2"/>
      <c r="UO450" s="2"/>
      <c r="UP450" s="2"/>
      <c r="UQ450" s="2"/>
      <c r="UR450" s="2"/>
      <c r="US450" s="2"/>
      <c r="UT450" s="2"/>
      <c r="UU450" s="2"/>
      <c r="UV450" s="2"/>
      <c r="UW450" s="2"/>
      <c r="UX450" s="2"/>
      <c r="UY450" s="2"/>
      <c r="UZ450" s="2"/>
      <c r="VA450" s="2"/>
      <c r="VB450" s="2"/>
      <c r="VC450" s="2"/>
      <c r="VD450" s="2"/>
      <c r="VE450" s="2"/>
      <c r="VF450" s="2"/>
      <c r="VG450" s="2"/>
      <c r="VH450" s="2"/>
      <c r="VI450" s="2"/>
      <c r="VJ450" s="2"/>
      <c r="VK450" s="2"/>
      <c r="VL450" s="2"/>
      <c r="VM450" s="2"/>
      <c r="VN450" s="2"/>
      <c r="VO450" s="2"/>
      <c r="VP450" s="2"/>
      <c r="VQ450" s="2"/>
      <c r="VR450" s="2"/>
      <c r="VS450" s="2"/>
      <c r="VT450" s="2"/>
      <c r="VU450" s="2"/>
      <c r="VV450" s="2"/>
      <c r="VW450" s="2"/>
      <c r="VX450" s="2"/>
      <c r="VY450" s="2"/>
      <c r="VZ450" s="2"/>
      <c r="WA450" s="2"/>
      <c r="WB450" s="2"/>
      <c r="WC450" s="2"/>
      <c r="WD450" s="2"/>
      <c r="WE450" s="2"/>
      <c r="WF450" s="2"/>
      <c r="WG450" s="2"/>
      <c r="WH450" s="2"/>
      <c r="WI450" s="2"/>
      <c r="WJ450" s="2"/>
      <c r="WK450" s="2"/>
      <c r="WL450" s="2"/>
      <c r="WM450" s="2"/>
      <c r="WN450" s="2"/>
      <c r="WO450" s="2"/>
      <c r="WP450" s="2"/>
      <c r="WQ450" s="2"/>
      <c r="WR450" s="2"/>
      <c r="WS450" s="2"/>
      <c r="WT450" s="2"/>
      <c r="WU450" s="2"/>
      <c r="WV450" s="2"/>
      <c r="WW450" s="2"/>
      <c r="WX450" s="2"/>
      <c r="WY450" s="2"/>
      <c r="WZ450" s="2"/>
      <c r="XA450" s="2"/>
      <c r="XB450" s="2"/>
      <c r="XC450" s="2"/>
      <c r="XD450" s="2"/>
      <c r="XE450" s="2"/>
      <c r="XF450" s="2"/>
      <c r="XG450" s="2"/>
      <c r="XH450" s="2"/>
      <c r="XI450" s="2"/>
      <c r="XJ450" s="2"/>
      <c r="XK450" s="2"/>
      <c r="XL450" s="2"/>
      <c r="XM450" s="2"/>
      <c r="XN450" s="2"/>
      <c r="XO450" s="2"/>
      <c r="XP450" s="2"/>
      <c r="XQ450" s="2"/>
      <c r="XR450" s="2"/>
      <c r="XS450" s="2"/>
      <c r="XT450" s="2"/>
      <c r="XU450" s="2"/>
      <c r="XV450" s="2"/>
      <c r="XW450" s="2"/>
      <c r="XX450" s="2"/>
      <c r="XY450" s="2"/>
      <c r="XZ450" s="2"/>
      <c r="YA450" s="2"/>
      <c r="YB450" s="2"/>
      <c r="YC450" s="2"/>
      <c r="YD450" s="2"/>
      <c r="YE450" s="2"/>
      <c r="YF450" s="2"/>
      <c r="YG450" s="2"/>
      <c r="YH450" s="2"/>
      <c r="YI450" s="2"/>
      <c r="YJ450" s="2"/>
      <c r="YK450" s="2"/>
      <c r="YL450" s="2"/>
      <c r="YM450" s="2"/>
      <c r="YN450" s="2"/>
      <c r="YO450" s="2"/>
      <c r="YP450" s="2"/>
      <c r="YQ450" s="2"/>
      <c r="YR450" s="2"/>
      <c r="YS450" s="2"/>
      <c r="YT450" s="2"/>
      <c r="YU450" s="2"/>
      <c r="YV450" s="2"/>
      <c r="YW450" s="2"/>
      <c r="YX450" s="2"/>
      <c r="YY450" s="2"/>
      <c r="YZ450" s="2"/>
      <c r="ZA450" s="2"/>
      <c r="ZB450" s="2"/>
      <c r="ZC450" s="2"/>
      <c r="ZD450" s="2"/>
      <c r="ZE450" s="2"/>
      <c r="ZF450" s="2"/>
      <c r="ZG450" s="2"/>
      <c r="ZH450" s="2"/>
      <c r="ZI450" s="2"/>
      <c r="ZJ450" s="2"/>
      <c r="ZK450" s="2"/>
      <c r="ZL450" s="2"/>
      <c r="ZM450" s="2"/>
      <c r="ZN450" s="2"/>
      <c r="ZO450" s="2"/>
      <c r="ZP450" s="2"/>
      <c r="ZQ450" s="2"/>
      <c r="ZR450" s="2"/>
      <c r="ZS450" s="2"/>
      <c r="ZT450" s="2"/>
      <c r="ZU450" s="2"/>
      <c r="ZV450" s="2"/>
      <c r="ZW450" s="2"/>
      <c r="ZX450" s="2"/>
      <c r="ZY450" s="2"/>
      <c r="ZZ450" s="2"/>
      <c r="AAA450" s="2"/>
      <c r="AAB450" s="2"/>
      <c r="AAC450" s="2"/>
      <c r="AAD450" s="2"/>
      <c r="AAE450" s="2"/>
      <c r="AAF450" s="2"/>
      <c r="AAG450" s="2"/>
      <c r="AAH450" s="2"/>
      <c r="AAI450" s="2"/>
      <c r="AAJ450" s="2"/>
      <c r="AAK450" s="2"/>
      <c r="AAL450" s="2"/>
      <c r="AAM450" s="2"/>
      <c r="AAN450" s="2"/>
      <c r="AAO450" s="2"/>
      <c r="AAP450" s="2"/>
      <c r="AAQ450" s="2"/>
      <c r="AAR450" s="2"/>
      <c r="AAS450" s="2"/>
      <c r="AAT450" s="2"/>
      <c r="AAU450" s="2"/>
      <c r="AAV450" s="2"/>
      <c r="AAW450" s="2"/>
      <c r="AAX450" s="2"/>
      <c r="AAY450" s="2"/>
      <c r="AAZ450" s="2"/>
      <c r="ABA450" s="2"/>
      <c r="ABB450" s="2"/>
      <c r="ABC450" s="2"/>
      <c r="ABD450" s="2"/>
      <c r="ABE450" s="2"/>
      <c r="ABF450" s="2"/>
      <c r="ABG450" s="2"/>
      <c r="ABH450" s="2"/>
      <c r="ABI450" s="2"/>
      <c r="ABJ450" s="2"/>
      <c r="ABK450" s="2"/>
      <c r="ABL450" s="2"/>
      <c r="ABM450" s="2"/>
      <c r="ABN450" s="2"/>
      <c r="ABO450" s="2"/>
      <c r="ABP450" s="2"/>
      <c r="ABQ450" s="2"/>
      <c r="ABR450" s="2"/>
      <c r="ABS450" s="2"/>
      <c r="ABT450" s="2"/>
      <c r="ABU450" s="2"/>
      <c r="ABV450" s="2"/>
      <c r="ABW450" s="2"/>
      <c r="ABX450" s="2"/>
      <c r="ABY450" s="2"/>
      <c r="ABZ450" s="2"/>
      <c r="ACA450" s="2"/>
      <c r="ACB450" s="2"/>
      <c r="ACC450" s="2"/>
      <c r="ACD450" s="2"/>
      <c r="ACE450" s="2"/>
      <c r="ACF450" s="2"/>
      <c r="ACG450" s="2"/>
      <c r="ACH450" s="2"/>
      <c r="ACI450" s="2"/>
      <c r="ACJ450" s="2"/>
      <c r="ACK450" s="2"/>
      <c r="ACL450" s="2"/>
      <c r="ACM450" s="2"/>
      <c r="ACN450" s="2"/>
      <c r="ACO450" s="2"/>
      <c r="ACP450" s="2"/>
      <c r="ACQ450" s="2"/>
      <c r="ACR450" s="2"/>
      <c r="ACS450" s="2"/>
      <c r="ACT450" s="2"/>
      <c r="ACU450" s="2"/>
      <c r="ACV450" s="2"/>
      <c r="ACW450" s="2"/>
      <c r="ACX450" s="2"/>
      <c r="ACY450" s="2"/>
      <c r="ACZ450" s="2"/>
      <c r="ADA450" s="2"/>
      <c r="ADB450" s="2"/>
      <c r="ADC450" s="2"/>
      <c r="ADD450" s="2"/>
      <c r="ADE450" s="2"/>
      <c r="ADF450" s="2"/>
      <c r="ADG450" s="2"/>
      <c r="ADH450" s="2"/>
      <c r="ADI450" s="2"/>
      <c r="ADJ450" s="2"/>
      <c r="ADK450" s="2"/>
      <c r="ADL450" s="2"/>
      <c r="ADM450" s="2"/>
      <c r="ADN450" s="2"/>
      <c r="ADO450" s="2"/>
      <c r="ADP450" s="2"/>
      <c r="ADQ450" s="2"/>
      <c r="ADR450" s="2"/>
      <c r="ADS450" s="2"/>
      <c r="ADT450" s="2"/>
      <c r="ADU450" s="2"/>
      <c r="ADV450" s="2"/>
      <c r="ADW450" s="2"/>
      <c r="ADX450" s="2"/>
      <c r="ADY450" s="2"/>
      <c r="ADZ450" s="2"/>
      <c r="AEA450" s="2"/>
      <c r="AEB450" s="2"/>
      <c r="AEC450" s="2"/>
      <c r="AED450" s="2"/>
      <c r="AEE450" s="2"/>
      <c r="AEF450" s="2"/>
      <c r="AEG450" s="2"/>
      <c r="AEH450" s="2"/>
      <c r="AEI450" s="2"/>
      <c r="AEJ450" s="2"/>
      <c r="AEK450" s="2"/>
      <c r="AEL450" s="2"/>
      <c r="AEM450" s="2"/>
      <c r="AEN450" s="2"/>
      <c r="AEO450" s="2"/>
      <c r="AEP450" s="2"/>
      <c r="AEQ450" s="2"/>
      <c r="AER450" s="2"/>
      <c r="AES450" s="2"/>
      <c r="AET450" s="2"/>
      <c r="AEU450" s="2"/>
      <c r="AEV450" s="2"/>
      <c r="AEW450" s="2"/>
      <c r="AEX450" s="2"/>
      <c r="AEY450" s="2"/>
      <c r="AEZ450" s="2"/>
      <c r="AFA450" s="2"/>
      <c r="AFB450" s="2"/>
      <c r="AFC450" s="2"/>
      <c r="AFD450" s="2"/>
      <c r="AFE450" s="2"/>
      <c r="AFF450" s="2"/>
      <c r="AFG450" s="2"/>
      <c r="AFH450" s="2"/>
      <c r="AFI450" s="2"/>
      <c r="AFJ450" s="2"/>
      <c r="AFK450" s="2"/>
      <c r="AFL450" s="2"/>
      <c r="AFM450" s="2"/>
      <c r="AFN450" s="2"/>
      <c r="AFO450" s="2"/>
      <c r="AFP450" s="2"/>
      <c r="AFQ450" s="2"/>
      <c r="AFR450" s="2"/>
      <c r="AFS450" s="2"/>
      <c r="AFT450" s="2"/>
      <c r="AFU450" s="2"/>
      <c r="AFV450" s="2"/>
      <c r="AFW450" s="2"/>
      <c r="AFX450" s="2"/>
      <c r="AFY450" s="2"/>
      <c r="AFZ450" s="2"/>
      <c r="AGA450" s="2"/>
      <c r="AGB450" s="2"/>
      <c r="AGC450" s="2"/>
      <c r="AGD450" s="2"/>
      <c r="AGE450" s="2"/>
      <c r="AGF450" s="2"/>
      <c r="AGG450" s="2"/>
      <c r="AGH450" s="2"/>
      <c r="AGI450" s="2"/>
      <c r="AGJ450" s="2"/>
      <c r="AGK450" s="2"/>
      <c r="AGL450" s="2"/>
      <c r="AGM450" s="2"/>
      <c r="AGN450" s="2"/>
      <c r="AGO450" s="2"/>
      <c r="AGP450" s="2"/>
      <c r="AGQ450" s="2"/>
      <c r="AGR450" s="2"/>
      <c r="AGS450" s="2"/>
      <c r="AGT450" s="2"/>
      <c r="AGU450" s="2"/>
      <c r="AGV450" s="2"/>
      <c r="AGW450" s="2"/>
      <c r="AGX450" s="2"/>
      <c r="AGY450" s="2"/>
      <c r="AGZ450" s="2"/>
      <c r="AHA450" s="2"/>
      <c r="AHB450" s="2"/>
      <c r="AHC450" s="2"/>
      <c r="AHD450" s="2"/>
      <c r="AHE450" s="2"/>
      <c r="AHF450" s="2"/>
      <c r="AHG450" s="2"/>
      <c r="AHH450" s="2"/>
      <c r="AHI450" s="2"/>
      <c r="AHJ450" s="2"/>
      <c r="AHK450" s="2"/>
      <c r="AHL450" s="2"/>
      <c r="AHM450" s="2"/>
      <c r="AHN450" s="2"/>
      <c r="AHO450" s="2"/>
      <c r="AHP450" s="2"/>
      <c r="AHQ450" s="2"/>
      <c r="AHR450" s="2"/>
      <c r="AHS450" s="2"/>
      <c r="AHT450" s="2"/>
      <c r="AHU450" s="2"/>
      <c r="AHV450" s="2"/>
      <c r="AHW450" s="2"/>
      <c r="AHX450" s="2"/>
      <c r="AHY450" s="2"/>
      <c r="AHZ450" s="2"/>
      <c r="AIA450" s="2"/>
      <c r="AIB450" s="2"/>
      <c r="AIC450" s="2"/>
      <c r="AID450" s="2"/>
      <c r="AIE450" s="2"/>
      <c r="AIF450" s="2"/>
      <c r="AIG450" s="2"/>
      <c r="AIH450" s="2"/>
      <c r="AII450" s="2"/>
      <c r="AIJ450" s="2"/>
      <c r="AIK450" s="2"/>
      <c r="AIL450" s="2"/>
      <c r="AIM450" s="2"/>
      <c r="AIN450" s="2"/>
      <c r="AIO450" s="2"/>
      <c r="AIP450" s="2"/>
      <c r="AIQ450" s="2"/>
      <c r="AIR450" s="2"/>
      <c r="AIS450" s="2"/>
      <c r="AIT450" s="2"/>
      <c r="AIU450" s="2"/>
      <c r="AIV450" s="2"/>
      <c r="AIW450" s="2"/>
      <c r="AIX450" s="2"/>
      <c r="AIY450" s="2"/>
      <c r="AIZ450" s="2"/>
      <c r="AJA450" s="2"/>
      <c r="AJB450" s="2"/>
      <c r="AJC450" s="2"/>
      <c r="AJD450" s="2"/>
      <c r="AJE450" s="2"/>
      <c r="AJF450" s="2"/>
      <c r="AJG450" s="2"/>
      <c r="AJH450" s="2"/>
      <c r="AJI450" s="2"/>
      <c r="AJJ450" s="2"/>
      <c r="AJK450" s="2"/>
      <c r="AJL450" s="2"/>
      <c r="AJM450" s="2"/>
      <c r="AJN450" s="2"/>
      <c r="AJO450" s="2"/>
      <c r="AJP450" s="2"/>
      <c r="AJQ450" s="2"/>
      <c r="AJR450" s="2"/>
      <c r="AJS450" s="2"/>
      <c r="AJT450" s="2"/>
      <c r="AJU450" s="2"/>
      <c r="AJV450" s="2"/>
      <c r="AJW450" s="2"/>
      <c r="AJX450" s="2"/>
      <c r="AJY450" s="2"/>
      <c r="AJZ450" s="2"/>
      <c r="AKA450" s="2"/>
      <c r="AKB450" s="2"/>
      <c r="AKC450" s="2"/>
      <c r="AKD450" s="2"/>
      <c r="AKE450" s="2"/>
      <c r="AKF450" s="2"/>
      <c r="AKG450" s="2"/>
      <c r="AKH450" s="2"/>
      <c r="AKI450" s="2"/>
      <c r="AKJ450" s="2"/>
      <c r="AKK450" s="2"/>
      <c r="AKL450" s="2"/>
      <c r="AKM450" s="2"/>
      <c r="AKN450" s="2"/>
      <c r="AKO450" s="2"/>
      <c r="AKP450" s="2"/>
      <c r="AKQ450" s="2"/>
      <c r="AKR450" s="2"/>
      <c r="AKS450" s="2"/>
      <c r="AKT450" s="2"/>
      <c r="AKU450" s="2"/>
      <c r="AKV450" s="2"/>
      <c r="AKW450" s="2"/>
      <c r="AKX450" s="2"/>
      <c r="AKY450" s="2"/>
      <c r="AKZ450" s="2"/>
      <c r="ALA450" s="2"/>
      <c r="ALB450" s="2"/>
      <c r="ALC450" s="2"/>
      <c r="ALD450" s="2"/>
      <c r="ALE450" s="2"/>
      <c r="ALF450" s="2"/>
      <c r="ALG450" s="2"/>
      <c r="ALH450" s="2"/>
      <c r="ALI450" s="2"/>
      <c r="ALJ450" s="2"/>
      <c r="ALK450" s="2"/>
      <c r="ALL450" s="2"/>
      <c r="ALM450" s="2"/>
      <c r="ALN450" s="2"/>
      <c r="ALO450" s="2"/>
      <c r="ALP450" s="2"/>
      <c r="ALQ450" s="2"/>
      <c r="ALR450" s="2"/>
      <c r="ALS450" s="2"/>
      <c r="ALT450" s="2"/>
      <c r="ALU450" s="2"/>
      <c r="ALV450" s="2"/>
      <c r="ALW450" s="2"/>
      <c r="ALX450" s="2"/>
      <c r="ALY450" s="2"/>
      <c r="ALZ450" s="2"/>
      <c r="AMA450" s="2"/>
      <c r="AMB450" s="2"/>
      <c r="AMC450" s="2"/>
      <c r="AMD450" s="2"/>
      <c r="AME450" s="2"/>
      <c r="AMF450" s="2"/>
      <c r="AMG450" s="2"/>
      <c r="AMH450" s="2"/>
      <c r="AMI450" s="2"/>
      <c r="AMJ450" s="2"/>
      <c r="AMK450" s="2"/>
      <c r="AML450" s="2"/>
      <c r="AMM450" s="2"/>
      <c r="AMN450" s="2"/>
      <c r="AMO450" s="2"/>
      <c r="AMP450" s="2"/>
      <c r="AMQ450" s="2"/>
      <c r="AMR450" s="2"/>
      <c r="AMS450" s="2"/>
      <c r="AMT450" s="2"/>
      <c r="AMU450" s="2"/>
      <c r="AMV450" s="2"/>
      <c r="AMW450" s="2"/>
      <c r="AMX450" s="2"/>
      <c r="AMY450" s="2"/>
      <c r="AMZ450" s="2"/>
      <c r="ANA450" s="2"/>
      <c r="ANB450" s="2"/>
      <c r="ANC450" s="2"/>
      <c r="AND450" s="2"/>
      <c r="ANE450" s="2"/>
      <c r="ANF450" s="2"/>
      <c r="ANG450" s="2"/>
      <c r="ANH450" s="2"/>
      <c r="ANI450" s="2"/>
      <c r="ANJ450" s="2"/>
      <c r="ANK450" s="2"/>
      <c r="ANL450" s="2"/>
      <c r="ANM450" s="2"/>
      <c r="ANN450" s="2"/>
      <c r="ANO450" s="2"/>
      <c r="ANP450" s="2"/>
      <c r="ANQ450" s="2"/>
      <c r="ANR450" s="2"/>
      <c r="ANS450" s="2"/>
      <c r="ANT450" s="2"/>
      <c r="ANU450" s="2"/>
      <c r="ANV450" s="2"/>
      <c r="ANW450" s="2"/>
      <c r="ANX450" s="2"/>
      <c r="ANY450" s="2"/>
      <c r="ANZ450" s="2"/>
      <c r="AOA450" s="2"/>
      <c r="AOB450" s="2"/>
      <c r="AOC450" s="2"/>
      <c r="AOD450" s="2"/>
      <c r="AOE450" s="2"/>
      <c r="AOF450" s="2"/>
      <c r="AOG450" s="2"/>
      <c r="AOH450" s="2"/>
      <c r="AOI450" s="2"/>
      <c r="AOJ450" s="2"/>
      <c r="AOK450" s="2"/>
      <c r="AOL450" s="2"/>
      <c r="AOM450" s="2"/>
      <c r="AON450" s="2"/>
      <c r="AOO450" s="2"/>
      <c r="AOP450" s="2"/>
      <c r="AOQ450" s="2"/>
      <c r="AOR450" s="2"/>
      <c r="AOS450" s="2"/>
      <c r="AOT450" s="2"/>
      <c r="AOU450" s="2"/>
      <c r="AOV450" s="2"/>
      <c r="AOW450" s="2"/>
      <c r="AOX450" s="2"/>
      <c r="AOY450" s="2"/>
      <c r="AOZ450" s="2"/>
      <c r="APA450" s="2"/>
      <c r="APB450" s="2"/>
      <c r="APC450" s="2"/>
      <c r="APD450" s="2"/>
      <c r="APE450" s="2"/>
      <c r="APF450" s="2"/>
      <c r="APG450" s="2"/>
      <c r="APH450" s="2"/>
      <c r="API450" s="2"/>
      <c r="APJ450" s="2"/>
      <c r="APK450" s="2"/>
      <c r="APL450" s="2"/>
      <c r="APM450" s="2"/>
      <c r="APN450" s="2"/>
      <c r="APO450" s="2"/>
      <c r="APP450" s="2"/>
      <c r="APQ450" s="2"/>
      <c r="APR450" s="2"/>
      <c r="APS450" s="2"/>
      <c r="APT450" s="2"/>
      <c r="APU450" s="2"/>
      <c r="APV450" s="2"/>
      <c r="APW450" s="2"/>
      <c r="APX450" s="2"/>
      <c r="APY450" s="2"/>
      <c r="APZ450" s="2"/>
      <c r="AQA450" s="2"/>
      <c r="AQB450" s="2"/>
      <c r="AQC450" s="2"/>
      <c r="AQD450" s="2"/>
      <c r="AQE450" s="2"/>
      <c r="AQF450" s="2"/>
      <c r="AQG450" s="2"/>
      <c r="AQH450" s="2"/>
      <c r="AQI450" s="2"/>
      <c r="AQJ450" s="2"/>
      <c r="AQK450" s="2"/>
      <c r="AQL450" s="2"/>
      <c r="AQM450" s="2"/>
      <c r="AQN450" s="2"/>
      <c r="AQO450" s="2"/>
      <c r="AQP450" s="2"/>
      <c r="AQQ450" s="2"/>
      <c r="AQR450" s="2"/>
      <c r="AQS450" s="2"/>
      <c r="AQT450" s="2"/>
      <c r="AQU450" s="2"/>
      <c r="AQV450" s="2"/>
      <c r="AQW450" s="2"/>
      <c r="AQX450" s="2"/>
      <c r="AQY450" s="2"/>
      <c r="AQZ450" s="2"/>
      <c r="ARA450" s="2"/>
      <c r="ARB450" s="2"/>
      <c r="ARC450" s="2"/>
      <c r="ARD450" s="2"/>
      <c r="ARE450" s="2"/>
      <c r="ARF450" s="2"/>
      <c r="ARG450" s="2"/>
      <c r="ARH450" s="2"/>
      <c r="ARI450" s="2"/>
      <c r="ARJ450" s="2"/>
      <c r="ARK450" s="2"/>
      <c r="ARL450" s="2"/>
      <c r="ARM450" s="2"/>
      <c r="ARN450" s="2"/>
      <c r="ARO450" s="2"/>
      <c r="ARP450" s="2"/>
      <c r="ARQ450" s="2"/>
      <c r="ARR450" s="2"/>
      <c r="ARS450" s="2"/>
      <c r="ART450" s="2"/>
      <c r="ARU450" s="2"/>
      <c r="ARV450" s="2"/>
      <c r="ARW450" s="2"/>
      <c r="ARX450" s="2"/>
      <c r="ARY450" s="2"/>
      <c r="ARZ450" s="2"/>
      <c r="ASA450" s="2"/>
      <c r="ASB450" s="2"/>
      <c r="ASC450" s="2"/>
      <c r="ASD450" s="2"/>
      <c r="ASE450" s="2"/>
      <c r="ASF450" s="2"/>
      <c r="ASG450" s="2"/>
      <c r="ASH450" s="2"/>
      <c r="ASI450" s="2"/>
      <c r="ASJ450" s="2"/>
      <c r="ASK450" s="2"/>
      <c r="ASL450" s="2"/>
      <c r="ASM450" s="2"/>
      <c r="ASN450" s="2"/>
      <c r="ASO450" s="2"/>
      <c r="ASP450" s="2"/>
      <c r="ASQ450" s="2"/>
      <c r="ASR450" s="2"/>
      <c r="ASS450" s="2"/>
      <c r="AST450" s="2"/>
      <c r="ASU450" s="2"/>
      <c r="ASV450" s="2"/>
      <c r="ASW450" s="2"/>
      <c r="ASX450" s="2"/>
      <c r="ASY450" s="2"/>
      <c r="ASZ450" s="2"/>
      <c r="ATA450" s="2"/>
      <c r="ATB450" s="2"/>
      <c r="ATC450" s="2"/>
      <c r="ATD450" s="2"/>
      <c r="ATE450" s="2"/>
      <c r="ATF450" s="2"/>
      <c r="ATG450" s="2"/>
      <c r="ATH450" s="2"/>
      <c r="ATI450" s="2"/>
      <c r="ATJ450" s="2"/>
      <c r="ATK450" s="2"/>
      <c r="ATL450" s="2"/>
      <c r="ATM450" s="2"/>
      <c r="ATN450" s="2"/>
      <c r="ATO450" s="2"/>
      <c r="ATP450" s="2"/>
      <c r="ATQ450" s="2"/>
      <c r="ATR450" s="2"/>
      <c r="ATS450" s="2"/>
      <c r="ATT450" s="2"/>
      <c r="ATU450" s="2"/>
      <c r="ATV450" s="2"/>
      <c r="ATW450" s="2"/>
      <c r="ATX450" s="2"/>
      <c r="ATY450" s="2"/>
      <c r="ATZ450" s="2"/>
      <c r="AUA450" s="2"/>
      <c r="AUB450" s="2"/>
      <c r="AUC450" s="2"/>
      <c r="AUD450" s="2"/>
      <c r="AUE450" s="2"/>
      <c r="AUF450" s="2"/>
      <c r="AUG450" s="2"/>
      <c r="AUH450" s="2"/>
      <c r="AUI450" s="2"/>
      <c r="AUJ450" s="2"/>
      <c r="AUK450" s="2"/>
      <c r="AUL450" s="2"/>
      <c r="AUM450" s="2"/>
      <c r="AUN450" s="2"/>
      <c r="AUO450" s="2"/>
      <c r="AUP450" s="2"/>
      <c r="AUQ450" s="2"/>
      <c r="AUR450" s="2"/>
      <c r="AUS450" s="2"/>
      <c r="AUT450" s="2"/>
      <c r="AUU450" s="2"/>
      <c r="AUV450" s="2"/>
      <c r="AUW450" s="2"/>
      <c r="AUX450" s="2"/>
      <c r="AUY450" s="2"/>
      <c r="AUZ450" s="2"/>
      <c r="AVA450" s="2"/>
      <c r="AVB450" s="2"/>
      <c r="AVC450" s="2"/>
      <c r="AVD450" s="2"/>
      <c r="AVE450" s="2"/>
      <c r="AVF450" s="2"/>
      <c r="AVG450" s="2"/>
      <c r="AVH450" s="2"/>
      <c r="AVI450" s="2"/>
      <c r="AVJ450" s="2"/>
      <c r="AVK450" s="2"/>
      <c r="AVL450" s="2"/>
      <c r="AVM450" s="2"/>
      <c r="AVN450" s="2"/>
      <c r="AVO450" s="2"/>
      <c r="AVP450" s="2"/>
      <c r="AVQ450" s="2"/>
      <c r="AVR450" s="2"/>
      <c r="AVS450" s="2"/>
      <c r="AVT450" s="2"/>
      <c r="AVU450" s="2"/>
      <c r="AVV450" s="2"/>
      <c r="AVW450" s="2"/>
      <c r="AVX450" s="2"/>
      <c r="AVY450" s="2"/>
      <c r="AVZ450" s="2"/>
      <c r="AWA450" s="2"/>
      <c r="AWB450" s="2"/>
      <c r="AWC450" s="2"/>
      <c r="AWD450" s="2"/>
      <c r="AWE450" s="2"/>
      <c r="AWF450" s="2"/>
      <c r="AWG450" s="2"/>
      <c r="AWH450" s="2"/>
      <c r="AWI450" s="2"/>
      <c r="AWJ450" s="2"/>
      <c r="AWK450" s="2"/>
      <c r="AWL450" s="2"/>
      <c r="AWM450" s="2"/>
      <c r="AWN450" s="2"/>
      <c r="AWO450" s="2"/>
      <c r="AWP450" s="2"/>
      <c r="AWQ450" s="2"/>
      <c r="AWR450" s="2"/>
      <c r="AWS450" s="2"/>
      <c r="AWT450" s="2"/>
      <c r="AWU450" s="2"/>
      <c r="AWV450" s="2"/>
      <c r="AWW450" s="2"/>
      <c r="AWX450" s="2"/>
      <c r="AWY450" s="2"/>
      <c r="AWZ450" s="2"/>
      <c r="AXA450" s="2"/>
      <c r="AXB450" s="2"/>
      <c r="AXC450" s="2"/>
      <c r="AXD450" s="2"/>
      <c r="AXE450" s="2"/>
      <c r="AXF450" s="2"/>
      <c r="AXG450" s="2"/>
      <c r="AXH450" s="2"/>
      <c r="AXI450" s="2"/>
      <c r="AXJ450" s="2"/>
      <c r="AXK450" s="2"/>
      <c r="AXL450" s="2"/>
      <c r="AXM450" s="2"/>
      <c r="AXN450" s="2"/>
      <c r="AXO450" s="2"/>
      <c r="AXP450" s="2"/>
      <c r="AXQ450" s="2"/>
      <c r="AXR450" s="2"/>
      <c r="AXS450" s="2"/>
      <c r="AXT450" s="2"/>
      <c r="AXU450" s="2"/>
      <c r="AXV450" s="2"/>
      <c r="AXW450" s="2"/>
      <c r="AXX450" s="2"/>
      <c r="AXY450" s="2"/>
      <c r="AXZ450" s="2"/>
      <c r="AYA450" s="2"/>
      <c r="AYB450" s="2"/>
      <c r="AYC450" s="2"/>
      <c r="AYD450" s="2"/>
      <c r="AYE450" s="2"/>
      <c r="AYF450" s="2"/>
      <c r="AYG450" s="2"/>
      <c r="AYH450" s="2"/>
      <c r="AYI450" s="2"/>
      <c r="AYJ450" s="2"/>
      <c r="AYK450" s="2"/>
      <c r="AYL450" s="2"/>
      <c r="AYM450" s="2"/>
      <c r="AYN450" s="2"/>
      <c r="AYO450" s="2"/>
      <c r="AYP450" s="2"/>
      <c r="AYQ450" s="2"/>
      <c r="AYR450" s="2"/>
      <c r="AYS450" s="2"/>
      <c r="AYT450" s="2"/>
      <c r="AYU450" s="2"/>
      <c r="AYV450" s="2"/>
      <c r="AYW450" s="2"/>
      <c r="AYX450" s="2"/>
      <c r="AYY450" s="2"/>
      <c r="AYZ450" s="2"/>
      <c r="AZA450" s="2"/>
      <c r="AZB450" s="2"/>
      <c r="AZC450" s="2"/>
      <c r="AZD450" s="2"/>
      <c r="AZE450" s="2"/>
      <c r="AZF450" s="2"/>
      <c r="AZG450" s="2"/>
      <c r="AZH450" s="2"/>
      <c r="AZI450" s="2"/>
      <c r="AZJ450" s="2"/>
      <c r="AZK450" s="2"/>
      <c r="AZL450" s="2"/>
      <c r="AZM450" s="2"/>
      <c r="AZN450" s="2"/>
      <c r="AZO450" s="2"/>
      <c r="AZP450" s="2"/>
      <c r="AZQ450" s="2"/>
      <c r="AZR450" s="2"/>
      <c r="AZS450" s="2"/>
      <c r="AZT450" s="2"/>
      <c r="AZU450" s="2"/>
      <c r="AZV450" s="2"/>
      <c r="AZW450" s="2"/>
      <c r="AZX450" s="2"/>
      <c r="AZY450" s="2"/>
      <c r="AZZ450" s="2"/>
      <c r="BAA450" s="2"/>
      <c r="BAB450" s="2"/>
      <c r="BAC450" s="2"/>
      <c r="BAD450" s="2"/>
      <c r="BAE450" s="2"/>
      <c r="BAF450" s="2"/>
      <c r="BAG450" s="2"/>
      <c r="BAH450" s="2"/>
      <c r="BAI450" s="2"/>
      <c r="BAJ450" s="2"/>
      <c r="BAK450" s="2"/>
      <c r="BAL450" s="2"/>
      <c r="BAM450" s="2"/>
      <c r="BAN450" s="2"/>
      <c r="BAO450" s="2"/>
      <c r="BAP450" s="2"/>
      <c r="BAQ450" s="2"/>
      <c r="BAR450" s="2"/>
      <c r="BAS450" s="2"/>
      <c r="BAT450" s="2"/>
      <c r="BAU450" s="2"/>
      <c r="BAV450" s="2"/>
      <c r="BAW450" s="2"/>
      <c r="BAX450" s="2"/>
      <c r="BAY450" s="2"/>
      <c r="BAZ450" s="2"/>
      <c r="BBA450" s="2"/>
      <c r="BBB450" s="2"/>
      <c r="BBC450" s="2"/>
      <c r="BBD450" s="2"/>
      <c r="BBE450" s="2"/>
      <c r="BBF450" s="2"/>
      <c r="BBG450" s="2"/>
      <c r="BBH450" s="2"/>
      <c r="BBI450" s="2"/>
      <c r="BBJ450" s="2"/>
      <c r="BBK450" s="2"/>
      <c r="BBL450" s="2"/>
      <c r="BBM450" s="2"/>
      <c r="BBN450" s="2"/>
      <c r="BBO450" s="2"/>
      <c r="BBP450" s="2"/>
      <c r="BBQ450" s="2"/>
      <c r="BBR450" s="2"/>
      <c r="BBS450" s="2"/>
      <c r="BBT450" s="2"/>
      <c r="BBU450" s="2"/>
      <c r="BBV450" s="2"/>
      <c r="BBW450" s="2"/>
      <c r="BBX450" s="2"/>
      <c r="BBY450" s="2"/>
      <c r="BBZ450" s="2"/>
      <c r="BCA450" s="2"/>
      <c r="BCB450" s="2"/>
      <c r="BCC450" s="2"/>
      <c r="BCD450" s="2"/>
      <c r="BCE450" s="2"/>
      <c r="BCF450" s="2"/>
      <c r="BCG450" s="2"/>
      <c r="BCH450" s="2"/>
      <c r="BCI450" s="2"/>
      <c r="BCJ450" s="2"/>
      <c r="BCK450" s="2"/>
      <c r="BCL450" s="2"/>
      <c r="BCM450" s="2"/>
      <c r="BCN450" s="2"/>
      <c r="BCO450" s="2"/>
      <c r="BCP450" s="2"/>
      <c r="BCQ450" s="2"/>
      <c r="BCR450" s="2"/>
      <c r="BCS450" s="2"/>
      <c r="BCT450" s="2"/>
      <c r="BCU450" s="2"/>
      <c r="BCV450" s="2"/>
      <c r="BCW450" s="2"/>
      <c r="BCX450" s="2"/>
      <c r="BCY450" s="2"/>
      <c r="BCZ450" s="2"/>
      <c r="BDA450" s="2"/>
      <c r="BDB450" s="2"/>
      <c r="BDC450" s="2"/>
      <c r="BDD450" s="2"/>
      <c r="BDE450" s="2"/>
      <c r="BDF450" s="2"/>
      <c r="BDG450" s="2"/>
      <c r="BDH450" s="2"/>
      <c r="BDI450" s="2"/>
      <c r="BDJ450" s="2"/>
      <c r="BDK450" s="2"/>
      <c r="BDL450" s="2"/>
      <c r="BDM450" s="2"/>
      <c r="BDN450" s="2"/>
      <c r="BDO450" s="2"/>
      <c r="BDP450" s="2"/>
      <c r="BDQ450" s="2"/>
      <c r="BDR450" s="2"/>
      <c r="BDS450" s="2"/>
      <c r="BDT450" s="2"/>
      <c r="BDU450" s="2"/>
      <c r="BDV450" s="2"/>
      <c r="BDW450" s="2"/>
      <c r="BDX450" s="2"/>
      <c r="BDY450" s="2"/>
      <c r="BDZ450" s="2"/>
      <c r="BEA450" s="2"/>
      <c r="BEB450" s="2"/>
      <c r="BEC450" s="2"/>
      <c r="BED450" s="2"/>
      <c r="BEE450" s="2"/>
      <c r="BEF450" s="2"/>
      <c r="BEG450" s="2"/>
      <c r="BEH450" s="2"/>
      <c r="BEI450" s="2"/>
      <c r="BEJ450" s="2"/>
      <c r="BEK450" s="2"/>
      <c r="BEL450" s="2"/>
      <c r="BEM450" s="2"/>
      <c r="BEN450" s="2"/>
      <c r="BEO450" s="2"/>
      <c r="BEP450" s="2"/>
      <c r="BEQ450" s="2"/>
      <c r="BER450" s="2"/>
      <c r="BES450" s="2"/>
      <c r="BET450" s="2"/>
      <c r="BEU450" s="2"/>
      <c r="BEV450" s="2"/>
      <c r="BEW450" s="2"/>
      <c r="BEX450" s="2"/>
      <c r="BEY450" s="2"/>
      <c r="BEZ450" s="2"/>
      <c r="BFA450" s="2"/>
      <c r="BFB450" s="2"/>
      <c r="BFC450" s="2"/>
      <c r="BFD450" s="2"/>
      <c r="BFE450" s="2"/>
      <c r="BFF450" s="2"/>
      <c r="BFG450" s="2"/>
      <c r="BFH450" s="2"/>
      <c r="BFI450" s="2"/>
      <c r="BFJ450" s="2"/>
      <c r="BFK450" s="2"/>
      <c r="BFL450" s="2"/>
      <c r="BFM450" s="2"/>
      <c r="BFN450" s="2"/>
      <c r="BFO450" s="2"/>
      <c r="BFP450" s="2"/>
      <c r="BFQ450" s="2"/>
      <c r="BFR450" s="2"/>
      <c r="BFS450" s="2"/>
      <c r="BFT450" s="2"/>
      <c r="BFU450" s="2"/>
      <c r="BFV450" s="2"/>
      <c r="BFW450" s="2"/>
      <c r="BFX450" s="2"/>
      <c r="BFY450" s="2"/>
      <c r="BFZ450" s="2"/>
      <c r="BGA450" s="2"/>
      <c r="BGB450" s="2"/>
      <c r="BGC450" s="2"/>
      <c r="BGD450" s="2"/>
      <c r="BGE450" s="2"/>
      <c r="BGF450" s="2"/>
      <c r="BGG450" s="2"/>
      <c r="BGH450" s="2"/>
      <c r="BGI450" s="2"/>
      <c r="BGJ450" s="2"/>
      <c r="BGK450" s="2"/>
      <c r="BGL450" s="2"/>
      <c r="BGM450" s="2"/>
      <c r="BGN450" s="2"/>
      <c r="BGO450" s="2"/>
      <c r="BGP450" s="2"/>
      <c r="BGQ450" s="2"/>
      <c r="BGR450" s="2"/>
      <c r="BGS450" s="2"/>
      <c r="BGT450" s="2"/>
      <c r="BGU450" s="2"/>
      <c r="BGV450" s="2"/>
      <c r="BGW450" s="2"/>
      <c r="BGX450" s="2"/>
      <c r="BGY450" s="2"/>
      <c r="BGZ450" s="2"/>
      <c r="BHA450" s="2"/>
      <c r="BHB450" s="2"/>
      <c r="BHC450" s="2"/>
      <c r="BHD450" s="2"/>
      <c r="BHE450" s="2"/>
      <c r="BHF450" s="2"/>
      <c r="BHG450" s="2"/>
      <c r="BHH450" s="2"/>
      <c r="BHI450" s="2"/>
      <c r="BHJ450" s="2"/>
      <c r="BHK450" s="2"/>
      <c r="BHL450" s="2"/>
      <c r="BHM450" s="2"/>
      <c r="BHN450" s="2"/>
      <c r="BHO450" s="2"/>
      <c r="BHP450" s="2"/>
      <c r="BHQ450" s="2"/>
      <c r="BHR450" s="2"/>
      <c r="BHS450" s="2"/>
      <c r="BHT450" s="2"/>
      <c r="BHU450" s="2"/>
      <c r="BHV450" s="2"/>
      <c r="BHW450" s="2"/>
      <c r="BHX450" s="2"/>
      <c r="BHY450" s="2"/>
      <c r="BHZ450" s="2"/>
      <c r="BIA450" s="2"/>
      <c r="BIB450" s="2"/>
      <c r="BIC450" s="2"/>
      <c r="BID450" s="2"/>
      <c r="BIE450" s="2"/>
      <c r="BIF450" s="2"/>
      <c r="BIG450" s="2"/>
      <c r="BIH450" s="2"/>
      <c r="BII450" s="2"/>
      <c r="BIJ450" s="2"/>
      <c r="BIK450" s="2"/>
      <c r="BIL450" s="2"/>
      <c r="BIM450" s="2"/>
      <c r="BIN450" s="2"/>
      <c r="BIO450" s="2"/>
      <c r="BIP450" s="2"/>
      <c r="BIQ450" s="2"/>
      <c r="BIR450" s="2"/>
      <c r="BIS450" s="2"/>
      <c r="BIT450" s="2"/>
      <c r="BIU450" s="2"/>
      <c r="BIV450" s="2"/>
      <c r="BIW450" s="2"/>
      <c r="BIX450" s="2"/>
      <c r="BIY450" s="2"/>
      <c r="BIZ450" s="2"/>
      <c r="BJA450" s="2"/>
      <c r="BJB450" s="2"/>
      <c r="BJC450" s="2"/>
      <c r="BJD450" s="2"/>
      <c r="BJE450" s="2"/>
      <c r="BJF450" s="2"/>
      <c r="BJG450" s="2"/>
      <c r="BJH450" s="2"/>
      <c r="BJI450" s="2"/>
      <c r="BJJ450" s="2"/>
      <c r="BJK450" s="2"/>
      <c r="BJL450" s="2"/>
      <c r="BJM450" s="2"/>
      <c r="BJN450" s="2"/>
      <c r="BJO450" s="2"/>
      <c r="BJP450" s="2"/>
      <c r="BJQ450" s="2"/>
      <c r="BJR450" s="2"/>
      <c r="BJS450" s="2"/>
      <c r="BJT450" s="2"/>
      <c r="BJU450" s="2"/>
      <c r="BJV450" s="2"/>
      <c r="BJW450" s="2"/>
      <c r="BJX450" s="2"/>
      <c r="BJY450" s="2"/>
      <c r="BJZ450" s="2"/>
      <c r="BKA450" s="2"/>
      <c r="BKB450" s="2"/>
      <c r="BKC450" s="2"/>
      <c r="BKD450" s="2"/>
      <c r="BKE450" s="2"/>
      <c r="BKF450" s="2"/>
      <c r="BKG450" s="2"/>
      <c r="BKH450" s="2"/>
      <c r="BKI450" s="2"/>
      <c r="BKJ450" s="2"/>
      <c r="BKK450" s="2"/>
      <c r="BKL450" s="2"/>
      <c r="BKM450" s="2"/>
      <c r="BKN450" s="2"/>
      <c r="BKO450" s="2"/>
      <c r="BKP450" s="2"/>
      <c r="BKQ450" s="2"/>
      <c r="BKR450" s="2"/>
      <c r="BKS450" s="2"/>
      <c r="BKT450" s="2"/>
      <c r="BKU450" s="2"/>
      <c r="BKV450" s="2"/>
      <c r="BKW450" s="2"/>
      <c r="BKX450" s="2"/>
      <c r="BKY450" s="2"/>
      <c r="BKZ450" s="2"/>
      <c r="BLA450" s="2"/>
      <c r="BLB450" s="2"/>
      <c r="BLC450" s="2"/>
      <c r="BLD450" s="2"/>
      <c r="BLE450" s="2"/>
      <c r="BLF450" s="2"/>
      <c r="BLG450" s="2"/>
      <c r="BLH450" s="2"/>
      <c r="BLI450" s="2"/>
      <c r="BLJ450" s="2"/>
      <c r="BLK450" s="2"/>
      <c r="BLL450" s="2"/>
      <c r="BLM450" s="2"/>
      <c r="BLN450" s="2"/>
      <c r="BLO450" s="2"/>
      <c r="BLP450" s="2"/>
      <c r="BLQ450" s="2"/>
      <c r="BLR450" s="2"/>
      <c r="BLS450" s="2"/>
      <c r="BLT450" s="2"/>
      <c r="BLU450" s="2"/>
      <c r="BLV450" s="2"/>
      <c r="BLW450" s="2"/>
      <c r="BLX450" s="2"/>
      <c r="BLY450" s="2"/>
      <c r="BLZ450" s="2"/>
      <c r="BMA450" s="2"/>
      <c r="BMB450" s="2"/>
      <c r="BMC450" s="2"/>
      <c r="BMD450" s="2"/>
      <c r="BME450" s="2"/>
      <c r="BMF450" s="2"/>
      <c r="BMG450" s="2"/>
      <c r="BMH450" s="2"/>
      <c r="BMI450" s="2"/>
      <c r="BMJ450" s="2"/>
      <c r="BMK450" s="2"/>
      <c r="BML450" s="2"/>
      <c r="BMM450" s="2"/>
      <c r="BMN450" s="2"/>
      <c r="BMO450" s="2"/>
      <c r="BMP450" s="2"/>
      <c r="BMQ450" s="2"/>
      <c r="BMR450" s="2"/>
      <c r="BMS450" s="2"/>
      <c r="BMT450" s="2"/>
      <c r="BMU450" s="2"/>
      <c r="BMV450" s="2"/>
      <c r="BMW450" s="2"/>
      <c r="BMX450" s="2"/>
      <c r="BMY450" s="2"/>
      <c r="BMZ450" s="2"/>
      <c r="BNA450" s="2"/>
      <c r="BNB450" s="2"/>
      <c r="BNC450" s="2"/>
      <c r="BND450" s="2"/>
      <c r="BNE450" s="2"/>
      <c r="BNF450" s="2"/>
      <c r="BNG450" s="2"/>
      <c r="BNH450" s="2"/>
      <c r="BNI450" s="2"/>
      <c r="BNJ450" s="2"/>
      <c r="BNK450" s="2"/>
      <c r="BNL450" s="2"/>
      <c r="BNM450" s="2"/>
      <c r="BNN450" s="2"/>
      <c r="BNO450" s="2"/>
      <c r="BNP450" s="2"/>
      <c r="BNQ450" s="2"/>
      <c r="BNR450" s="2"/>
      <c r="BNS450" s="2"/>
      <c r="BNT450" s="2"/>
      <c r="BNU450" s="2"/>
      <c r="BNV450" s="2"/>
      <c r="BNW450" s="2"/>
      <c r="BNX450" s="2"/>
      <c r="BNY450" s="2"/>
      <c r="BNZ450" s="2"/>
      <c r="BOA450" s="2"/>
      <c r="BOB450" s="2"/>
      <c r="BOC450" s="2"/>
      <c r="BOD450" s="2"/>
      <c r="BOE450" s="2"/>
      <c r="BOF450" s="2"/>
      <c r="BOG450" s="2"/>
      <c r="BOH450" s="2"/>
      <c r="BOI450" s="2"/>
      <c r="BOJ450" s="2"/>
      <c r="BOK450" s="2"/>
      <c r="BOL450" s="2"/>
      <c r="BOM450" s="2"/>
      <c r="BON450" s="2"/>
      <c r="BOO450" s="2"/>
      <c r="BOP450" s="2"/>
      <c r="BOQ450" s="2"/>
      <c r="BOR450" s="2"/>
      <c r="BOS450" s="2"/>
      <c r="BOT450" s="2"/>
      <c r="BOU450" s="2"/>
      <c r="BOV450" s="2"/>
      <c r="BOW450" s="2"/>
      <c r="BOX450" s="2"/>
      <c r="BOY450" s="2"/>
      <c r="BOZ450" s="2"/>
      <c r="BPA450" s="2"/>
      <c r="BPB450" s="2"/>
      <c r="BPC450" s="2"/>
      <c r="BPD450" s="2"/>
      <c r="BPE450" s="2"/>
      <c r="BPF450" s="2"/>
      <c r="BPG450" s="2"/>
      <c r="BPH450" s="2"/>
      <c r="BPI450" s="2"/>
      <c r="BPJ450" s="2"/>
      <c r="BPK450" s="2"/>
      <c r="BPL450" s="2"/>
      <c r="BPM450" s="2"/>
      <c r="BPN450" s="2"/>
      <c r="BPO450" s="2"/>
      <c r="BPP450" s="2"/>
      <c r="BPQ450" s="2"/>
      <c r="BPR450" s="2"/>
      <c r="BPS450" s="2"/>
      <c r="BPT450" s="2"/>
      <c r="BPU450" s="2"/>
      <c r="BPV450" s="2"/>
      <c r="BPW450" s="2"/>
      <c r="BPX450" s="2"/>
      <c r="BPY450" s="2"/>
      <c r="BPZ450" s="2"/>
      <c r="BQA450" s="2"/>
      <c r="BQB450" s="2"/>
      <c r="BQC450" s="2"/>
      <c r="BQD450" s="2"/>
      <c r="BQE450" s="2"/>
      <c r="BQF450" s="2"/>
      <c r="BQG450" s="2"/>
      <c r="BQH450" s="2"/>
      <c r="BQI450" s="2"/>
      <c r="BQJ450" s="2"/>
      <c r="BQK450" s="2"/>
      <c r="BQL450" s="2"/>
      <c r="BQM450" s="2"/>
      <c r="BQN450" s="2"/>
      <c r="BQO450" s="2"/>
      <c r="BQP450" s="2"/>
      <c r="BQQ450" s="2"/>
      <c r="BQR450" s="2"/>
      <c r="BQS450" s="2"/>
      <c r="BQT450" s="2"/>
      <c r="BQU450" s="2"/>
      <c r="BQV450" s="2"/>
      <c r="BQW450" s="2"/>
      <c r="BQX450" s="2"/>
      <c r="BQY450" s="2"/>
      <c r="BQZ450" s="2"/>
      <c r="BRA450" s="2"/>
      <c r="BRB450" s="2"/>
      <c r="BRC450" s="2"/>
      <c r="BRD450" s="2"/>
      <c r="BRE450" s="2"/>
      <c r="BRF450" s="2"/>
      <c r="BRG450" s="2"/>
      <c r="BRH450" s="2"/>
      <c r="BRI450" s="2"/>
      <c r="BRJ450" s="2"/>
      <c r="BRK450" s="2"/>
      <c r="BRL450" s="2"/>
      <c r="BRM450" s="2"/>
      <c r="BRN450" s="2"/>
      <c r="BRO450" s="2"/>
      <c r="BRP450" s="2"/>
      <c r="BRQ450" s="2"/>
      <c r="BRR450" s="2"/>
      <c r="BRS450" s="2"/>
      <c r="BRT450" s="2"/>
      <c r="BRU450" s="2"/>
      <c r="BRV450" s="2"/>
      <c r="BRW450" s="2"/>
      <c r="BRX450" s="2"/>
      <c r="BRY450" s="2"/>
      <c r="BRZ450" s="2"/>
      <c r="BSA450" s="2"/>
      <c r="BSB450" s="2"/>
      <c r="BSC450" s="2"/>
      <c r="BSD450" s="2"/>
      <c r="BSE450" s="2"/>
      <c r="BSF450" s="2"/>
      <c r="BSG450" s="2"/>
      <c r="BSH450" s="2"/>
      <c r="BSI450" s="2"/>
      <c r="BSJ450" s="2"/>
      <c r="BSK450" s="2"/>
      <c r="BSL450" s="2"/>
      <c r="BSM450" s="2"/>
      <c r="BSN450" s="2"/>
      <c r="BSO450" s="2"/>
      <c r="BSP450" s="2"/>
      <c r="BSQ450" s="2"/>
      <c r="BSR450" s="2"/>
      <c r="BSS450" s="2"/>
      <c r="BST450" s="2"/>
      <c r="BSU450" s="2"/>
      <c r="BSV450" s="2"/>
      <c r="BSW450" s="2"/>
      <c r="BSX450" s="2"/>
      <c r="BSY450" s="2"/>
      <c r="BSZ450" s="2"/>
      <c r="BTA450" s="2"/>
      <c r="BTB450" s="2"/>
      <c r="BTC450" s="2"/>
      <c r="BTD450" s="2"/>
      <c r="BTE450" s="2"/>
      <c r="BTF450" s="2"/>
      <c r="BTG450" s="2"/>
      <c r="BTH450" s="2"/>
      <c r="BTI450" s="2"/>
      <c r="BTJ450" s="2"/>
      <c r="BTK450" s="2"/>
      <c r="BTL450" s="2"/>
      <c r="BTM450" s="2"/>
      <c r="BTN450" s="2"/>
      <c r="BTO450" s="2"/>
      <c r="BTP450" s="2"/>
      <c r="BTQ450" s="2"/>
      <c r="BTR450" s="2"/>
      <c r="BTS450" s="2"/>
      <c r="BTT450" s="2"/>
      <c r="BTU450" s="2"/>
      <c r="BTV450" s="2"/>
      <c r="BTW450" s="2"/>
      <c r="BTX450" s="2"/>
      <c r="BTY450" s="2"/>
      <c r="BTZ450" s="2"/>
      <c r="BUA450" s="2"/>
      <c r="BUB450" s="2"/>
      <c r="BUC450" s="2"/>
      <c r="BUD450" s="2"/>
      <c r="BUE450" s="2"/>
      <c r="BUF450" s="2"/>
      <c r="BUG450" s="2"/>
      <c r="BUH450" s="2"/>
      <c r="BUI450" s="2"/>
      <c r="BUJ450" s="2"/>
      <c r="BUK450" s="2"/>
      <c r="BUL450" s="2"/>
      <c r="BUM450" s="2"/>
      <c r="BUN450" s="2"/>
      <c r="BUO450" s="2"/>
      <c r="BUP450" s="2"/>
      <c r="BUQ450" s="2"/>
      <c r="BUR450" s="2"/>
      <c r="BUS450" s="2"/>
      <c r="BUT450" s="2"/>
      <c r="BUU450" s="2"/>
      <c r="BUV450" s="2"/>
      <c r="BUW450" s="2"/>
      <c r="BUX450" s="2"/>
      <c r="BUY450" s="2"/>
      <c r="BUZ450" s="2"/>
      <c r="BVA450" s="2"/>
      <c r="BVB450" s="2"/>
      <c r="BVC450" s="2"/>
      <c r="BVD450" s="2"/>
      <c r="BVE450" s="2"/>
      <c r="BVF450" s="2"/>
      <c r="BVG450" s="2"/>
      <c r="BVH450" s="2"/>
      <c r="BVI450" s="2"/>
      <c r="BVJ450" s="2"/>
      <c r="BVK450" s="2"/>
      <c r="BVL450" s="2"/>
      <c r="BVM450" s="2"/>
      <c r="BVN450" s="2"/>
      <c r="BVO450" s="2"/>
      <c r="BVP450" s="2"/>
      <c r="BVQ450" s="2"/>
      <c r="BVR450" s="2"/>
      <c r="BVS450" s="2"/>
      <c r="BVT450" s="2"/>
      <c r="BVU450" s="2"/>
      <c r="BVV450" s="2"/>
      <c r="BVW450" s="2"/>
      <c r="BVX450" s="2"/>
      <c r="BVY450" s="2"/>
      <c r="BVZ450" s="2"/>
      <c r="BWA450" s="2"/>
      <c r="BWB450" s="2"/>
      <c r="BWC450" s="2"/>
      <c r="BWD450" s="2"/>
      <c r="BWE450" s="2"/>
      <c r="BWF450" s="2"/>
      <c r="BWG450" s="2"/>
      <c r="BWH450" s="2"/>
      <c r="BWI450" s="2"/>
      <c r="BWJ450" s="2"/>
      <c r="BWK450" s="2"/>
      <c r="BWL450" s="2"/>
      <c r="BWM450" s="2"/>
      <c r="BWN450" s="2"/>
      <c r="BWO450" s="2"/>
      <c r="BWP450" s="2"/>
      <c r="BWQ450" s="2"/>
      <c r="BWR450" s="2"/>
      <c r="BWS450" s="2"/>
      <c r="BWT450" s="2"/>
      <c r="BWU450" s="2"/>
      <c r="BWV450" s="2"/>
      <c r="BWW450" s="2"/>
      <c r="BWX450" s="2"/>
      <c r="BWY450" s="2"/>
      <c r="BWZ450" s="2"/>
      <c r="BXA450" s="2"/>
      <c r="BXB450" s="2"/>
      <c r="BXC450" s="2"/>
      <c r="BXD450" s="2"/>
      <c r="BXE450" s="2"/>
      <c r="BXF450" s="2"/>
      <c r="BXG450" s="2"/>
      <c r="BXH450" s="2"/>
      <c r="BXI450" s="2"/>
      <c r="BXJ450" s="2"/>
      <c r="BXK450" s="2"/>
      <c r="BXL450" s="2"/>
      <c r="BXM450" s="2"/>
      <c r="BXN450" s="2"/>
      <c r="BXO450" s="2"/>
      <c r="BXP450" s="2"/>
      <c r="BXQ450" s="2"/>
      <c r="BXR450" s="2"/>
      <c r="BXS450" s="2"/>
      <c r="BXT450" s="2"/>
      <c r="BXU450" s="2"/>
      <c r="BXV450" s="2"/>
      <c r="BXW450" s="2"/>
      <c r="BXX450" s="2"/>
      <c r="BXY450" s="2"/>
      <c r="BXZ450" s="2"/>
      <c r="BYA450" s="2"/>
      <c r="BYB450" s="2"/>
      <c r="BYC450" s="2"/>
      <c r="BYD450" s="2"/>
      <c r="BYE450" s="2"/>
      <c r="BYF450" s="2"/>
      <c r="BYG450" s="2"/>
      <c r="BYH450" s="2"/>
      <c r="BYI450" s="2"/>
      <c r="BYJ450" s="2"/>
      <c r="BYK450" s="2"/>
      <c r="BYL450" s="2"/>
      <c r="BYM450" s="2"/>
      <c r="BYN450" s="2"/>
      <c r="BYO450" s="2"/>
      <c r="BYP450" s="2"/>
      <c r="BYQ450" s="2"/>
      <c r="BYR450" s="2"/>
      <c r="BYS450" s="2"/>
      <c r="BYT450" s="2"/>
      <c r="BYU450" s="2"/>
      <c r="BYV450" s="2"/>
      <c r="BYW450" s="2"/>
      <c r="BYX450" s="2"/>
      <c r="BYY450" s="2"/>
      <c r="BYZ450" s="2"/>
      <c r="BZA450" s="2"/>
      <c r="BZB450" s="2"/>
      <c r="BZC450" s="2"/>
      <c r="BZD450" s="2"/>
      <c r="BZE450" s="2"/>
      <c r="BZF450" s="2"/>
      <c r="BZG450" s="2"/>
      <c r="BZH450" s="2"/>
      <c r="BZI450" s="2"/>
      <c r="BZJ450" s="2"/>
      <c r="BZK450" s="2"/>
      <c r="BZL450" s="2"/>
      <c r="BZM450" s="2"/>
      <c r="BZN450" s="2"/>
      <c r="BZO450" s="2"/>
      <c r="BZP450" s="2"/>
      <c r="BZQ450" s="2"/>
      <c r="BZR450" s="2"/>
      <c r="BZS450" s="2"/>
      <c r="BZT450" s="2"/>
      <c r="BZU450" s="2"/>
      <c r="BZV450" s="2"/>
      <c r="BZW450" s="2"/>
      <c r="BZX450" s="2"/>
      <c r="BZY450" s="2"/>
      <c r="BZZ450" s="2"/>
      <c r="CAA450" s="2"/>
      <c r="CAB450" s="2"/>
      <c r="CAC450" s="2"/>
      <c r="CAD450" s="2"/>
      <c r="CAE450" s="2"/>
      <c r="CAF450" s="2"/>
      <c r="CAG450" s="2"/>
      <c r="CAH450" s="2"/>
      <c r="CAI450" s="2"/>
      <c r="CAJ450" s="2"/>
      <c r="CAK450" s="2"/>
      <c r="CAL450" s="2"/>
      <c r="CAM450" s="2"/>
      <c r="CAN450" s="2"/>
      <c r="CAO450" s="2"/>
      <c r="CAP450" s="2"/>
      <c r="CAQ450" s="2"/>
      <c r="CAR450" s="2"/>
      <c r="CAS450" s="2"/>
      <c r="CAT450" s="2"/>
      <c r="CAU450" s="2"/>
      <c r="CAV450" s="2"/>
      <c r="CAW450" s="2"/>
      <c r="CAX450" s="2"/>
      <c r="CAY450" s="2"/>
      <c r="CAZ450" s="2"/>
      <c r="CBA450" s="2"/>
      <c r="CBB450" s="2"/>
      <c r="CBC450" s="2"/>
      <c r="CBD450" s="2"/>
      <c r="CBE450" s="2"/>
      <c r="CBF450" s="2"/>
      <c r="CBG450" s="2"/>
      <c r="CBH450" s="2"/>
      <c r="CBI450" s="2"/>
      <c r="CBJ450" s="2"/>
      <c r="CBK450" s="2"/>
      <c r="CBL450" s="2"/>
      <c r="CBM450" s="2"/>
      <c r="CBN450" s="2"/>
      <c r="CBO450" s="2"/>
      <c r="CBP450" s="2"/>
      <c r="CBQ450" s="2"/>
      <c r="CBR450" s="2"/>
      <c r="CBS450" s="2"/>
      <c r="CBT450" s="2"/>
      <c r="CBU450" s="2"/>
      <c r="CBV450" s="2"/>
      <c r="CBW450" s="2"/>
      <c r="CBX450" s="2"/>
      <c r="CBY450" s="2"/>
      <c r="CBZ450" s="2"/>
      <c r="CCA450" s="2"/>
      <c r="CCB450" s="2"/>
      <c r="CCC450" s="2"/>
      <c r="CCD450" s="2"/>
      <c r="CCE450" s="2"/>
      <c r="CCF450" s="2"/>
      <c r="CCG450" s="2"/>
      <c r="CCH450" s="2"/>
      <c r="CCI450" s="2"/>
      <c r="CCJ450" s="2"/>
      <c r="CCK450" s="2"/>
      <c r="CCL450" s="2"/>
      <c r="CCM450" s="2"/>
      <c r="CCN450" s="2"/>
      <c r="CCO450" s="2"/>
      <c r="CCP450" s="2"/>
      <c r="CCQ450" s="2"/>
      <c r="CCR450" s="2"/>
      <c r="CCS450" s="2"/>
      <c r="CCT450" s="2"/>
      <c r="CCU450" s="2"/>
      <c r="CCV450" s="2"/>
      <c r="CCW450" s="2"/>
      <c r="CCX450" s="2"/>
      <c r="CCY450" s="2"/>
      <c r="CCZ450" s="2"/>
      <c r="CDA450" s="2"/>
      <c r="CDB450" s="2"/>
      <c r="CDC450" s="2"/>
      <c r="CDD450" s="2"/>
      <c r="CDE450" s="2"/>
      <c r="CDF450" s="2"/>
      <c r="CDG450" s="2"/>
      <c r="CDH450" s="2"/>
      <c r="CDI450" s="2"/>
      <c r="CDJ450" s="2"/>
      <c r="CDK450" s="2"/>
      <c r="CDL450" s="2"/>
      <c r="CDM450" s="2"/>
      <c r="CDN450" s="2"/>
      <c r="CDO450" s="2"/>
      <c r="CDP450" s="2"/>
      <c r="CDQ450" s="2"/>
      <c r="CDR450" s="2"/>
      <c r="CDS450" s="2"/>
      <c r="CDT450" s="2"/>
      <c r="CDU450" s="2"/>
      <c r="CDV450" s="2"/>
      <c r="CDW450" s="2"/>
      <c r="CDX450" s="2"/>
      <c r="CDY450" s="2"/>
      <c r="CDZ450" s="2"/>
      <c r="CEA450" s="2"/>
      <c r="CEB450" s="2"/>
      <c r="CEC450" s="2"/>
      <c r="CED450" s="2"/>
      <c r="CEE450" s="2"/>
      <c r="CEF450" s="2"/>
      <c r="CEG450" s="2"/>
      <c r="CEH450" s="2"/>
      <c r="CEI450" s="2"/>
      <c r="CEJ450" s="2"/>
      <c r="CEK450" s="2"/>
      <c r="CEL450" s="2"/>
      <c r="CEM450" s="2"/>
      <c r="CEN450" s="2"/>
      <c r="CEO450" s="2"/>
      <c r="CEP450" s="2"/>
      <c r="CEQ450" s="2"/>
      <c r="CER450" s="2"/>
      <c r="CES450" s="2"/>
      <c r="CET450" s="2"/>
      <c r="CEU450" s="2"/>
      <c r="CEV450" s="2"/>
      <c r="CEW450" s="2"/>
      <c r="CEX450" s="2"/>
      <c r="CEY450" s="2"/>
      <c r="CEZ450" s="2"/>
      <c r="CFA450" s="2"/>
      <c r="CFB450" s="2"/>
      <c r="CFC450" s="2"/>
      <c r="CFD450" s="2"/>
      <c r="CFE450" s="2"/>
      <c r="CFF450" s="2"/>
      <c r="CFG450" s="2"/>
      <c r="CFH450" s="2"/>
      <c r="CFI450" s="2"/>
      <c r="CFJ450" s="2"/>
      <c r="CFK450" s="2"/>
      <c r="CFL450" s="2"/>
      <c r="CFM450" s="2"/>
      <c r="CFN450" s="2"/>
      <c r="CFO450" s="2"/>
      <c r="CFP450" s="2"/>
      <c r="CFQ450" s="2"/>
      <c r="CFR450" s="2"/>
      <c r="CFS450" s="2"/>
      <c r="CFT450" s="2"/>
      <c r="CFU450" s="2"/>
      <c r="CFV450" s="2"/>
      <c r="CFW450" s="2"/>
      <c r="CFX450" s="2"/>
      <c r="CFY450" s="2"/>
      <c r="CFZ450" s="2"/>
      <c r="CGA450" s="2"/>
      <c r="CGB450" s="2"/>
      <c r="CGC450" s="2"/>
      <c r="CGD450" s="2"/>
      <c r="CGE450" s="2"/>
      <c r="CGF450" s="2"/>
      <c r="CGG450" s="2"/>
      <c r="CGH450" s="2"/>
      <c r="CGI450" s="2"/>
      <c r="CGJ450" s="2"/>
      <c r="CGK450" s="2"/>
      <c r="CGL450" s="2"/>
      <c r="CGM450" s="2"/>
      <c r="CGN450" s="2"/>
      <c r="CGO450" s="2"/>
      <c r="CGP450" s="2"/>
      <c r="CGQ450" s="2"/>
      <c r="CGR450" s="2"/>
      <c r="CGS450" s="2"/>
      <c r="CGT450" s="2"/>
      <c r="CGU450" s="2"/>
      <c r="CGV450" s="2"/>
      <c r="CGW450" s="2"/>
      <c r="CGX450" s="2"/>
      <c r="CGY450" s="2"/>
      <c r="CGZ450" s="2"/>
      <c r="CHA450" s="2"/>
      <c r="CHB450" s="2"/>
      <c r="CHC450" s="2"/>
      <c r="CHD450" s="2"/>
      <c r="CHE450" s="2"/>
      <c r="CHF450" s="2"/>
      <c r="CHG450" s="2"/>
      <c r="CHH450" s="2"/>
      <c r="CHI450" s="2"/>
      <c r="CHJ450" s="2"/>
      <c r="CHK450" s="2"/>
      <c r="CHL450" s="2"/>
      <c r="CHM450" s="2"/>
      <c r="CHN450" s="2"/>
      <c r="CHO450" s="2"/>
      <c r="CHP450" s="2"/>
      <c r="CHQ450" s="2"/>
      <c r="CHR450" s="2"/>
      <c r="CHS450" s="2"/>
      <c r="CHT450" s="2"/>
      <c r="CHU450" s="2"/>
      <c r="CHV450" s="2"/>
      <c r="CHW450" s="2"/>
      <c r="CHX450" s="2"/>
      <c r="CHY450" s="2"/>
      <c r="CHZ450" s="2"/>
      <c r="CIA450" s="2"/>
      <c r="CIB450" s="2"/>
      <c r="CIC450" s="2"/>
      <c r="CID450" s="2"/>
      <c r="CIE450" s="2"/>
      <c r="CIF450" s="2"/>
      <c r="CIG450" s="2"/>
      <c r="CIH450" s="2"/>
      <c r="CII450" s="2"/>
      <c r="CIJ450" s="2"/>
      <c r="CIK450" s="2"/>
      <c r="CIL450" s="2"/>
      <c r="CIM450" s="2"/>
      <c r="CIN450" s="2"/>
      <c r="CIO450" s="2"/>
      <c r="CIP450" s="2"/>
      <c r="CIQ450" s="2"/>
      <c r="CIR450" s="2"/>
      <c r="CIS450" s="2"/>
      <c r="CIT450" s="2"/>
      <c r="CIU450" s="2"/>
      <c r="CIV450" s="2"/>
      <c r="CIW450" s="2"/>
      <c r="CIX450" s="2"/>
      <c r="CIY450" s="2"/>
      <c r="CIZ450" s="2"/>
      <c r="CJA450" s="2"/>
      <c r="CJB450" s="2"/>
      <c r="CJC450" s="2"/>
      <c r="CJD450" s="2"/>
      <c r="CJE450" s="2"/>
      <c r="CJF450" s="2"/>
      <c r="CJG450" s="2"/>
      <c r="CJH450" s="2"/>
      <c r="CJI450" s="2"/>
      <c r="CJJ450" s="2"/>
      <c r="CJK450" s="2"/>
      <c r="CJL450" s="2"/>
      <c r="CJM450" s="2"/>
      <c r="CJN450" s="2"/>
      <c r="CJO450" s="2"/>
      <c r="CJP450" s="2"/>
      <c r="CJQ450" s="2"/>
      <c r="CJR450" s="2"/>
      <c r="CJS450" s="2"/>
      <c r="CJT450" s="2"/>
      <c r="CJU450" s="2"/>
      <c r="CJV450" s="2"/>
      <c r="CJW450" s="2"/>
      <c r="CJX450" s="2"/>
      <c r="CJY450" s="2"/>
      <c r="CJZ450" s="2"/>
      <c r="CKA450" s="2"/>
      <c r="CKB450" s="2"/>
      <c r="CKC450" s="2"/>
      <c r="CKD450" s="2"/>
      <c r="CKE450" s="2"/>
      <c r="CKF450" s="2"/>
      <c r="CKG450" s="2"/>
      <c r="CKH450" s="2"/>
      <c r="CKI450" s="2"/>
      <c r="CKJ450" s="2"/>
      <c r="CKK450" s="2"/>
      <c r="CKL450" s="2"/>
      <c r="CKM450" s="2"/>
      <c r="CKN450" s="2"/>
      <c r="CKO450" s="2"/>
      <c r="CKP450" s="2"/>
      <c r="CKQ450" s="2"/>
      <c r="CKR450" s="2"/>
      <c r="CKS450" s="2"/>
      <c r="CKT450" s="2"/>
      <c r="CKU450" s="2"/>
      <c r="CKV450" s="2"/>
      <c r="CKW450" s="2"/>
      <c r="CKX450" s="2"/>
      <c r="CKY450" s="2"/>
      <c r="CKZ450" s="2"/>
      <c r="CLA450" s="2"/>
      <c r="CLB450" s="2"/>
      <c r="CLC450" s="2"/>
      <c r="CLD450" s="2"/>
      <c r="CLE450" s="2"/>
      <c r="CLF450" s="2"/>
      <c r="CLG450" s="2"/>
      <c r="CLH450" s="2"/>
      <c r="CLI450" s="2"/>
      <c r="CLJ450" s="2"/>
      <c r="CLK450" s="2"/>
      <c r="CLL450" s="2"/>
      <c r="CLM450" s="2"/>
      <c r="CLN450" s="2"/>
      <c r="CLO450" s="2"/>
      <c r="CLP450" s="2"/>
      <c r="CLQ450" s="2"/>
      <c r="CLR450" s="2"/>
      <c r="CLS450" s="2"/>
      <c r="CLT450" s="2"/>
      <c r="CLU450" s="2"/>
      <c r="CLV450" s="2"/>
      <c r="CLW450" s="2"/>
      <c r="CLX450" s="2"/>
      <c r="CLY450" s="2"/>
      <c r="CLZ450" s="2"/>
      <c r="CMA450" s="2"/>
      <c r="CMB450" s="2"/>
      <c r="CMC450" s="2"/>
      <c r="CMD450" s="2"/>
      <c r="CME450" s="2"/>
      <c r="CMF450" s="2"/>
      <c r="CMG450" s="2"/>
      <c r="CMH450" s="2"/>
      <c r="CMI450" s="2"/>
      <c r="CMJ450" s="2"/>
      <c r="CMK450" s="2"/>
      <c r="CML450" s="2"/>
      <c r="CMM450" s="2"/>
      <c r="CMN450" s="2"/>
      <c r="CMO450" s="2"/>
      <c r="CMP450" s="2"/>
      <c r="CMQ450" s="2"/>
      <c r="CMR450" s="2"/>
      <c r="CMS450" s="2"/>
      <c r="CMT450" s="2"/>
      <c r="CMU450" s="2"/>
      <c r="CMV450" s="2"/>
      <c r="CMW450" s="2"/>
      <c r="CMX450" s="2"/>
      <c r="CMY450" s="2"/>
      <c r="CMZ450" s="2"/>
      <c r="CNA450" s="2"/>
      <c r="CNB450" s="2"/>
      <c r="CNC450" s="2"/>
      <c r="CND450" s="2"/>
      <c r="CNE450" s="2"/>
      <c r="CNF450" s="2"/>
      <c r="CNG450" s="2"/>
      <c r="CNH450" s="2"/>
      <c r="CNI450" s="2"/>
      <c r="CNJ450" s="2"/>
      <c r="CNK450" s="2"/>
      <c r="CNL450" s="2"/>
      <c r="CNM450" s="2"/>
      <c r="CNN450" s="2"/>
      <c r="CNO450" s="2"/>
      <c r="CNP450" s="2"/>
      <c r="CNQ450" s="2"/>
      <c r="CNR450" s="2"/>
      <c r="CNS450" s="2"/>
      <c r="CNT450" s="2"/>
      <c r="CNU450" s="2"/>
      <c r="CNV450" s="2"/>
      <c r="CNW450" s="2"/>
      <c r="CNX450" s="2"/>
      <c r="CNY450" s="2"/>
      <c r="CNZ450" s="2"/>
      <c r="COA450" s="2"/>
      <c r="COB450" s="2"/>
      <c r="COC450" s="2"/>
      <c r="COD450" s="2"/>
      <c r="COE450" s="2"/>
      <c r="COF450" s="2"/>
      <c r="COG450" s="2"/>
      <c r="COH450" s="2"/>
      <c r="COI450" s="2"/>
      <c r="COJ450" s="2"/>
      <c r="COK450" s="2"/>
      <c r="COL450" s="2"/>
      <c r="COM450" s="2"/>
      <c r="CON450" s="2"/>
      <c r="COO450" s="2"/>
      <c r="COP450" s="2"/>
      <c r="COQ450" s="2"/>
      <c r="COR450" s="2"/>
      <c r="COS450" s="2"/>
      <c r="COT450" s="2"/>
      <c r="COU450" s="2"/>
      <c r="COV450" s="2"/>
      <c r="COW450" s="2"/>
      <c r="COX450" s="2"/>
      <c r="COY450" s="2"/>
      <c r="COZ450" s="2"/>
      <c r="CPA450" s="2"/>
      <c r="CPB450" s="2"/>
      <c r="CPC450" s="2"/>
      <c r="CPD450" s="2"/>
      <c r="CPE450" s="2"/>
      <c r="CPF450" s="2"/>
      <c r="CPG450" s="2"/>
      <c r="CPH450" s="2"/>
      <c r="CPI450" s="2"/>
      <c r="CPJ450" s="2"/>
      <c r="CPK450" s="2"/>
      <c r="CPL450" s="2"/>
      <c r="CPM450" s="2"/>
      <c r="CPN450" s="2"/>
      <c r="CPO450" s="2"/>
      <c r="CPP450" s="2"/>
      <c r="CPQ450" s="2"/>
      <c r="CPR450" s="2"/>
      <c r="CPS450" s="2"/>
      <c r="CPT450" s="2"/>
      <c r="CPU450" s="2"/>
      <c r="CPV450" s="2"/>
      <c r="CPW450" s="2"/>
      <c r="CPX450" s="2"/>
      <c r="CPY450" s="2"/>
      <c r="CPZ450" s="2"/>
      <c r="CQA450" s="2"/>
      <c r="CQB450" s="2"/>
      <c r="CQC450" s="2"/>
      <c r="CQD450" s="2"/>
      <c r="CQE450" s="2"/>
      <c r="CQF450" s="2"/>
      <c r="CQG450" s="2"/>
      <c r="CQH450" s="2"/>
      <c r="CQI450" s="2"/>
      <c r="CQJ450" s="2"/>
      <c r="CQK450" s="2"/>
      <c r="CQL450" s="2"/>
      <c r="CQM450" s="2"/>
      <c r="CQN450" s="2"/>
      <c r="CQO450" s="2"/>
      <c r="CQP450" s="2"/>
      <c r="CQQ450" s="2"/>
      <c r="CQR450" s="2"/>
      <c r="CQS450" s="2"/>
      <c r="CQT450" s="2"/>
      <c r="CQU450" s="2"/>
      <c r="CQV450" s="2"/>
      <c r="CQW450" s="2"/>
      <c r="CQX450" s="2"/>
      <c r="CQY450" s="2"/>
      <c r="CQZ450" s="2"/>
      <c r="CRA450" s="2"/>
      <c r="CRB450" s="2"/>
      <c r="CRC450" s="2"/>
      <c r="CRD450" s="2"/>
      <c r="CRE450" s="2"/>
      <c r="CRF450" s="2"/>
      <c r="CRG450" s="2"/>
      <c r="CRH450" s="2"/>
      <c r="CRI450" s="2"/>
      <c r="CRJ450" s="2"/>
      <c r="CRK450" s="2"/>
      <c r="CRL450" s="2"/>
      <c r="CRM450" s="2"/>
      <c r="CRN450" s="2"/>
      <c r="CRO450" s="2"/>
      <c r="CRP450" s="2"/>
      <c r="CRQ450" s="2"/>
      <c r="CRR450" s="2"/>
      <c r="CRS450" s="2"/>
      <c r="CRT450" s="2"/>
      <c r="CRU450" s="2"/>
      <c r="CRV450" s="2"/>
      <c r="CRW450" s="2"/>
      <c r="CRX450" s="2"/>
      <c r="CRY450" s="2"/>
      <c r="CRZ450" s="2"/>
      <c r="CSA450" s="2"/>
      <c r="CSB450" s="2"/>
      <c r="CSC450" s="2"/>
      <c r="CSD450" s="2"/>
      <c r="CSE450" s="2"/>
      <c r="CSF450" s="2"/>
      <c r="CSG450" s="2"/>
      <c r="CSH450" s="2"/>
      <c r="CSI450" s="2"/>
      <c r="CSJ450" s="2"/>
      <c r="CSK450" s="2"/>
      <c r="CSL450" s="2"/>
      <c r="CSM450" s="2"/>
      <c r="CSN450" s="2"/>
      <c r="CSO450" s="2"/>
      <c r="CSP450" s="2"/>
      <c r="CSQ450" s="2"/>
      <c r="CSR450" s="2"/>
      <c r="CSS450" s="2"/>
      <c r="CST450" s="2"/>
      <c r="CSU450" s="2"/>
      <c r="CSV450" s="2"/>
      <c r="CSW450" s="2"/>
      <c r="CSX450" s="2"/>
      <c r="CSY450" s="2"/>
      <c r="CSZ450" s="2"/>
      <c r="CTA450" s="2"/>
      <c r="CTB450" s="2"/>
      <c r="CTC450" s="2"/>
      <c r="CTD450" s="2"/>
      <c r="CTE450" s="2"/>
      <c r="CTF450" s="2"/>
      <c r="CTG450" s="2"/>
      <c r="CTH450" s="2"/>
      <c r="CTI450" s="2"/>
      <c r="CTJ450" s="2"/>
      <c r="CTK450" s="2"/>
      <c r="CTL450" s="2"/>
      <c r="CTM450" s="2"/>
      <c r="CTN450" s="2"/>
      <c r="CTO450" s="2"/>
      <c r="CTP450" s="2"/>
      <c r="CTQ450" s="2"/>
      <c r="CTR450" s="2"/>
      <c r="CTS450" s="2"/>
      <c r="CTT450" s="2"/>
      <c r="CTU450" s="2"/>
      <c r="CTV450" s="2"/>
      <c r="CTW450" s="2"/>
      <c r="CTX450" s="2"/>
      <c r="CTY450" s="2"/>
      <c r="CTZ450" s="2"/>
      <c r="CUA450" s="2"/>
      <c r="CUB450" s="2"/>
      <c r="CUC450" s="2"/>
      <c r="CUD450" s="2"/>
      <c r="CUE450" s="2"/>
      <c r="CUF450" s="2"/>
      <c r="CUG450" s="2"/>
      <c r="CUH450" s="2"/>
      <c r="CUI450" s="2"/>
      <c r="CUJ450" s="2"/>
      <c r="CUK450" s="2"/>
      <c r="CUL450" s="2"/>
      <c r="CUM450" s="2"/>
      <c r="CUN450" s="2"/>
      <c r="CUO450" s="2"/>
      <c r="CUP450" s="2"/>
      <c r="CUQ450" s="2"/>
      <c r="CUR450" s="2"/>
      <c r="CUS450" s="2"/>
      <c r="CUT450" s="2"/>
      <c r="CUU450" s="2"/>
      <c r="CUV450" s="2"/>
      <c r="CUW450" s="2"/>
      <c r="CUX450" s="2"/>
      <c r="CUY450" s="2"/>
      <c r="CUZ450" s="2"/>
      <c r="CVA450" s="2"/>
      <c r="CVB450" s="2"/>
      <c r="CVC450" s="2"/>
      <c r="CVD450" s="2"/>
      <c r="CVE450" s="2"/>
      <c r="CVF450" s="2"/>
      <c r="CVG450" s="2"/>
      <c r="CVH450" s="2"/>
      <c r="CVI450" s="2"/>
      <c r="CVJ450" s="2"/>
      <c r="CVK450" s="2"/>
      <c r="CVL450" s="2"/>
      <c r="CVM450" s="2"/>
      <c r="CVN450" s="2"/>
      <c r="CVO450" s="2"/>
      <c r="CVP450" s="2"/>
      <c r="CVQ450" s="2"/>
      <c r="CVR450" s="2"/>
      <c r="CVS450" s="2"/>
      <c r="CVT450" s="2"/>
      <c r="CVU450" s="2"/>
      <c r="CVV450" s="2"/>
      <c r="CVW450" s="2"/>
      <c r="CVX450" s="2"/>
      <c r="CVY450" s="2"/>
      <c r="CVZ450" s="2"/>
      <c r="CWA450" s="2"/>
      <c r="CWB450" s="2"/>
      <c r="CWC450" s="2"/>
      <c r="CWD450" s="2"/>
      <c r="CWE450" s="2"/>
      <c r="CWF450" s="2"/>
      <c r="CWG450" s="2"/>
      <c r="CWH450" s="2"/>
      <c r="CWI450" s="2"/>
      <c r="CWJ450" s="2"/>
      <c r="CWK450" s="2"/>
      <c r="CWL450" s="2"/>
      <c r="CWM450" s="2"/>
      <c r="CWN450" s="2"/>
      <c r="CWO450" s="2"/>
      <c r="CWP450" s="2"/>
      <c r="CWQ450" s="2"/>
      <c r="CWR450" s="2"/>
      <c r="CWS450" s="2"/>
      <c r="CWT450" s="2"/>
      <c r="CWU450" s="2"/>
      <c r="CWV450" s="2"/>
      <c r="CWW450" s="2"/>
      <c r="CWX450" s="2"/>
      <c r="CWY450" s="2"/>
      <c r="CWZ450" s="2"/>
      <c r="CXA450" s="2"/>
      <c r="CXB450" s="2"/>
      <c r="CXC450" s="2"/>
      <c r="CXD450" s="2"/>
      <c r="CXE450" s="2"/>
      <c r="CXF450" s="2"/>
      <c r="CXG450" s="2"/>
      <c r="CXH450" s="2"/>
      <c r="CXI450" s="2"/>
      <c r="CXJ450" s="2"/>
      <c r="CXK450" s="2"/>
      <c r="CXL450" s="2"/>
      <c r="CXM450" s="2"/>
      <c r="CXN450" s="2"/>
      <c r="CXO450" s="2"/>
      <c r="CXP450" s="2"/>
      <c r="CXQ450" s="2"/>
      <c r="CXR450" s="2"/>
      <c r="CXS450" s="2"/>
      <c r="CXT450" s="2"/>
      <c r="CXU450" s="2"/>
      <c r="CXV450" s="2"/>
      <c r="CXW450" s="2"/>
      <c r="CXX450" s="2"/>
      <c r="CXY450" s="2"/>
      <c r="CXZ450" s="2"/>
      <c r="CYA450" s="2"/>
      <c r="CYB450" s="2"/>
      <c r="CYC450" s="2"/>
      <c r="CYD450" s="2"/>
      <c r="CYE450" s="2"/>
      <c r="CYF450" s="2"/>
      <c r="CYG450" s="2"/>
      <c r="CYH450" s="2"/>
      <c r="CYI450" s="2"/>
      <c r="CYJ450" s="2"/>
      <c r="CYK450" s="2"/>
      <c r="CYL450" s="2"/>
      <c r="CYM450" s="2"/>
      <c r="CYN450" s="2"/>
      <c r="CYO450" s="2"/>
      <c r="CYP450" s="2"/>
      <c r="CYQ450" s="2"/>
      <c r="CYR450" s="2"/>
      <c r="CYS450" s="2"/>
      <c r="CYT450" s="2"/>
      <c r="CYU450" s="2"/>
      <c r="CYV450" s="2"/>
      <c r="CYW450" s="2"/>
      <c r="CYX450" s="2"/>
      <c r="CYY450" s="2"/>
      <c r="CYZ450" s="2"/>
      <c r="CZA450" s="2"/>
      <c r="CZB450" s="2"/>
      <c r="CZC450" s="2"/>
      <c r="CZD450" s="2"/>
      <c r="CZE450" s="2"/>
      <c r="CZF450" s="2"/>
      <c r="CZG450" s="2"/>
      <c r="CZH450" s="2"/>
      <c r="CZI450" s="2"/>
      <c r="CZJ450" s="2"/>
      <c r="CZK450" s="2"/>
      <c r="CZL450" s="2"/>
      <c r="CZM450" s="2"/>
      <c r="CZN450" s="2"/>
      <c r="CZO450" s="2"/>
      <c r="CZP450" s="2"/>
      <c r="CZQ450" s="2"/>
      <c r="CZR450" s="2"/>
      <c r="CZS450" s="2"/>
      <c r="CZT450" s="2"/>
      <c r="CZU450" s="2"/>
      <c r="CZV450" s="2"/>
      <c r="CZW450" s="2"/>
      <c r="CZX450" s="2"/>
      <c r="CZY450" s="2"/>
      <c r="CZZ450" s="2"/>
      <c r="DAA450" s="2"/>
      <c r="DAB450" s="2"/>
      <c r="DAC450" s="2"/>
      <c r="DAD450" s="2"/>
      <c r="DAE450" s="2"/>
      <c r="DAF450" s="2"/>
      <c r="DAG450" s="2"/>
      <c r="DAH450" s="2"/>
      <c r="DAI450" s="2"/>
      <c r="DAJ450" s="2"/>
      <c r="DAK450" s="2"/>
      <c r="DAL450" s="2"/>
      <c r="DAM450" s="2"/>
      <c r="DAN450" s="2"/>
      <c r="DAO450" s="2"/>
      <c r="DAP450" s="2"/>
      <c r="DAQ450" s="2"/>
      <c r="DAR450" s="2"/>
      <c r="DAS450" s="2"/>
      <c r="DAT450" s="2"/>
      <c r="DAU450" s="2"/>
      <c r="DAV450" s="2"/>
      <c r="DAW450" s="2"/>
      <c r="DAX450" s="2"/>
      <c r="DAY450" s="2"/>
      <c r="DAZ450" s="2"/>
      <c r="DBA450" s="2"/>
      <c r="DBB450" s="2"/>
      <c r="DBC450" s="2"/>
      <c r="DBD450" s="2"/>
      <c r="DBE450" s="2"/>
      <c r="DBF450" s="2"/>
      <c r="DBG450" s="2"/>
      <c r="DBH450" s="2"/>
      <c r="DBI450" s="2"/>
      <c r="DBJ450" s="2"/>
      <c r="DBK450" s="2"/>
      <c r="DBL450" s="2"/>
      <c r="DBM450" s="2"/>
      <c r="DBN450" s="2"/>
      <c r="DBO450" s="2"/>
      <c r="DBP450" s="2"/>
      <c r="DBQ450" s="2"/>
      <c r="DBR450" s="2"/>
      <c r="DBS450" s="2"/>
      <c r="DBT450" s="2"/>
      <c r="DBU450" s="2"/>
      <c r="DBV450" s="2"/>
      <c r="DBW450" s="2"/>
      <c r="DBX450" s="2"/>
      <c r="DBY450" s="2"/>
      <c r="DBZ450" s="2"/>
      <c r="DCA450" s="2"/>
      <c r="DCB450" s="2"/>
      <c r="DCC450" s="2"/>
      <c r="DCD450" s="2"/>
      <c r="DCE450" s="2"/>
      <c r="DCF450" s="2"/>
      <c r="DCG450" s="2"/>
      <c r="DCH450" s="2"/>
      <c r="DCI450" s="2"/>
      <c r="DCJ450" s="2"/>
      <c r="DCK450" s="2"/>
      <c r="DCL450" s="2"/>
      <c r="DCM450" s="2"/>
      <c r="DCN450" s="2"/>
      <c r="DCO450" s="2"/>
      <c r="DCP450" s="2"/>
      <c r="DCQ450" s="2"/>
      <c r="DCR450" s="2"/>
      <c r="DCS450" s="2"/>
      <c r="DCT450" s="2"/>
      <c r="DCU450" s="2"/>
      <c r="DCV450" s="2"/>
      <c r="DCW450" s="2"/>
      <c r="DCX450" s="2"/>
      <c r="DCY450" s="2"/>
      <c r="DCZ450" s="2"/>
      <c r="DDA450" s="2"/>
      <c r="DDB450" s="2"/>
      <c r="DDC450" s="2"/>
      <c r="DDD450" s="2"/>
      <c r="DDE450" s="2"/>
      <c r="DDF450" s="2"/>
      <c r="DDG450" s="2"/>
      <c r="DDH450" s="2"/>
      <c r="DDI450" s="2"/>
      <c r="DDJ450" s="2"/>
      <c r="DDK450" s="2"/>
      <c r="DDL450" s="2"/>
      <c r="DDM450" s="2"/>
      <c r="DDN450" s="2"/>
      <c r="DDO450" s="2"/>
      <c r="DDP450" s="2"/>
      <c r="DDQ450" s="2"/>
      <c r="DDR450" s="2"/>
      <c r="DDS450" s="2"/>
      <c r="DDT450" s="2"/>
      <c r="DDU450" s="2"/>
      <c r="DDV450" s="2"/>
      <c r="DDW450" s="2"/>
      <c r="DDX450" s="2"/>
      <c r="DDY450" s="2"/>
      <c r="DDZ450" s="2"/>
      <c r="DEA450" s="2"/>
      <c r="DEB450" s="2"/>
      <c r="DEC450" s="2"/>
      <c r="DED450" s="2"/>
      <c r="DEE450" s="2"/>
      <c r="DEF450" s="2"/>
      <c r="DEG450" s="2"/>
      <c r="DEH450" s="2"/>
      <c r="DEI450" s="2"/>
      <c r="DEJ450" s="2"/>
      <c r="DEK450" s="2"/>
      <c r="DEL450" s="2"/>
      <c r="DEM450" s="2"/>
      <c r="DEN450" s="2"/>
      <c r="DEO450" s="2"/>
      <c r="DEP450" s="2"/>
      <c r="DEQ450" s="2"/>
      <c r="DER450" s="2"/>
      <c r="DES450" s="2"/>
      <c r="DET450" s="2"/>
      <c r="DEU450" s="2"/>
      <c r="DEV450" s="2"/>
      <c r="DEW450" s="2"/>
      <c r="DEX450" s="2"/>
      <c r="DEY450" s="2"/>
      <c r="DEZ450" s="2"/>
      <c r="DFA450" s="2"/>
      <c r="DFB450" s="2"/>
      <c r="DFC450" s="2"/>
      <c r="DFD450" s="2"/>
      <c r="DFE450" s="2"/>
      <c r="DFF450" s="2"/>
      <c r="DFG450" s="2"/>
      <c r="DFH450" s="2"/>
      <c r="DFI450" s="2"/>
      <c r="DFJ450" s="2"/>
      <c r="DFK450" s="2"/>
      <c r="DFL450" s="2"/>
      <c r="DFM450" s="2"/>
      <c r="DFN450" s="2"/>
      <c r="DFO450" s="2"/>
      <c r="DFP450" s="2"/>
      <c r="DFQ450" s="2"/>
      <c r="DFR450" s="2"/>
      <c r="DFS450" s="2"/>
      <c r="DFT450" s="2"/>
      <c r="DFU450" s="2"/>
      <c r="DFV450" s="2"/>
      <c r="DFW450" s="2"/>
      <c r="DFX450" s="2"/>
      <c r="DFY450" s="2"/>
      <c r="DFZ450" s="2"/>
      <c r="DGA450" s="2"/>
      <c r="DGB450" s="2"/>
      <c r="DGC450" s="2"/>
      <c r="DGD450" s="2"/>
      <c r="DGE450" s="2"/>
      <c r="DGF450" s="2"/>
      <c r="DGG450" s="2"/>
      <c r="DGH450" s="2"/>
      <c r="DGI450" s="2"/>
      <c r="DGJ450" s="2"/>
      <c r="DGK450" s="2"/>
      <c r="DGL450" s="2"/>
      <c r="DGM450" s="2"/>
      <c r="DGN450" s="2"/>
      <c r="DGO450" s="2"/>
      <c r="DGP450" s="2"/>
      <c r="DGQ450" s="2"/>
      <c r="DGR450" s="2"/>
      <c r="DGS450" s="2"/>
      <c r="DGT450" s="2"/>
      <c r="DGU450" s="2"/>
      <c r="DGV450" s="2"/>
      <c r="DGW450" s="2"/>
      <c r="DGX450" s="2"/>
      <c r="DGY450" s="2"/>
      <c r="DGZ450" s="2"/>
      <c r="DHA450" s="2"/>
      <c r="DHB450" s="2"/>
      <c r="DHC450" s="2"/>
      <c r="DHD450" s="2"/>
      <c r="DHE450" s="2"/>
      <c r="DHF450" s="2"/>
      <c r="DHG450" s="2"/>
      <c r="DHH450" s="2"/>
      <c r="DHI450" s="2"/>
      <c r="DHJ450" s="2"/>
      <c r="DHK450" s="2"/>
      <c r="DHL450" s="2"/>
      <c r="DHM450" s="2"/>
      <c r="DHN450" s="2"/>
      <c r="DHO450" s="2"/>
      <c r="DHP450" s="2"/>
      <c r="DHQ450" s="2"/>
      <c r="DHR450" s="2"/>
      <c r="DHS450" s="2"/>
      <c r="DHT450" s="2"/>
      <c r="DHU450" s="2"/>
      <c r="DHV450" s="2"/>
      <c r="DHW450" s="2"/>
      <c r="DHX450" s="2"/>
      <c r="DHY450" s="2"/>
      <c r="DHZ450" s="2"/>
      <c r="DIA450" s="2"/>
      <c r="DIB450" s="2"/>
      <c r="DIC450" s="2"/>
      <c r="DID450" s="2"/>
      <c r="DIE450" s="2"/>
      <c r="DIF450" s="2"/>
      <c r="DIG450" s="2"/>
      <c r="DIH450" s="2"/>
      <c r="DII450" s="2"/>
      <c r="DIJ450" s="2"/>
      <c r="DIK450" s="2"/>
      <c r="DIL450" s="2"/>
      <c r="DIM450" s="2"/>
      <c r="DIN450" s="2"/>
      <c r="DIO450" s="2"/>
      <c r="DIP450" s="2"/>
      <c r="DIQ450" s="2"/>
      <c r="DIR450" s="2"/>
      <c r="DIS450" s="2"/>
      <c r="DIT450" s="2"/>
      <c r="DIU450" s="2"/>
      <c r="DIV450" s="2"/>
      <c r="DIW450" s="2"/>
      <c r="DIX450" s="2"/>
      <c r="DIY450" s="2"/>
      <c r="DIZ450" s="2"/>
      <c r="DJA450" s="2"/>
      <c r="DJB450" s="2"/>
      <c r="DJC450" s="2"/>
      <c r="DJD450" s="2"/>
      <c r="DJE450" s="2"/>
      <c r="DJF450" s="2"/>
      <c r="DJG450" s="2"/>
      <c r="DJH450" s="2"/>
      <c r="DJI450" s="2"/>
      <c r="DJJ450" s="2"/>
      <c r="DJK450" s="2"/>
      <c r="DJL450" s="2"/>
      <c r="DJM450" s="2"/>
      <c r="DJN450" s="2"/>
      <c r="DJO450" s="2"/>
      <c r="DJP450" s="2"/>
      <c r="DJQ450" s="2"/>
      <c r="DJR450" s="2"/>
      <c r="DJS450" s="2"/>
      <c r="DJT450" s="2"/>
      <c r="DJU450" s="2"/>
      <c r="DJV450" s="2"/>
      <c r="DJW450" s="2"/>
      <c r="DJX450" s="2"/>
      <c r="DJY450" s="2"/>
      <c r="DJZ450" s="2"/>
      <c r="DKA450" s="2"/>
      <c r="DKB450" s="2"/>
      <c r="DKC450" s="2"/>
      <c r="DKD450" s="2"/>
      <c r="DKE450" s="2"/>
      <c r="DKF450" s="2"/>
      <c r="DKG450" s="2"/>
      <c r="DKH450" s="2"/>
      <c r="DKI450" s="2"/>
      <c r="DKJ450" s="2"/>
      <c r="DKK450" s="2"/>
      <c r="DKL450" s="2"/>
      <c r="DKM450" s="2"/>
      <c r="DKN450" s="2"/>
      <c r="DKO450" s="2"/>
      <c r="DKP450" s="2"/>
      <c r="DKQ450" s="2"/>
      <c r="DKR450" s="2"/>
      <c r="DKS450" s="2"/>
      <c r="DKT450" s="2"/>
      <c r="DKU450" s="2"/>
      <c r="DKV450" s="2"/>
      <c r="DKW450" s="2"/>
      <c r="DKX450" s="2"/>
      <c r="DKY450" s="2"/>
      <c r="DKZ450" s="2"/>
      <c r="DLA450" s="2"/>
      <c r="DLB450" s="2"/>
      <c r="DLC450" s="2"/>
      <c r="DLD450" s="2"/>
      <c r="DLE450" s="2"/>
      <c r="DLF450" s="2"/>
      <c r="DLG450" s="2"/>
      <c r="DLH450" s="2"/>
      <c r="DLI450" s="2"/>
      <c r="DLJ450" s="2"/>
      <c r="DLK450" s="2"/>
      <c r="DLL450" s="2"/>
      <c r="DLM450" s="2"/>
      <c r="DLN450" s="2"/>
      <c r="DLO450" s="2"/>
      <c r="DLP450" s="2"/>
      <c r="DLQ450" s="2"/>
      <c r="DLR450" s="2"/>
      <c r="DLS450" s="2"/>
      <c r="DLT450" s="2"/>
      <c r="DLU450" s="2"/>
      <c r="DLV450" s="2"/>
      <c r="DLW450" s="2"/>
      <c r="DLX450" s="2"/>
      <c r="DLY450" s="2"/>
      <c r="DLZ450" s="2"/>
      <c r="DMA450" s="2"/>
      <c r="DMB450" s="2"/>
      <c r="DMC450" s="2"/>
      <c r="DMD450" s="2"/>
      <c r="DME450" s="2"/>
      <c r="DMF450" s="2"/>
      <c r="DMG450" s="2"/>
      <c r="DMH450" s="2"/>
      <c r="DMI450" s="2"/>
      <c r="DMJ450" s="2"/>
      <c r="DMK450" s="2"/>
      <c r="DML450" s="2"/>
      <c r="DMM450" s="2"/>
      <c r="DMN450" s="2"/>
      <c r="DMO450" s="2"/>
      <c r="DMP450" s="2"/>
      <c r="DMQ450" s="2"/>
      <c r="DMR450" s="2"/>
      <c r="DMS450" s="2"/>
      <c r="DMT450" s="2"/>
      <c r="DMU450" s="2"/>
      <c r="DMV450" s="2"/>
      <c r="DMW450" s="2"/>
      <c r="DMX450" s="2"/>
      <c r="DMY450" s="2"/>
      <c r="DMZ450" s="2"/>
      <c r="DNA450" s="2"/>
      <c r="DNB450" s="2"/>
      <c r="DNC450" s="2"/>
      <c r="DND450" s="2"/>
      <c r="DNE450" s="2"/>
      <c r="DNF450" s="2"/>
      <c r="DNG450" s="2"/>
      <c r="DNH450" s="2"/>
      <c r="DNI450" s="2"/>
      <c r="DNJ450" s="2"/>
      <c r="DNK450" s="2"/>
      <c r="DNL450" s="2"/>
      <c r="DNM450" s="2"/>
      <c r="DNN450" s="2"/>
      <c r="DNO450" s="2"/>
      <c r="DNP450" s="2"/>
      <c r="DNQ450" s="2"/>
      <c r="DNR450" s="2"/>
      <c r="DNS450" s="2"/>
      <c r="DNT450" s="2"/>
      <c r="DNU450" s="2"/>
      <c r="DNV450" s="2"/>
      <c r="DNW450" s="2"/>
      <c r="DNX450" s="2"/>
      <c r="DNY450" s="2"/>
      <c r="DNZ450" s="2"/>
      <c r="DOA450" s="2"/>
      <c r="DOB450" s="2"/>
      <c r="DOC450" s="2"/>
      <c r="DOD450" s="2"/>
      <c r="DOE450" s="2"/>
      <c r="DOF450" s="2"/>
      <c r="DOG450" s="2"/>
      <c r="DOH450" s="2"/>
      <c r="DOI450" s="2"/>
      <c r="DOJ450" s="2"/>
      <c r="DOK450" s="2"/>
      <c r="DOL450" s="2"/>
      <c r="DOM450" s="2"/>
      <c r="DON450" s="2"/>
      <c r="DOO450" s="2"/>
      <c r="DOP450" s="2"/>
      <c r="DOQ450" s="2"/>
      <c r="DOR450" s="2"/>
      <c r="DOS450" s="2"/>
      <c r="DOT450" s="2"/>
      <c r="DOU450" s="2"/>
      <c r="DOV450" s="2"/>
      <c r="DOW450" s="2"/>
      <c r="DOX450" s="2"/>
      <c r="DOY450" s="2"/>
      <c r="DOZ450" s="2"/>
      <c r="DPA450" s="2"/>
      <c r="DPB450" s="2"/>
      <c r="DPC450" s="2"/>
      <c r="DPD450" s="2"/>
      <c r="DPE450" s="2"/>
      <c r="DPF450" s="2"/>
      <c r="DPG450" s="2"/>
      <c r="DPH450" s="2"/>
      <c r="DPI450" s="2"/>
      <c r="DPJ450" s="2"/>
      <c r="DPK450" s="2"/>
      <c r="DPL450" s="2"/>
      <c r="DPM450" s="2"/>
      <c r="DPN450" s="2"/>
      <c r="DPO450" s="2"/>
      <c r="DPP450" s="2"/>
      <c r="DPQ450" s="2"/>
      <c r="DPR450" s="2"/>
      <c r="DPS450" s="2"/>
      <c r="DPT450" s="2"/>
      <c r="DPU450" s="2"/>
      <c r="DPV450" s="2"/>
      <c r="DPW450" s="2"/>
      <c r="DPX450" s="2"/>
      <c r="DPY450" s="2"/>
      <c r="DPZ450" s="2"/>
      <c r="DQA450" s="2"/>
      <c r="DQB450" s="2"/>
      <c r="DQC450" s="2"/>
      <c r="DQD450" s="2"/>
      <c r="DQE450" s="2"/>
      <c r="DQF450" s="2"/>
      <c r="DQG450" s="2"/>
      <c r="DQH450" s="2"/>
      <c r="DQI450" s="2"/>
      <c r="DQJ450" s="2"/>
      <c r="DQK450" s="2"/>
      <c r="DQL450" s="2"/>
      <c r="DQM450" s="2"/>
      <c r="DQN450" s="2"/>
      <c r="DQO450" s="2"/>
      <c r="DQP450" s="2"/>
      <c r="DQQ450" s="2"/>
      <c r="DQR450" s="2"/>
      <c r="DQS450" s="2"/>
      <c r="DQT450" s="2"/>
      <c r="DQU450" s="2"/>
      <c r="DQV450" s="2"/>
      <c r="DQW450" s="2"/>
      <c r="DQX450" s="2"/>
      <c r="DQY450" s="2"/>
      <c r="DQZ450" s="2"/>
      <c r="DRA450" s="2"/>
      <c r="DRB450" s="2"/>
      <c r="DRC450" s="2"/>
      <c r="DRD450" s="2"/>
      <c r="DRE450" s="2"/>
      <c r="DRF450" s="2"/>
      <c r="DRG450" s="2"/>
      <c r="DRH450" s="2"/>
      <c r="DRI450" s="2"/>
      <c r="DRJ450" s="2"/>
      <c r="DRK450" s="2"/>
      <c r="DRL450" s="2"/>
      <c r="DRM450" s="2"/>
      <c r="DRN450" s="2"/>
      <c r="DRO450" s="2"/>
      <c r="DRP450" s="2"/>
      <c r="DRQ450" s="2"/>
      <c r="DRR450" s="2"/>
      <c r="DRS450" s="2"/>
      <c r="DRT450" s="2"/>
      <c r="DRU450" s="2"/>
      <c r="DRV450" s="2"/>
      <c r="DRW450" s="2"/>
      <c r="DRX450" s="2"/>
      <c r="DRY450" s="2"/>
      <c r="DRZ450" s="2"/>
      <c r="DSA450" s="2"/>
      <c r="DSB450" s="2"/>
      <c r="DSC450" s="2"/>
      <c r="DSD450" s="2"/>
      <c r="DSE450" s="2"/>
      <c r="DSF450" s="2"/>
      <c r="DSG450" s="2"/>
      <c r="DSH450" s="2"/>
      <c r="DSI450" s="2"/>
      <c r="DSJ450" s="2"/>
      <c r="DSK450" s="2"/>
      <c r="DSL450" s="2"/>
      <c r="DSM450" s="2"/>
      <c r="DSN450" s="2"/>
      <c r="DSO450" s="2"/>
      <c r="DSP450" s="2"/>
      <c r="DSQ450" s="2"/>
      <c r="DSR450" s="2"/>
      <c r="DSS450" s="2"/>
      <c r="DST450" s="2"/>
      <c r="DSU450" s="2"/>
      <c r="DSV450" s="2"/>
      <c r="DSW450" s="2"/>
      <c r="DSX450" s="2"/>
      <c r="DSY450" s="2"/>
      <c r="DSZ450" s="2"/>
      <c r="DTA450" s="2"/>
      <c r="DTB450" s="2"/>
      <c r="DTC450" s="2"/>
      <c r="DTD450" s="2"/>
      <c r="DTE450" s="2"/>
      <c r="DTF450" s="2"/>
      <c r="DTG450" s="2"/>
      <c r="DTH450" s="2"/>
      <c r="DTI450" s="2"/>
      <c r="DTJ450" s="2"/>
      <c r="DTK450" s="2"/>
      <c r="DTL450" s="2"/>
      <c r="DTM450" s="2"/>
      <c r="DTN450" s="2"/>
      <c r="DTO450" s="2"/>
      <c r="DTP450" s="2"/>
      <c r="DTQ450" s="2"/>
      <c r="DTR450" s="2"/>
      <c r="DTS450" s="2"/>
      <c r="DTT450" s="2"/>
      <c r="DTU450" s="2"/>
      <c r="DTV450" s="2"/>
      <c r="DTW450" s="2"/>
      <c r="DTX450" s="2"/>
      <c r="DTY450" s="2"/>
      <c r="DTZ450" s="2"/>
      <c r="DUA450" s="2"/>
      <c r="DUB450" s="2"/>
      <c r="DUC450" s="2"/>
      <c r="DUD450" s="2"/>
      <c r="DUE450" s="2"/>
      <c r="DUF450" s="2"/>
      <c r="DUG450" s="2"/>
      <c r="DUH450" s="2"/>
      <c r="DUI450" s="2"/>
      <c r="DUJ450" s="2"/>
      <c r="DUK450" s="2"/>
      <c r="DUL450" s="2"/>
      <c r="DUM450" s="2"/>
      <c r="DUN450" s="2"/>
      <c r="DUO450" s="2"/>
      <c r="DUP450" s="2"/>
      <c r="DUQ450" s="2"/>
      <c r="DUR450" s="2"/>
      <c r="DUS450" s="2"/>
      <c r="DUT450" s="2"/>
      <c r="DUU450" s="2"/>
      <c r="DUV450" s="2"/>
      <c r="DUW450" s="2"/>
      <c r="DUX450" s="2"/>
      <c r="DUY450" s="2"/>
      <c r="DUZ450" s="2"/>
      <c r="DVA450" s="2"/>
      <c r="DVB450" s="2"/>
      <c r="DVC450" s="2"/>
      <c r="DVD450" s="2"/>
      <c r="DVE450" s="2"/>
      <c r="DVF450" s="2"/>
      <c r="DVG450" s="2"/>
      <c r="DVH450" s="2"/>
      <c r="DVI450" s="2"/>
      <c r="DVJ450" s="2"/>
      <c r="DVK450" s="2"/>
      <c r="DVL450" s="2"/>
      <c r="DVM450" s="2"/>
      <c r="DVN450" s="2"/>
      <c r="DVO450" s="2"/>
      <c r="DVP450" s="2"/>
      <c r="DVQ450" s="2"/>
      <c r="DVR450" s="2"/>
      <c r="DVS450" s="2"/>
      <c r="DVT450" s="2"/>
      <c r="DVU450" s="2"/>
      <c r="DVV450" s="2"/>
      <c r="DVW450" s="2"/>
      <c r="DVX450" s="2"/>
      <c r="DVY450" s="2"/>
      <c r="DVZ450" s="2"/>
      <c r="DWA450" s="2"/>
      <c r="DWB450" s="2"/>
      <c r="DWC450" s="2"/>
      <c r="DWD450" s="2"/>
      <c r="DWE450" s="2"/>
      <c r="DWF450" s="2"/>
      <c r="DWG450" s="2"/>
      <c r="DWH450" s="2"/>
      <c r="DWI450" s="2"/>
      <c r="DWJ450" s="2"/>
      <c r="DWK450" s="2"/>
      <c r="DWL450" s="2"/>
      <c r="DWM450" s="2"/>
      <c r="DWN450" s="2"/>
      <c r="DWO450" s="2"/>
      <c r="DWP450" s="2"/>
      <c r="DWQ450" s="2"/>
      <c r="DWR450" s="2"/>
      <c r="DWS450" s="2"/>
      <c r="DWT450" s="2"/>
      <c r="DWU450" s="2"/>
      <c r="DWV450" s="2"/>
      <c r="DWW450" s="2"/>
      <c r="DWX450" s="2"/>
      <c r="DWY450" s="2"/>
      <c r="DWZ450" s="2"/>
      <c r="DXA450" s="2"/>
      <c r="DXB450" s="2"/>
      <c r="DXC450" s="2"/>
      <c r="DXD450" s="2"/>
      <c r="DXE450" s="2"/>
      <c r="DXF450" s="2"/>
      <c r="DXG450" s="2"/>
      <c r="DXH450" s="2"/>
      <c r="DXI450" s="2"/>
      <c r="DXJ450" s="2"/>
      <c r="DXK450" s="2"/>
      <c r="DXL450" s="2"/>
      <c r="DXM450" s="2"/>
      <c r="DXN450" s="2"/>
      <c r="DXO450" s="2"/>
      <c r="DXP450" s="2"/>
      <c r="DXQ450" s="2"/>
      <c r="DXR450" s="2"/>
      <c r="DXS450" s="2"/>
      <c r="DXT450" s="2"/>
      <c r="DXU450" s="2"/>
      <c r="DXV450" s="2"/>
      <c r="DXW450" s="2"/>
      <c r="DXX450" s="2"/>
      <c r="DXY450" s="2"/>
      <c r="DXZ450" s="2"/>
      <c r="DYA450" s="2"/>
      <c r="DYB450" s="2"/>
      <c r="DYC450" s="2"/>
      <c r="DYD450" s="2"/>
      <c r="DYE450" s="2"/>
      <c r="DYF450" s="2"/>
      <c r="DYG450" s="2"/>
      <c r="DYH450" s="2"/>
      <c r="DYI450" s="2"/>
      <c r="DYJ450" s="2"/>
      <c r="DYK450" s="2"/>
      <c r="DYL450" s="2"/>
      <c r="DYM450" s="2"/>
      <c r="DYN450" s="2"/>
      <c r="DYO450" s="2"/>
      <c r="DYP450" s="2"/>
      <c r="DYQ450" s="2"/>
      <c r="DYR450" s="2"/>
      <c r="DYS450" s="2"/>
      <c r="DYT450" s="2"/>
      <c r="DYU450" s="2"/>
      <c r="DYV450" s="2"/>
      <c r="DYW450" s="2"/>
      <c r="DYX450" s="2"/>
      <c r="DYY450" s="2"/>
      <c r="DYZ450" s="2"/>
      <c r="DZA450" s="2"/>
      <c r="DZB450" s="2"/>
      <c r="DZC450" s="2"/>
      <c r="DZD450" s="2"/>
      <c r="DZE450" s="2"/>
      <c r="DZF450" s="2"/>
      <c r="DZG450" s="2"/>
      <c r="DZH450" s="2"/>
      <c r="DZI450" s="2"/>
      <c r="DZJ450" s="2"/>
      <c r="DZK450" s="2"/>
      <c r="DZL450" s="2"/>
      <c r="DZM450" s="2"/>
      <c r="DZN450" s="2"/>
      <c r="DZO450" s="2"/>
      <c r="DZP450" s="2"/>
      <c r="DZQ450" s="2"/>
      <c r="DZR450" s="2"/>
      <c r="DZS450" s="2"/>
      <c r="DZT450" s="2"/>
      <c r="DZU450" s="2"/>
      <c r="DZV450" s="2"/>
      <c r="DZW450" s="2"/>
      <c r="DZX450" s="2"/>
      <c r="DZY450" s="2"/>
      <c r="DZZ450" s="2"/>
      <c r="EAA450" s="2"/>
      <c r="EAB450" s="2"/>
      <c r="EAC450" s="2"/>
      <c r="EAD450" s="2"/>
      <c r="EAE450" s="2"/>
      <c r="EAF450" s="2"/>
      <c r="EAG450" s="2"/>
      <c r="EAH450" s="2"/>
      <c r="EAI450" s="2"/>
      <c r="EAJ450" s="2"/>
      <c r="EAK450" s="2"/>
      <c r="EAL450" s="2"/>
      <c r="EAM450" s="2"/>
      <c r="EAN450" s="2"/>
      <c r="EAO450" s="2"/>
      <c r="EAP450" s="2"/>
      <c r="EAQ450" s="2"/>
      <c r="EAR450" s="2"/>
      <c r="EAS450" s="2"/>
      <c r="EAT450" s="2"/>
      <c r="EAU450" s="2"/>
      <c r="EAV450" s="2"/>
      <c r="EAW450" s="2"/>
      <c r="EAX450" s="2"/>
      <c r="EAY450" s="2"/>
      <c r="EAZ450" s="2"/>
      <c r="EBA450" s="2"/>
      <c r="EBB450" s="2"/>
      <c r="EBC450" s="2"/>
      <c r="EBD450" s="2"/>
      <c r="EBE450" s="2"/>
      <c r="EBF450" s="2"/>
      <c r="EBG450" s="2"/>
      <c r="EBH450" s="2"/>
      <c r="EBI450" s="2"/>
      <c r="EBJ450" s="2"/>
      <c r="EBK450" s="2"/>
      <c r="EBL450" s="2"/>
      <c r="EBM450" s="2"/>
      <c r="EBN450" s="2"/>
      <c r="EBO450" s="2"/>
      <c r="EBP450" s="2"/>
      <c r="EBQ450" s="2"/>
      <c r="EBR450" s="2"/>
      <c r="EBS450" s="2"/>
      <c r="EBT450" s="2"/>
      <c r="EBU450" s="2"/>
      <c r="EBV450" s="2"/>
      <c r="EBW450" s="2"/>
      <c r="EBX450" s="2"/>
      <c r="EBY450" s="2"/>
      <c r="EBZ450" s="2"/>
      <c r="ECA450" s="2"/>
      <c r="ECB450" s="2"/>
      <c r="ECC450" s="2"/>
      <c r="ECD450" s="2"/>
      <c r="ECE450" s="2"/>
      <c r="ECF450" s="2"/>
      <c r="ECG450" s="2"/>
      <c r="ECH450" s="2"/>
      <c r="ECI450" s="2"/>
      <c r="ECJ450" s="2"/>
      <c r="ECK450" s="2"/>
      <c r="ECL450" s="2"/>
      <c r="ECM450" s="2"/>
      <c r="ECN450" s="2"/>
      <c r="ECO450" s="2"/>
      <c r="ECP450" s="2"/>
      <c r="ECQ450" s="2"/>
      <c r="ECR450" s="2"/>
      <c r="ECS450" s="2"/>
      <c r="ECT450" s="2"/>
      <c r="ECU450" s="2"/>
      <c r="ECV450" s="2"/>
      <c r="ECW450" s="2"/>
      <c r="ECX450" s="2"/>
      <c r="ECY450" s="2"/>
      <c r="ECZ450" s="2"/>
      <c r="EDA450" s="2"/>
      <c r="EDB450" s="2"/>
      <c r="EDC450" s="2"/>
      <c r="EDD450" s="2"/>
      <c r="EDE450" s="2"/>
      <c r="EDF450" s="2"/>
      <c r="EDG450" s="2"/>
      <c r="EDH450" s="2"/>
      <c r="EDI450" s="2"/>
      <c r="EDJ450" s="2"/>
      <c r="EDK450" s="2"/>
      <c r="EDL450" s="2"/>
      <c r="EDM450" s="2"/>
      <c r="EDN450" s="2"/>
      <c r="EDO450" s="2"/>
      <c r="EDP450" s="2"/>
      <c r="EDQ450" s="2"/>
      <c r="EDR450" s="2"/>
      <c r="EDS450" s="2"/>
      <c r="EDT450" s="2"/>
      <c r="EDU450" s="2"/>
      <c r="EDV450" s="2"/>
      <c r="EDW450" s="2"/>
      <c r="EDX450" s="2"/>
      <c r="EDY450" s="2"/>
      <c r="EDZ450" s="2"/>
      <c r="EEA450" s="2"/>
      <c r="EEB450" s="2"/>
      <c r="EEC450" s="2"/>
      <c r="EED450" s="2"/>
      <c r="EEE450" s="2"/>
      <c r="EEF450" s="2"/>
      <c r="EEG450" s="2"/>
      <c r="EEH450" s="2"/>
      <c r="EEI450" s="2"/>
      <c r="EEJ450" s="2"/>
      <c r="EEK450" s="2"/>
      <c r="EEL450" s="2"/>
      <c r="EEM450" s="2"/>
      <c r="EEN450" s="2"/>
      <c r="EEO450" s="2"/>
      <c r="EEP450" s="2"/>
      <c r="EEQ450" s="2"/>
      <c r="EER450" s="2"/>
      <c r="EES450" s="2"/>
      <c r="EET450" s="2"/>
      <c r="EEU450" s="2"/>
      <c r="EEV450" s="2"/>
      <c r="EEW450" s="2"/>
      <c r="EEX450" s="2"/>
      <c r="EEY450" s="2"/>
      <c r="EEZ450" s="2"/>
      <c r="EFA450" s="2"/>
      <c r="EFB450" s="2"/>
      <c r="EFC450" s="2"/>
      <c r="EFD450" s="2"/>
      <c r="EFE450" s="2"/>
      <c r="EFF450" s="2"/>
      <c r="EFG450" s="2"/>
      <c r="EFH450" s="2"/>
      <c r="EFI450" s="2"/>
      <c r="EFJ450" s="2"/>
      <c r="EFK450" s="2"/>
      <c r="EFL450" s="2"/>
      <c r="EFM450" s="2"/>
      <c r="EFN450" s="2"/>
      <c r="EFO450" s="2"/>
      <c r="EFP450" s="2"/>
      <c r="EFQ450" s="2"/>
      <c r="EFR450" s="2"/>
      <c r="EFS450" s="2"/>
      <c r="EFT450" s="2"/>
      <c r="EFU450" s="2"/>
      <c r="EFV450" s="2"/>
      <c r="EFW450" s="2"/>
      <c r="EFX450" s="2"/>
      <c r="EFY450" s="2"/>
      <c r="EFZ450" s="2"/>
      <c r="EGA450" s="2"/>
      <c r="EGB450" s="2"/>
      <c r="EGC450" s="2"/>
      <c r="EGD450" s="2"/>
      <c r="EGE450" s="2"/>
      <c r="EGF450" s="2"/>
      <c r="EGG450" s="2"/>
      <c r="EGH450" s="2"/>
      <c r="EGI450" s="2"/>
      <c r="EGJ450" s="2"/>
      <c r="EGK450" s="2"/>
      <c r="EGL450" s="2"/>
      <c r="EGM450" s="2"/>
      <c r="EGN450" s="2"/>
      <c r="EGO450" s="2"/>
      <c r="EGP450" s="2"/>
      <c r="EGQ450" s="2"/>
      <c r="EGR450" s="2"/>
      <c r="EGS450" s="2"/>
      <c r="EGT450" s="2"/>
      <c r="EGU450" s="2"/>
      <c r="EGV450" s="2"/>
      <c r="EGW450" s="2"/>
      <c r="EGX450" s="2"/>
      <c r="EGY450" s="2"/>
      <c r="EGZ450" s="2"/>
      <c r="EHA450" s="2"/>
      <c r="EHB450" s="2"/>
      <c r="EHC450" s="2"/>
      <c r="EHD450" s="2"/>
      <c r="EHE450" s="2"/>
      <c r="EHF450" s="2"/>
      <c r="EHG450" s="2"/>
      <c r="EHH450" s="2"/>
      <c r="EHI450" s="2"/>
      <c r="EHJ450" s="2"/>
      <c r="EHK450" s="2"/>
      <c r="EHL450" s="2"/>
      <c r="EHM450" s="2"/>
      <c r="EHN450" s="2"/>
      <c r="EHO450" s="2"/>
      <c r="EHP450" s="2"/>
      <c r="EHQ450" s="2"/>
      <c r="EHR450" s="2"/>
      <c r="EHS450" s="2"/>
      <c r="EHT450" s="2"/>
      <c r="EHU450" s="2"/>
      <c r="EHV450" s="2"/>
      <c r="EHW450" s="2"/>
      <c r="EHX450" s="2"/>
      <c r="EHY450" s="2"/>
      <c r="EHZ450" s="2"/>
      <c r="EIA450" s="2"/>
      <c r="EIB450" s="2"/>
      <c r="EIC450" s="2"/>
      <c r="EID450" s="2"/>
      <c r="EIE450" s="2"/>
      <c r="EIF450" s="2"/>
      <c r="EIG450" s="2"/>
      <c r="EIH450" s="2"/>
      <c r="EII450" s="2"/>
      <c r="EIJ450" s="2"/>
      <c r="EIK450" s="2"/>
      <c r="EIL450" s="2"/>
      <c r="EIM450" s="2"/>
      <c r="EIN450" s="2"/>
      <c r="EIO450" s="2"/>
      <c r="EIP450" s="2"/>
      <c r="EIQ450" s="2"/>
      <c r="EIR450" s="2"/>
      <c r="EIS450" s="2"/>
      <c r="EIT450" s="2"/>
      <c r="EIU450" s="2"/>
      <c r="EIV450" s="2"/>
      <c r="EIW450" s="2"/>
      <c r="EIX450" s="2"/>
      <c r="EIY450" s="2"/>
      <c r="EIZ450" s="2"/>
      <c r="EJA450" s="2"/>
      <c r="EJB450" s="2"/>
      <c r="EJC450" s="2"/>
      <c r="EJD450" s="2"/>
      <c r="EJE450" s="2"/>
      <c r="EJF450" s="2"/>
      <c r="EJG450" s="2"/>
      <c r="EJH450" s="2"/>
      <c r="EJI450" s="2"/>
      <c r="EJJ450" s="2"/>
      <c r="EJK450" s="2"/>
      <c r="EJL450" s="2"/>
      <c r="EJM450" s="2"/>
      <c r="EJN450" s="2"/>
      <c r="EJO450" s="2"/>
      <c r="EJP450" s="2"/>
      <c r="EJQ450" s="2"/>
      <c r="EJR450" s="2"/>
      <c r="EJS450" s="2"/>
      <c r="EJT450" s="2"/>
      <c r="EJU450" s="2"/>
      <c r="EJV450" s="2"/>
      <c r="EJW450" s="2"/>
      <c r="EJX450" s="2"/>
      <c r="EJY450" s="2"/>
      <c r="EJZ450" s="2"/>
      <c r="EKA450" s="2"/>
      <c r="EKB450" s="2"/>
      <c r="EKC450" s="2"/>
      <c r="EKD450" s="2"/>
      <c r="EKE450" s="2"/>
      <c r="EKF450" s="2"/>
      <c r="EKG450" s="2"/>
      <c r="EKH450" s="2"/>
      <c r="EKI450" s="2"/>
      <c r="EKJ450" s="2"/>
      <c r="EKK450" s="2"/>
      <c r="EKL450" s="2"/>
      <c r="EKM450" s="2"/>
      <c r="EKN450" s="2"/>
      <c r="EKO450" s="2"/>
      <c r="EKP450" s="2"/>
      <c r="EKQ450" s="2"/>
      <c r="EKR450" s="2"/>
      <c r="EKS450" s="2"/>
      <c r="EKT450" s="2"/>
      <c r="EKU450" s="2"/>
      <c r="EKV450" s="2"/>
      <c r="EKW450" s="2"/>
      <c r="EKX450" s="2"/>
      <c r="EKY450" s="2"/>
      <c r="EKZ450" s="2"/>
      <c r="ELA450" s="2"/>
      <c r="ELB450" s="2"/>
      <c r="ELC450" s="2"/>
      <c r="ELD450" s="2"/>
      <c r="ELE450" s="2"/>
      <c r="ELF450" s="2"/>
      <c r="ELG450" s="2"/>
      <c r="ELH450" s="2"/>
      <c r="ELI450" s="2"/>
      <c r="ELJ450" s="2"/>
      <c r="ELK450" s="2"/>
      <c r="ELL450" s="2"/>
      <c r="ELM450" s="2"/>
      <c r="ELN450" s="2"/>
      <c r="ELO450" s="2"/>
      <c r="ELP450" s="2"/>
      <c r="ELQ450" s="2"/>
      <c r="ELR450" s="2"/>
      <c r="ELS450" s="2"/>
      <c r="ELT450" s="2"/>
      <c r="ELU450" s="2"/>
      <c r="ELV450" s="2"/>
      <c r="ELW450" s="2"/>
      <c r="ELX450" s="2"/>
      <c r="ELY450" s="2"/>
      <c r="ELZ450" s="2"/>
      <c r="EMA450" s="2"/>
      <c r="EMB450" s="2"/>
      <c r="EMC450" s="2"/>
      <c r="EMD450" s="2"/>
      <c r="EME450" s="2"/>
      <c r="EMF450" s="2"/>
      <c r="EMG450" s="2"/>
      <c r="EMH450" s="2"/>
      <c r="EMI450" s="2"/>
      <c r="EMJ450" s="2"/>
      <c r="EMK450" s="2"/>
      <c r="EML450" s="2"/>
      <c r="EMM450" s="2"/>
      <c r="EMN450" s="2"/>
      <c r="EMO450" s="2"/>
      <c r="EMP450" s="2"/>
      <c r="EMQ450" s="2"/>
      <c r="EMR450" s="2"/>
      <c r="EMS450" s="2"/>
      <c r="EMT450" s="2"/>
      <c r="EMU450" s="2"/>
      <c r="EMV450" s="2"/>
      <c r="EMW450" s="2"/>
      <c r="EMX450" s="2"/>
      <c r="EMY450" s="2"/>
      <c r="EMZ450" s="2"/>
      <c r="ENA450" s="2"/>
      <c r="ENB450" s="2"/>
      <c r="ENC450" s="2"/>
      <c r="END450" s="2"/>
      <c r="ENE450" s="2"/>
      <c r="ENF450" s="2"/>
      <c r="ENG450" s="2"/>
      <c r="ENH450" s="2"/>
      <c r="ENI450" s="2"/>
      <c r="ENJ450" s="2"/>
      <c r="ENK450" s="2"/>
      <c r="ENL450" s="2"/>
      <c r="ENM450" s="2"/>
      <c r="ENN450" s="2"/>
      <c r="ENO450" s="2"/>
      <c r="ENP450" s="2"/>
      <c r="ENQ450" s="2"/>
      <c r="ENR450" s="2"/>
      <c r="ENS450" s="2"/>
      <c r="ENT450" s="2"/>
      <c r="ENU450" s="2"/>
      <c r="ENV450" s="2"/>
      <c r="ENW450" s="2"/>
      <c r="ENX450" s="2"/>
      <c r="ENY450" s="2"/>
      <c r="ENZ450" s="2"/>
      <c r="EOA450" s="2"/>
      <c r="EOB450" s="2"/>
      <c r="EOC450" s="2"/>
      <c r="EOD450" s="2"/>
      <c r="EOE450" s="2"/>
      <c r="EOF450" s="2"/>
      <c r="EOG450" s="2"/>
      <c r="EOH450" s="2"/>
      <c r="EOI450" s="2"/>
      <c r="EOJ450" s="2"/>
      <c r="EOK450" s="2"/>
      <c r="EOL450" s="2"/>
      <c r="EOM450" s="2"/>
      <c r="EON450" s="2"/>
      <c r="EOO450" s="2"/>
      <c r="EOP450" s="2"/>
      <c r="EOQ450" s="2"/>
      <c r="EOR450" s="2"/>
      <c r="EOS450" s="2"/>
      <c r="EOT450" s="2"/>
      <c r="EOU450" s="2"/>
      <c r="EOV450" s="2"/>
      <c r="EOW450" s="2"/>
      <c r="EOX450" s="2"/>
      <c r="EOY450" s="2"/>
      <c r="EOZ450" s="2"/>
      <c r="EPA450" s="2"/>
      <c r="EPB450" s="2"/>
      <c r="EPC450" s="2"/>
      <c r="EPD450" s="2"/>
      <c r="EPE450" s="2"/>
      <c r="EPF450" s="2"/>
      <c r="EPG450" s="2"/>
      <c r="EPH450" s="2"/>
      <c r="EPI450" s="2"/>
      <c r="EPJ450" s="2"/>
      <c r="EPK450" s="2"/>
      <c r="EPL450" s="2"/>
      <c r="EPM450" s="2"/>
      <c r="EPN450" s="2"/>
      <c r="EPO450" s="2"/>
      <c r="EPP450" s="2"/>
      <c r="EPQ450" s="2"/>
      <c r="EPR450" s="2"/>
      <c r="EPS450" s="2"/>
      <c r="EPT450" s="2"/>
      <c r="EPU450" s="2"/>
      <c r="EPV450" s="2"/>
      <c r="EPW450" s="2"/>
      <c r="EPX450" s="2"/>
      <c r="EPY450" s="2"/>
      <c r="EPZ450" s="2"/>
      <c r="EQA450" s="2"/>
      <c r="EQB450" s="2"/>
      <c r="EQC450" s="2"/>
      <c r="EQD450" s="2"/>
      <c r="EQE450" s="2"/>
      <c r="EQF450" s="2"/>
      <c r="EQG450" s="2"/>
      <c r="EQH450" s="2"/>
      <c r="EQI450" s="2"/>
      <c r="EQJ450" s="2"/>
      <c r="EQK450" s="2"/>
      <c r="EQL450" s="2"/>
      <c r="EQM450" s="2"/>
      <c r="EQN450" s="2"/>
      <c r="EQO450" s="2"/>
      <c r="EQP450" s="2"/>
      <c r="EQQ450" s="2"/>
      <c r="EQR450" s="2"/>
      <c r="EQS450" s="2"/>
      <c r="EQT450" s="2"/>
      <c r="EQU450" s="2"/>
      <c r="EQV450" s="2"/>
      <c r="EQW450" s="2"/>
      <c r="EQX450" s="2"/>
      <c r="EQY450" s="2"/>
      <c r="EQZ450" s="2"/>
      <c r="ERA450" s="2"/>
      <c r="ERB450" s="2"/>
      <c r="ERC450" s="2"/>
      <c r="ERD450" s="2"/>
      <c r="ERE450" s="2"/>
      <c r="ERF450" s="2"/>
      <c r="ERG450" s="2"/>
      <c r="ERH450" s="2"/>
      <c r="ERI450" s="2"/>
      <c r="ERJ450" s="2"/>
      <c r="ERK450" s="2"/>
      <c r="ERL450" s="2"/>
      <c r="ERM450" s="2"/>
      <c r="ERN450" s="2"/>
      <c r="ERO450" s="2"/>
      <c r="ERP450" s="2"/>
      <c r="ERQ450" s="2"/>
      <c r="ERR450" s="2"/>
      <c r="ERS450" s="2"/>
      <c r="ERT450" s="2"/>
      <c r="ERU450" s="2"/>
      <c r="ERV450" s="2"/>
      <c r="ERW450" s="2"/>
      <c r="ERX450" s="2"/>
      <c r="ERY450" s="2"/>
      <c r="ERZ450" s="2"/>
      <c r="ESA450" s="2"/>
      <c r="ESB450" s="2"/>
      <c r="ESC450" s="2"/>
      <c r="ESD450" s="2"/>
      <c r="ESE450" s="2"/>
      <c r="ESF450" s="2"/>
      <c r="ESG450" s="2"/>
      <c r="ESH450" s="2"/>
      <c r="ESI450" s="2"/>
      <c r="ESJ450" s="2"/>
      <c r="ESK450" s="2"/>
      <c r="ESL450" s="2"/>
      <c r="ESM450" s="2"/>
      <c r="ESN450" s="2"/>
      <c r="ESO450" s="2"/>
      <c r="ESP450" s="2"/>
      <c r="ESQ450" s="2"/>
      <c r="ESR450" s="2"/>
      <c r="ESS450" s="2"/>
      <c r="EST450" s="2"/>
      <c r="ESU450" s="2"/>
      <c r="ESV450" s="2"/>
      <c r="ESW450" s="2"/>
      <c r="ESX450" s="2"/>
      <c r="ESY450" s="2"/>
      <c r="ESZ450" s="2"/>
      <c r="ETA450" s="2"/>
      <c r="ETB450" s="2"/>
      <c r="ETC450" s="2"/>
      <c r="ETD450" s="2"/>
      <c r="ETE450" s="2"/>
      <c r="ETF450" s="2"/>
      <c r="ETG450" s="2"/>
      <c r="ETH450" s="2"/>
      <c r="ETI450" s="2"/>
      <c r="ETJ450" s="2"/>
      <c r="ETK450" s="2"/>
      <c r="ETL450" s="2"/>
      <c r="ETM450" s="2"/>
      <c r="ETN450" s="2"/>
      <c r="ETO450" s="2"/>
      <c r="ETP450" s="2"/>
      <c r="ETQ450" s="2"/>
      <c r="ETR450" s="2"/>
      <c r="ETS450" s="2"/>
      <c r="ETT450" s="2"/>
      <c r="ETU450" s="2"/>
      <c r="ETV450" s="2"/>
      <c r="ETW450" s="2"/>
      <c r="ETX450" s="2"/>
      <c r="ETY450" s="2"/>
      <c r="ETZ450" s="2"/>
      <c r="EUA450" s="2"/>
      <c r="EUB450" s="2"/>
      <c r="EUC450" s="2"/>
      <c r="EUD450" s="2"/>
      <c r="EUE450" s="2"/>
      <c r="EUF450" s="2"/>
      <c r="EUG450" s="2"/>
      <c r="EUH450" s="2"/>
      <c r="EUI450" s="2"/>
      <c r="EUJ450" s="2"/>
      <c r="EUK450" s="2"/>
      <c r="EUL450" s="2"/>
      <c r="EUM450" s="2"/>
      <c r="EUN450" s="2"/>
      <c r="EUO450" s="2"/>
      <c r="EUP450" s="2"/>
      <c r="EUQ450" s="2"/>
      <c r="EUR450" s="2"/>
      <c r="EUS450" s="2"/>
      <c r="EUT450" s="2"/>
      <c r="EUU450" s="2"/>
      <c r="EUV450" s="2"/>
      <c r="EUW450" s="2"/>
      <c r="EUX450" s="2"/>
      <c r="EUY450" s="2"/>
      <c r="EUZ450" s="2"/>
      <c r="EVA450" s="2"/>
      <c r="EVB450" s="2"/>
      <c r="EVC450" s="2"/>
      <c r="EVD450" s="2"/>
      <c r="EVE450" s="2"/>
      <c r="EVF450" s="2"/>
      <c r="EVG450" s="2"/>
      <c r="EVH450" s="2"/>
      <c r="EVI450" s="2"/>
      <c r="EVJ450" s="2"/>
      <c r="EVK450" s="2"/>
      <c r="EVL450" s="2"/>
      <c r="EVM450" s="2"/>
      <c r="EVN450" s="2"/>
      <c r="EVO450" s="2"/>
      <c r="EVP450" s="2"/>
      <c r="EVQ450" s="2"/>
      <c r="EVR450" s="2"/>
      <c r="EVS450" s="2"/>
      <c r="EVT450" s="2"/>
      <c r="EVU450" s="2"/>
      <c r="EVV450" s="2"/>
      <c r="EVW450" s="2"/>
      <c r="EVX450" s="2"/>
      <c r="EVY450" s="2"/>
      <c r="EVZ450" s="2"/>
      <c r="EWA450" s="2"/>
      <c r="EWB450" s="2"/>
      <c r="EWC450" s="2"/>
      <c r="EWD450" s="2"/>
      <c r="EWE450" s="2"/>
      <c r="EWF450" s="2"/>
      <c r="EWG450" s="2"/>
      <c r="EWH450" s="2"/>
      <c r="EWI450" s="2"/>
      <c r="EWJ450" s="2"/>
      <c r="EWK450" s="2"/>
      <c r="EWL450" s="2"/>
      <c r="EWM450" s="2"/>
      <c r="EWN450" s="2"/>
      <c r="EWO450" s="2"/>
      <c r="EWP450" s="2"/>
      <c r="EWQ450" s="2"/>
      <c r="EWR450" s="2"/>
      <c r="EWS450" s="2"/>
      <c r="EWT450" s="2"/>
      <c r="EWU450" s="2"/>
      <c r="EWV450" s="2"/>
      <c r="EWW450" s="2"/>
      <c r="EWX450" s="2"/>
      <c r="EWY450" s="2"/>
      <c r="EWZ450" s="2"/>
      <c r="EXA450" s="2"/>
      <c r="EXB450" s="2"/>
      <c r="EXC450" s="2"/>
      <c r="EXD450" s="2"/>
      <c r="EXE450" s="2"/>
      <c r="EXF450" s="2"/>
      <c r="EXG450" s="2"/>
      <c r="EXH450" s="2"/>
      <c r="EXI450" s="2"/>
      <c r="EXJ450" s="2"/>
      <c r="EXK450" s="2"/>
      <c r="EXL450" s="2"/>
      <c r="EXM450" s="2"/>
      <c r="EXN450" s="2"/>
      <c r="EXO450" s="2"/>
      <c r="EXP450" s="2"/>
      <c r="EXQ450" s="2"/>
      <c r="EXR450" s="2"/>
      <c r="EXS450" s="2"/>
      <c r="EXT450" s="2"/>
      <c r="EXU450" s="2"/>
      <c r="EXV450" s="2"/>
      <c r="EXW450" s="2"/>
      <c r="EXX450" s="2"/>
      <c r="EXY450" s="2"/>
      <c r="EXZ450" s="2"/>
      <c r="EYA450" s="2"/>
      <c r="EYB450" s="2"/>
      <c r="EYC450" s="2"/>
      <c r="EYD450" s="2"/>
      <c r="EYE450" s="2"/>
      <c r="EYF450" s="2"/>
      <c r="EYG450" s="2"/>
      <c r="EYH450" s="2"/>
      <c r="EYI450" s="2"/>
      <c r="EYJ450" s="2"/>
      <c r="EYK450" s="2"/>
      <c r="EYL450" s="2"/>
      <c r="EYM450" s="2"/>
      <c r="EYN450" s="2"/>
      <c r="EYO450" s="2"/>
      <c r="EYP450" s="2"/>
      <c r="EYQ450" s="2"/>
      <c r="EYR450" s="2"/>
      <c r="EYS450" s="2"/>
      <c r="EYT450" s="2"/>
      <c r="EYU450" s="2"/>
      <c r="EYV450" s="2"/>
      <c r="EYW450" s="2"/>
      <c r="EYX450" s="2"/>
      <c r="EYY450" s="2"/>
      <c r="EYZ450" s="2"/>
      <c r="EZA450" s="2"/>
      <c r="EZB450" s="2"/>
      <c r="EZC450" s="2"/>
      <c r="EZD450" s="2"/>
      <c r="EZE450" s="2"/>
      <c r="EZF450" s="2"/>
      <c r="EZG450" s="2"/>
      <c r="EZH450" s="2"/>
      <c r="EZI450" s="2"/>
      <c r="EZJ450" s="2"/>
      <c r="EZK450" s="2"/>
      <c r="EZL450" s="2"/>
      <c r="EZM450" s="2"/>
      <c r="EZN450" s="2"/>
      <c r="EZO450" s="2"/>
      <c r="EZP450" s="2"/>
      <c r="EZQ450" s="2"/>
      <c r="EZR450" s="2"/>
      <c r="EZS450" s="2"/>
      <c r="EZT450" s="2"/>
      <c r="EZU450" s="2"/>
      <c r="EZV450" s="2"/>
      <c r="EZW450" s="2"/>
      <c r="EZX450" s="2"/>
      <c r="EZY450" s="2"/>
      <c r="EZZ450" s="2"/>
      <c r="FAA450" s="2"/>
      <c r="FAB450" s="2"/>
      <c r="FAC450" s="2"/>
      <c r="FAD450" s="2"/>
      <c r="FAE450" s="2"/>
      <c r="FAF450" s="2"/>
      <c r="FAG450" s="2"/>
      <c r="FAH450" s="2"/>
      <c r="FAI450" s="2"/>
      <c r="FAJ450" s="2"/>
      <c r="FAK450" s="2"/>
      <c r="FAL450" s="2"/>
      <c r="FAM450" s="2"/>
      <c r="FAN450" s="2"/>
      <c r="FAO450" s="2"/>
      <c r="FAP450" s="2"/>
      <c r="FAQ450" s="2"/>
      <c r="FAR450" s="2"/>
      <c r="FAS450" s="2"/>
      <c r="FAT450" s="2"/>
      <c r="FAU450" s="2"/>
      <c r="FAV450" s="2"/>
      <c r="FAW450" s="2"/>
      <c r="FAX450" s="2"/>
      <c r="FAY450" s="2"/>
      <c r="FAZ450" s="2"/>
      <c r="FBA450" s="2"/>
      <c r="FBB450" s="2"/>
      <c r="FBC450" s="2"/>
      <c r="FBD450" s="2"/>
      <c r="FBE450" s="2"/>
      <c r="FBF450" s="2"/>
      <c r="FBG450" s="2"/>
      <c r="FBH450" s="2"/>
      <c r="FBI450" s="2"/>
      <c r="FBJ450" s="2"/>
      <c r="FBK450" s="2"/>
      <c r="FBL450" s="2"/>
      <c r="FBM450" s="2"/>
      <c r="FBN450" s="2"/>
      <c r="FBO450" s="2"/>
      <c r="FBP450" s="2"/>
      <c r="FBQ450" s="2"/>
      <c r="FBR450" s="2"/>
      <c r="FBS450" s="2"/>
      <c r="FBT450" s="2"/>
      <c r="FBU450" s="2"/>
      <c r="FBV450" s="2"/>
      <c r="FBW450" s="2"/>
      <c r="FBX450" s="2"/>
      <c r="FBY450" s="2"/>
      <c r="FBZ450" s="2"/>
      <c r="FCA450" s="2"/>
      <c r="FCB450" s="2"/>
      <c r="FCC450" s="2"/>
      <c r="FCD450" s="2"/>
      <c r="FCE450" s="2"/>
      <c r="FCF450" s="2"/>
      <c r="FCG450" s="2"/>
      <c r="FCH450" s="2"/>
      <c r="FCI450" s="2"/>
      <c r="FCJ450" s="2"/>
      <c r="FCK450" s="2"/>
      <c r="FCL450" s="2"/>
      <c r="FCM450" s="2"/>
      <c r="FCN450" s="2"/>
      <c r="FCO450" s="2"/>
      <c r="FCP450" s="2"/>
      <c r="FCQ450" s="2"/>
      <c r="FCR450" s="2"/>
      <c r="FCS450" s="2"/>
      <c r="FCT450" s="2"/>
      <c r="FCU450" s="2"/>
      <c r="FCV450" s="2"/>
      <c r="FCW450" s="2"/>
      <c r="FCX450" s="2"/>
      <c r="FCY450" s="2"/>
      <c r="FCZ450" s="2"/>
      <c r="FDA450" s="2"/>
      <c r="FDB450" s="2"/>
      <c r="FDC450" s="2"/>
      <c r="FDD450" s="2"/>
      <c r="FDE450" s="2"/>
      <c r="FDF450" s="2"/>
      <c r="FDG450" s="2"/>
      <c r="FDH450" s="2"/>
      <c r="FDI450" s="2"/>
      <c r="FDJ450" s="2"/>
      <c r="FDK450" s="2"/>
      <c r="FDL450" s="2"/>
      <c r="FDM450" s="2"/>
      <c r="FDN450" s="2"/>
      <c r="FDO450" s="2"/>
      <c r="FDP450" s="2"/>
      <c r="FDQ450" s="2"/>
      <c r="FDR450" s="2"/>
      <c r="FDS450" s="2"/>
      <c r="FDT450" s="2"/>
      <c r="FDU450" s="2"/>
      <c r="FDV450" s="2"/>
      <c r="FDW450" s="2"/>
      <c r="FDX450" s="2"/>
      <c r="FDY450" s="2"/>
      <c r="FDZ450" s="2"/>
      <c r="FEA450" s="2"/>
      <c r="FEB450" s="2"/>
      <c r="FEC450" s="2"/>
      <c r="FED450" s="2"/>
      <c r="FEE450" s="2"/>
      <c r="FEF450" s="2"/>
      <c r="FEG450" s="2"/>
      <c r="FEH450" s="2"/>
      <c r="FEI450" s="2"/>
      <c r="FEJ450" s="2"/>
      <c r="FEK450" s="2"/>
      <c r="FEL450" s="2"/>
      <c r="FEM450" s="2"/>
      <c r="FEN450" s="2"/>
      <c r="FEO450" s="2"/>
      <c r="FEP450" s="2"/>
      <c r="FEQ450" s="2"/>
      <c r="FER450" s="2"/>
      <c r="FES450" s="2"/>
      <c r="FET450" s="2"/>
      <c r="FEU450" s="2"/>
      <c r="FEV450" s="2"/>
      <c r="FEW450" s="2"/>
      <c r="FEX450" s="2"/>
      <c r="FEY450" s="2"/>
      <c r="FEZ450" s="2"/>
      <c r="FFA450" s="2"/>
      <c r="FFB450" s="2"/>
      <c r="FFC450" s="2"/>
      <c r="FFD450" s="2"/>
      <c r="FFE450" s="2"/>
      <c r="FFF450" s="2"/>
      <c r="FFG450" s="2"/>
      <c r="FFH450" s="2"/>
      <c r="FFI450" s="2"/>
      <c r="FFJ450" s="2"/>
      <c r="FFK450" s="2"/>
      <c r="FFL450" s="2"/>
      <c r="FFM450" s="2"/>
      <c r="FFN450" s="2"/>
      <c r="FFO450" s="2"/>
      <c r="FFP450" s="2"/>
      <c r="FFQ450" s="2"/>
      <c r="FFR450" s="2"/>
      <c r="FFS450" s="2"/>
      <c r="FFT450" s="2"/>
      <c r="FFU450" s="2"/>
      <c r="FFV450" s="2"/>
      <c r="FFW450" s="2"/>
      <c r="FFX450" s="2"/>
      <c r="FFY450" s="2"/>
      <c r="FFZ450" s="2"/>
      <c r="FGA450" s="2"/>
      <c r="FGB450" s="2"/>
      <c r="FGC450" s="2"/>
      <c r="FGD450" s="2"/>
      <c r="FGE450" s="2"/>
      <c r="FGF450" s="2"/>
      <c r="FGG450" s="2"/>
      <c r="FGH450" s="2"/>
      <c r="FGI450" s="2"/>
      <c r="FGJ450" s="2"/>
      <c r="FGK450" s="2"/>
      <c r="FGL450" s="2"/>
      <c r="FGM450" s="2"/>
      <c r="FGN450" s="2"/>
      <c r="FGO450" s="2"/>
      <c r="FGP450" s="2"/>
      <c r="FGQ450" s="2"/>
      <c r="FGR450" s="2"/>
      <c r="FGS450" s="2"/>
      <c r="FGT450" s="2"/>
      <c r="FGU450" s="2"/>
      <c r="FGV450" s="2"/>
      <c r="FGW450" s="2"/>
      <c r="FGX450" s="2"/>
      <c r="FGY450" s="2"/>
      <c r="FGZ450" s="2"/>
      <c r="FHA450" s="2"/>
      <c r="FHB450" s="2"/>
      <c r="FHC450" s="2"/>
      <c r="FHD450" s="2"/>
      <c r="FHE450" s="2"/>
      <c r="FHF450" s="2"/>
      <c r="FHG450" s="2"/>
      <c r="FHH450" s="2"/>
      <c r="FHI450" s="2"/>
      <c r="FHJ450" s="2"/>
      <c r="FHK450" s="2"/>
      <c r="FHL450" s="2"/>
      <c r="FHM450" s="2"/>
      <c r="FHN450" s="2"/>
      <c r="FHO450" s="2"/>
      <c r="FHP450" s="2"/>
      <c r="FHQ450" s="2"/>
      <c r="FHR450" s="2"/>
      <c r="FHS450" s="2"/>
      <c r="FHT450" s="2"/>
      <c r="FHU450" s="2"/>
      <c r="FHV450" s="2"/>
      <c r="FHW450" s="2"/>
      <c r="FHX450" s="2"/>
      <c r="FHY450" s="2"/>
      <c r="FHZ450" s="2"/>
      <c r="FIA450" s="2"/>
      <c r="FIB450" s="2"/>
      <c r="FIC450" s="2"/>
      <c r="FID450" s="2"/>
      <c r="FIE450" s="2"/>
      <c r="FIF450" s="2"/>
      <c r="FIG450" s="2"/>
      <c r="FIH450" s="2"/>
      <c r="FII450" s="2"/>
      <c r="FIJ450" s="2"/>
      <c r="FIK450" s="2"/>
      <c r="FIL450" s="2"/>
      <c r="FIM450" s="2"/>
      <c r="FIN450" s="2"/>
      <c r="FIO450" s="2"/>
      <c r="FIP450" s="2"/>
      <c r="FIQ450" s="2"/>
      <c r="FIR450" s="2"/>
      <c r="FIS450" s="2"/>
      <c r="FIT450" s="2"/>
      <c r="FIU450" s="2"/>
      <c r="FIV450" s="2"/>
      <c r="FIW450" s="2"/>
      <c r="FIX450" s="2"/>
      <c r="FIY450" s="2"/>
      <c r="FIZ450" s="2"/>
      <c r="FJA450" s="2"/>
      <c r="FJB450" s="2"/>
      <c r="FJC450" s="2"/>
      <c r="FJD450" s="2"/>
      <c r="FJE450" s="2"/>
      <c r="FJF450" s="2"/>
      <c r="FJG450" s="2"/>
      <c r="FJH450" s="2"/>
      <c r="FJI450" s="2"/>
      <c r="FJJ450" s="2"/>
      <c r="FJK450" s="2"/>
      <c r="FJL450" s="2"/>
      <c r="FJM450" s="2"/>
      <c r="FJN450" s="2"/>
      <c r="FJO450" s="2"/>
      <c r="FJP450" s="2"/>
      <c r="FJQ450" s="2"/>
      <c r="FJR450" s="2"/>
      <c r="FJS450" s="2"/>
      <c r="FJT450" s="2"/>
      <c r="FJU450" s="2"/>
      <c r="FJV450" s="2"/>
      <c r="FJW450" s="2"/>
      <c r="FJX450" s="2"/>
      <c r="FJY450" s="2"/>
      <c r="FJZ450" s="2"/>
      <c r="FKA450" s="2"/>
      <c r="FKB450" s="2"/>
      <c r="FKC450" s="2"/>
      <c r="FKD450" s="2"/>
      <c r="FKE450" s="2"/>
      <c r="FKF450" s="2"/>
      <c r="FKG450" s="2"/>
      <c r="FKH450" s="2"/>
      <c r="FKI450" s="2"/>
      <c r="FKJ450" s="2"/>
      <c r="FKK450" s="2"/>
      <c r="FKL450" s="2"/>
      <c r="FKM450" s="2"/>
      <c r="FKN450" s="2"/>
      <c r="FKO450" s="2"/>
      <c r="FKP450" s="2"/>
      <c r="FKQ450" s="2"/>
      <c r="FKR450" s="2"/>
      <c r="FKS450" s="2"/>
      <c r="FKT450" s="2"/>
      <c r="FKU450" s="2"/>
      <c r="FKV450" s="2"/>
      <c r="FKW450" s="2"/>
      <c r="FKX450" s="2"/>
      <c r="FKY450" s="2"/>
      <c r="FKZ450" s="2"/>
      <c r="FLA450" s="2"/>
      <c r="FLB450" s="2"/>
      <c r="FLC450" s="2"/>
      <c r="FLD450" s="2"/>
      <c r="FLE450" s="2"/>
      <c r="FLF450" s="2"/>
      <c r="FLG450" s="2"/>
      <c r="FLH450" s="2"/>
      <c r="FLI450" s="2"/>
      <c r="FLJ450" s="2"/>
      <c r="FLK450" s="2"/>
      <c r="FLL450" s="2"/>
      <c r="FLM450" s="2"/>
      <c r="FLN450" s="2"/>
      <c r="FLO450" s="2"/>
      <c r="FLP450" s="2"/>
      <c r="FLQ450" s="2"/>
      <c r="FLR450" s="2"/>
      <c r="FLS450" s="2"/>
      <c r="FLT450" s="2"/>
      <c r="FLU450" s="2"/>
      <c r="FLV450" s="2"/>
      <c r="FLW450" s="2"/>
      <c r="FLX450" s="2"/>
      <c r="FLY450" s="2"/>
      <c r="FLZ450" s="2"/>
      <c r="FMA450" s="2"/>
      <c r="FMB450" s="2"/>
      <c r="FMC450" s="2"/>
      <c r="FMD450" s="2"/>
      <c r="FME450" s="2"/>
      <c r="FMF450" s="2"/>
      <c r="FMG450" s="2"/>
      <c r="FMH450" s="2"/>
      <c r="FMI450" s="2"/>
      <c r="FMJ450" s="2"/>
      <c r="FMK450" s="2"/>
      <c r="FML450" s="2"/>
      <c r="FMM450" s="2"/>
      <c r="FMN450" s="2"/>
      <c r="FMO450" s="2"/>
      <c r="FMP450" s="2"/>
      <c r="FMQ450" s="2"/>
      <c r="FMR450" s="2"/>
      <c r="FMS450" s="2"/>
      <c r="FMT450" s="2"/>
      <c r="FMU450" s="2"/>
      <c r="FMV450" s="2"/>
      <c r="FMW450" s="2"/>
      <c r="FMX450" s="2"/>
      <c r="FMY450" s="2"/>
      <c r="FMZ450" s="2"/>
      <c r="FNA450" s="2"/>
      <c r="FNB450" s="2"/>
      <c r="FNC450" s="2"/>
      <c r="FND450" s="2"/>
      <c r="FNE450" s="2"/>
      <c r="FNF450" s="2"/>
      <c r="FNG450" s="2"/>
      <c r="FNH450" s="2"/>
      <c r="FNI450" s="2"/>
      <c r="FNJ450" s="2"/>
      <c r="FNK450" s="2"/>
      <c r="FNL450" s="2"/>
      <c r="FNM450" s="2"/>
      <c r="FNN450" s="2"/>
      <c r="FNO450" s="2"/>
      <c r="FNP450" s="2"/>
      <c r="FNQ450" s="2"/>
      <c r="FNR450" s="2"/>
      <c r="FNS450" s="2"/>
      <c r="FNT450" s="2"/>
      <c r="FNU450" s="2"/>
      <c r="FNV450" s="2"/>
      <c r="FNW450" s="2"/>
      <c r="FNX450" s="2"/>
      <c r="FNY450" s="2"/>
      <c r="FNZ450" s="2"/>
      <c r="FOA450" s="2"/>
      <c r="FOB450" s="2"/>
      <c r="FOC450" s="2"/>
      <c r="FOD450" s="2"/>
      <c r="FOE450" s="2"/>
      <c r="FOF450" s="2"/>
      <c r="FOG450" s="2"/>
      <c r="FOH450" s="2"/>
      <c r="FOI450" s="2"/>
      <c r="FOJ450" s="2"/>
      <c r="FOK450" s="2"/>
      <c r="FOL450" s="2"/>
      <c r="FOM450" s="2"/>
      <c r="FON450" s="2"/>
      <c r="FOO450" s="2"/>
      <c r="FOP450" s="2"/>
      <c r="FOQ450" s="2"/>
      <c r="FOR450" s="2"/>
      <c r="FOS450" s="2"/>
      <c r="FOT450" s="2"/>
      <c r="FOU450" s="2"/>
      <c r="FOV450" s="2"/>
      <c r="FOW450" s="2"/>
      <c r="FOX450" s="2"/>
      <c r="FOY450" s="2"/>
      <c r="FOZ450" s="2"/>
      <c r="FPA450" s="2"/>
      <c r="FPB450" s="2"/>
      <c r="FPC450" s="2"/>
      <c r="FPD450" s="2"/>
      <c r="FPE450" s="2"/>
      <c r="FPF450" s="2"/>
      <c r="FPG450" s="2"/>
      <c r="FPH450" s="2"/>
      <c r="FPI450" s="2"/>
      <c r="FPJ450" s="2"/>
      <c r="FPK450" s="2"/>
      <c r="FPL450" s="2"/>
      <c r="FPM450" s="2"/>
      <c r="FPN450" s="2"/>
      <c r="FPO450" s="2"/>
      <c r="FPP450" s="2"/>
      <c r="FPQ450" s="2"/>
      <c r="FPR450" s="2"/>
      <c r="FPS450" s="2"/>
      <c r="FPT450" s="2"/>
      <c r="FPU450" s="2"/>
      <c r="FPV450" s="2"/>
      <c r="FPW450" s="2"/>
      <c r="FPX450" s="2"/>
      <c r="FPY450" s="2"/>
      <c r="FPZ450" s="2"/>
      <c r="FQA450" s="2"/>
      <c r="FQB450" s="2"/>
      <c r="FQC450" s="2"/>
      <c r="FQD450" s="2"/>
      <c r="FQE450" s="2"/>
      <c r="FQF450" s="2"/>
      <c r="FQG450" s="2"/>
      <c r="FQH450" s="2"/>
      <c r="FQI450" s="2"/>
      <c r="FQJ450" s="2"/>
      <c r="FQK450" s="2"/>
      <c r="FQL450" s="2"/>
      <c r="FQM450" s="2"/>
      <c r="FQN450" s="2"/>
      <c r="FQO450" s="2"/>
      <c r="FQP450" s="2"/>
      <c r="FQQ450" s="2"/>
      <c r="FQR450" s="2"/>
      <c r="FQS450" s="2"/>
      <c r="FQT450" s="2"/>
      <c r="FQU450" s="2"/>
      <c r="FQV450" s="2"/>
      <c r="FQW450" s="2"/>
      <c r="FQX450" s="2"/>
      <c r="FQY450" s="2"/>
      <c r="FQZ450" s="2"/>
      <c r="FRA450" s="2"/>
      <c r="FRB450" s="2"/>
      <c r="FRC450" s="2"/>
      <c r="FRD450" s="2"/>
      <c r="FRE450" s="2"/>
      <c r="FRF450" s="2"/>
      <c r="FRG450" s="2"/>
      <c r="FRH450" s="2"/>
      <c r="FRI450" s="2"/>
      <c r="FRJ450" s="2"/>
      <c r="FRK450" s="2"/>
      <c r="FRL450" s="2"/>
      <c r="FRM450" s="2"/>
      <c r="FRN450" s="2"/>
      <c r="FRO450" s="2"/>
      <c r="FRP450" s="2"/>
      <c r="FRQ450" s="2"/>
      <c r="FRR450" s="2"/>
      <c r="FRS450" s="2"/>
      <c r="FRT450" s="2"/>
      <c r="FRU450" s="2"/>
      <c r="FRV450" s="2"/>
      <c r="FRW450" s="2"/>
      <c r="FRX450" s="2"/>
      <c r="FRY450" s="2"/>
      <c r="FRZ450" s="2"/>
      <c r="FSA450" s="2"/>
      <c r="FSB450" s="2"/>
      <c r="FSC450" s="2"/>
      <c r="FSD450" s="2"/>
      <c r="FSE450" s="2"/>
      <c r="FSF450" s="2"/>
      <c r="FSG450" s="2"/>
      <c r="FSH450" s="2"/>
      <c r="FSI450" s="2"/>
      <c r="FSJ450" s="2"/>
      <c r="FSK450" s="2"/>
      <c r="FSL450" s="2"/>
      <c r="FSM450" s="2"/>
      <c r="FSN450" s="2"/>
      <c r="FSO450" s="2"/>
      <c r="FSP450" s="2"/>
      <c r="FSQ450" s="2"/>
      <c r="FSR450" s="2"/>
      <c r="FSS450" s="2"/>
      <c r="FST450" s="2"/>
      <c r="FSU450" s="2"/>
      <c r="FSV450" s="2"/>
      <c r="FSW450" s="2"/>
      <c r="FSX450" s="2"/>
      <c r="FSY450" s="2"/>
      <c r="FSZ450" s="2"/>
      <c r="FTA450" s="2"/>
      <c r="FTB450" s="2"/>
      <c r="FTC450" s="2"/>
      <c r="FTD450" s="2"/>
      <c r="FTE450" s="2"/>
      <c r="FTF450" s="2"/>
      <c r="FTG450" s="2"/>
      <c r="FTH450" s="2"/>
      <c r="FTI450" s="2"/>
      <c r="FTJ450" s="2"/>
      <c r="FTK450" s="2"/>
      <c r="FTL450" s="2"/>
      <c r="FTM450" s="2"/>
      <c r="FTN450" s="2"/>
      <c r="FTO450" s="2"/>
      <c r="FTP450" s="2"/>
      <c r="FTQ450" s="2"/>
      <c r="FTR450" s="2"/>
      <c r="FTS450" s="2"/>
      <c r="FTT450" s="2"/>
      <c r="FTU450" s="2"/>
      <c r="FTV450" s="2"/>
      <c r="FTW450" s="2"/>
      <c r="FTX450" s="2"/>
      <c r="FTY450" s="2"/>
      <c r="FTZ450" s="2"/>
      <c r="FUA450" s="2"/>
      <c r="FUB450" s="2"/>
      <c r="FUC450" s="2"/>
      <c r="FUD450" s="2"/>
      <c r="FUE450" s="2"/>
      <c r="FUF450" s="2"/>
      <c r="FUG450" s="2"/>
      <c r="FUH450" s="2"/>
      <c r="FUI450" s="2"/>
      <c r="FUJ450" s="2"/>
      <c r="FUK450" s="2"/>
      <c r="FUL450" s="2"/>
      <c r="FUM450" s="2"/>
      <c r="FUN450" s="2"/>
      <c r="FUO450" s="2"/>
      <c r="FUP450" s="2"/>
      <c r="FUQ450" s="2"/>
      <c r="FUR450" s="2"/>
      <c r="FUS450" s="2"/>
      <c r="FUT450" s="2"/>
      <c r="FUU450" s="2"/>
      <c r="FUV450" s="2"/>
      <c r="FUW450" s="2"/>
      <c r="FUX450" s="2"/>
      <c r="FUY450" s="2"/>
      <c r="FUZ450" s="2"/>
      <c r="FVA450" s="2"/>
      <c r="FVB450" s="2"/>
      <c r="FVC450" s="2"/>
      <c r="FVD450" s="2"/>
      <c r="FVE450" s="2"/>
      <c r="FVF450" s="2"/>
      <c r="FVG450" s="2"/>
      <c r="FVH450" s="2"/>
      <c r="FVI450" s="2"/>
      <c r="FVJ450" s="2"/>
      <c r="FVK450" s="2"/>
      <c r="FVL450" s="2"/>
      <c r="FVM450" s="2"/>
      <c r="FVN450" s="2"/>
      <c r="FVO450" s="2"/>
      <c r="FVP450" s="2"/>
      <c r="FVQ450" s="2"/>
      <c r="FVR450" s="2"/>
      <c r="FVS450" s="2"/>
      <c r="FVT450" s="2"/>
      <c r="FVU450" s="2"/>
      <c r="FVV450" s="2"/>
      <c r="FVW450" s="2"/>
      <c r="FVX450" s="2"/>
      <c r="FVY450" s="2"/>
      <c r="FVZ450" s="2"/>
      <c r="FWA450" s="2"/>
      <c r="FWB450" s="2"/>
      <c r="FWC450" s="2"/>
      <c r="FWD450" s="2"/>
      <c r="FWE450" s="2"/>
      <c r="FWF450" s="2"/>
      <c r="FWG450" s="2"/>
      <c r="FWH450" s="2"/>
      <c r="FWI450" s="2"/>
      <c r="FWJ450" s="2"/>
      <c r="FWK450" s="2"/>
      <c r="FWL450" s="2"/>
      <c r="FWM450" s="2"/>
      <c r="FWN450" s="2"/>
      <c r="FWO450" s="2"/>
      <c r="FWP450" s="2"/>
      <c r="FWQ450" s="2"/>
      <c r="FWR450" s="2"/>
      <c r="FWS450" s="2"/>
      <c r="FWT450" s="2"/>
      <c r="FWU450" s="2"/>
      <c r="FWV450" s="2"/>
      <c r="FWW450" s="2"/>
      <c r="FWX450" s="2"/>
      <c r="FWY450" s="2"/>
      <c r="FWZ450" s="2"/>
      <c r="FXA450" s="2"/>
      <c r="FXB450" s="2"/>
      <c r="FXC450" s="2"/>
      <c r="FXD450" s="2"/>
      <c r="FXE450" s="2"/>
      <c r="FXF450" s="2"/>
      <c r="FXG450" s="2"/>
      <c r="FXH450" s="2"/>
      <c r="FXI450" s="2"/>
      <c r="FXJ450" s="2"/>
      <c r="FXK450" s="2"/>
      <c r="FXL450" s="2"/>
      <c r="FXM450" s="2"/>
      <c r="FXN450" s="2"/>
      <c r="FXO450" s="2"/>
      <c r="FXP450" s="2"/>
      <c r="FXQ450" s="2"/>
      <c r="FXR450" s="2"/>
      <c r="FXS450" s="2"/>
      <c r="FXT450" s="2"/>
      <c r="FXU450" s="2"/>
      <c r="FXV450" s="2"/>
      <c r="FXW450" s="2"/>
      <c r="FXX450" s="2"/>
      <c r="FXY450" s="2"/>
      <c r="FXZ450" s="2"/>
      <c r="FYA450" s="2"/>
      <c r="FYB450" s="2"/>
      <c r="FYC450" s="2"/>
      <c r="FYD450" s="2"/>
      <c r="FYE450" s="2"/>
      <c r="FYF450" s="2"/>
      <c r="FYG450" s="2"/>
      <c r="FYH450" s="2"/>
      <c r="FYI450" s="2"/>
      <c r="FYJ450" s="2"/>
      <c r="FYK450" s="2"/>
      <c r="FYL450" s="2"/>
      <c r="FYM450" s="2"/>
      <c r="FYN450" s="2"/>
      <c r="FYO450" s="2"/>
      <c r="FYP450" s="2"/>
      <c r="FYQ450" s="2"/>
      <c r="FYR450" s="2"/>
      <c r="FYS450" s="2"/>
      <c r="FYT450" s="2"/>
      <c r="FYU450" s="2"/>
      <c r="FYV450" s="2"/>
      <c r="FYW450" s="2"/>
      <c r="FYX450" s="2"/>
      <c r="FYY450" s="2"/>
      <c r="FYZ450" s="2"/>
      <c r="FZA450" s="2"/>
      <c r="FZB450" s="2"/>
      <c r="FZC450" s="2"/>
      <c r="FZD450" s="2"/>
      <c r="FZE450" s="2"/>
      <c r="FZF450" s="2"/>
      <c r="FZG450" s="2"/>
      <c r="FZH450" s="2"/>
      <c r="FZI450" s="2"/>
      <c r="FZJ450" s="2"/>
      <c r="FZK450" s="2"/>
      <c r="FZL450" s="2"/>
      <c r="FZM450" s="2"/>
      <c r="FZN450" s="2"/>
      <c r="FZO450" s="2"/>
      <c r="FZP450" s="2"/>
      <c r="FZQ450" s="2"/>
      <c r="FZR450" s="2"/>
      <c r="FZS450" s="2"/>
      <c r="FZT450" s="2"/>
      <c r="FZU450" s="2"/>
      <c r="FZV450" s="2"/>
      <c r="FZW450" s="2"/>
      <c r="FZX450" s="2"/>
      <c r="FZY450" s="2"/>
      <c r="FZZ450" s="2"/>
      <c r="GAA450" s="2"/>
      <c r="GAB450" s="2"/>
      <c r="GAC450" s="2"/>
      <c r="GAD450" s="2"/>
      <c r="GAE450" s="2"/>
      <c r="GAF450" s="2"/>
      <c r="GAG450" s="2"/>
      <c r="GAH450" s="2"/>
      <c r="GAI450" s="2"/>
      <c r="GAJ450" s="2"/>
      <c r="GAK450" s="2"/>
      <c r="GAL450" s="2"/>
      <c r="GAM450" s="2"/>
      <c r="GAN450" s="2"/>
      <c r="GAO450" s="2"/>
      <c r="GAP450" s="2"/>
      <c r="GAQ450" s="2"/>
      <c r="GAR450" s="2"/>
      <c r="GAS450" s="2"/>
      <c r="GAT450" s="2"/>
      <c r="GAU450" s="2"/>
      <c r="GAV450" s="2"/>
      <c r="GAW450" s="2"/>
      <c r="GAX450" s="2"/>
      <c r="GAY450" s="2"/>
      <c r="GAZ450" s="2"/>
      <c r="GBA450" s="2"/>
      <c r="GBB450" s="2"/>
      <c r="GBC450" s="2"/>
      <c r="GBD450" s="2"/>
      <c r="GBE450" s="2"/>
      <c r="GBF450" s="2"/>
      <c r="GBG450" s="2"/>
      <c r="GBH450" s="2"/>
      <c r="GBI450" s="2"/>
      <c r="GBJ450" s="2"/>
      <c r="GBK450" s="2"/>
      <c r="GBL450" s="2"/>
      <c r="GBM450" s="2"/>
      <c r="GBN450" s="2"/>
      <c r="GBO450" s="2"/>
      <c r="GBP450" s="2"/>
      <c r="GBQ450" s="2"/>
      <c r="GBR450" s="2"/>
      <c r="GBS450" s="2"/>
      <c r="GBT450" s="2"/>
      <c r="GBU450" s="2"/>
      <c r="GBV450" s="2"/>
      <c r="GBW450" s="2"/>
      <c r="GBX450" s="2"/>
      <c r="GBY450" s="2"/>
      <c r="GBZ450" s="2"/>
      <c r="GCA450" s="2"/>
      <c r="GCB450" s="2"/>
      <c r="GCC450" s="2"/>
      <c r="GCD450" s="2"/>
      <c r="GCE450" s="2"/>
      <c r="GCF450" s="2"/>
      <c r="GCG450" s="2"/>
      <c r="GCH450" s="2"/>
      <c r="GCI450" s="2"/>
      <c r="GCJ450" s="2"/>
      <c r="GCK450" s="2"/>
      <c r="GCL450" s="2"/>
      <c r="GCM450" s="2"/>
      <c r="GCN450" s="2"/>
      <c r="GCO450" s="2"/>
      <c r="GCP450" s="2"/>
      <c r="GCQ450" s="2"/>
      <c r="GCR450" s="2"/>
      <c r="GCS450" s="2"/>
      <c r="GCT450" s="2"/>
      <c r="GCU450" s="2"/>
      <c r="GCV450" s="2"/>
      <c r="GCW450" s="2"/>
      <c r="GCX450" s="2"/>
      <c r="GCY450" s="2"/>
      <c r="GCZ450" s="2"/>
      <c r="GDA450" s="2"/>
      <c r="GDB450" s="2"/>
      <c r="GDC450" s="2"/>
      <c r="GDD450" s="2"/>
      <c r="GDE450" s="2"/>
      <c r="GDF450" s="2"/>
      <c r="GDG450" s="2"/>
      <c r="GDH450" s="2"/>
      <c r="GDI450" s="2"/>
      <c r="GDJ450" s="2"/>
      <c r="GDK450" s="2"/>
      <c r="GDL450" s="2"/>
      <c r="GDM450" s="2"/>
      <c r="GDN450" s="2"/>
      <c r="GDO450" s="2"/>
      <c r="GDP450" s="2"/>
      <c r="GDQ450" s="2"/>
      <c r="GDR450" s="2"/>
      <c r="GDS450" s="2"/>
      <c r="GDT450" s="2"/>
      <c r="GDU450" s="2"/>
      <c r="GDV450" s="2"/>
      <c r="GDW450" s="2"/>
      <c r="GDX450" s="2"/>
      <c r="GDY450" s="2"/>
      <c r="GDZ450" s="2"/>
      <c r="GEA450" s="2"/>
      <c r="GEB450" s="2"/>
      <c r="GEC450" s="2"/>
      <c r="GED450" s="2"/>
      <c r="GEE450" s="2"/>
      <c r="GEF450" s="2"/>
      <c r="GEG450" s="2"/>
      <c r="GEH450" s="2"/>
      <c r="GEI450" s="2"/>
      <c r="GEJ450" s="2"/>
      <c r="GEK450" s="2"/>
      <c r="GEL450" s="2"/>
      <c r="GEM450" s="2"/>
      <c r="GEN450" s="2"/>
      <c r="GEO450" s="2"/>
      <c r="GEP450" s="2"/>
      <c r="GEQ450" s="2"/>
      <c r="GER450" s="2"/>
      <c r="GES450" s="2"/>
      <c r="GET450" s="2"/>
      <c r="GEU450" s="2"/>
      <c r="GEV450" s="2"/>
      <c r="GEW450" s="2"/>
      <c r="GEX450" s="2"/>
      <c r="GEY450" s="2"/>
      <c r="GEZ450" s="2"/>
      <c r="GFA450" s="2"/>
      <c r="GFB450" s="2"/>
      <c r="GFC450" s="2"/>
      <c r="GFD450" s="2"/>
      <c r="GFE450" s="2"/>
      <c r="GFF450" s="2"/>
      <c r="GFG450" s="2"/>
      <c r="GFH450" s="2"/>
      <c r="GFI450" s="2"/>
      <c r="GFJ450" s="2"/>
      <c r="GFK450" s="2"/>
      <c r="GFL450" s="2"/>
      <c r="GFM450" s="2"/>
      <c r="GFN450" s="2"/>
      <c r="GFO450" s="2"/>
      <c r="GFP450" s="2"/>
      <c r="GFQ450" s="2"/>
      <c r="GFR450" s="2"/>
      <c r="GFS450" s="2"/>
      <c r="GFT450" s="2"/>
      <c r="GFU450" s="2"/>
      <c r="GFV450" s="2"/>
      <c r="GFW450" s="2"/>
      <c r="GFX450" s="2"/>
      <c r="GFY450" s="2"/>
      <c r="GFZ450" s="2"/>
      <c r="GGA450" s="2"/>
      <c r="GGB450" s="2"/>
      <c r="GGC450" s="2"/>
      <c r="GGD450" s="2"/>
      <c r="GGE450" s="2"/>
      <c r="GGF450" s="2"/>
      <c r="GGG450" s="2"/>
      <c r="GGH450" s="2"/>
      <c r="GGI450" s="2"/>
      <c r="GGJ450" s="2"/>
      <c r="GGK450" s="2"/>
      <c r="GGL450" s="2"/>
      <c r="GGM450" s="2"/>
      <c r="GGN450" s="2"/>
      <c r="GGO450" s="2"/>
      <c r="GGP450" s="2"/>
      <c r="GGQ450" s="2"/>
      <c r="GGR450" s="2"/>
      <c r="GGS450" s="2"/>
      <c r="GGT450" s="2"/>
      <c r="GGU450" s="2"/>
      <c r="GGV450" s="2"/>
      <c r="GGW450" s="2"/>
      <c r="GGX450" s="2"/>
      <c r="GGY450" s="2"/>
      <c r="GGZ450" s="2"/>
      <c r="GHA450" s="2"/>
      <c r="GHB450" s="2"/>
      <c r="GHC450" s="2"/>
      <c r="GHD450" s="2"/>
      <c r="GHE450" s="2"/>
      <c r="GHF450" s="2"/>
      <c r="GHG450" s="2"/>
      <c r="GHH450" s="2"/>
      <c r="GHI450" s="2"/>
      <c r="GHJ450" s="2"/>
      <c r="GHK450" s="2"/>
      <c r="GHL450" s="2"/>
      <c r="GHM450" s="2"/>
      <c r="GHN450" s="2"/>
      <c r="GHO450" s="2"/>
      <c r="GHP450" s="2"/>
      <c r="GHQ450" s="2"/>
      <c r="GHR450" s="2"/>
      <c r="GHS450" s="2"/>
      <c r="GHT450" s="2"/>
      <c r="GHU450" s="2"/>
      <c r="GHV450" s="2"/>
      <c r="GHW450" s="2"/>
      <c r="GHX450" s="2"/>
      <c r="GHY450" s="2"/>
      <c r="GHZ450" s="2"/>
      <c r="GIA450" s="2"/>
      <c r="GIB450" s="2"/>
      <c r="GIC450" s="2"/>
      <c r="GID450" s="2"/>
      <c r="GIE450" s="2"/>
      <c r="GIF450" s="2"/>
      <c r="GIG450" s="2"/>
      <c r="GIH450" s="2"/>
      <c r="GII450" s="2"/>
      <c r="GIJ450" s="2"/>
      <c r="GIK450" s="2"/>
      <c r="GIL450" s="2"/>
      <c r="GIM450" s="2"/>
      <c r="GIN450" s="2"/>
      <c r="GIO450" s="2"/>
      <c r="GIP450" s="2"/>
      <c r="GIQ450" s="2"/>
      <c r="GIR450" s="2"/>
      <c r="GIS450" s="2"/>
      <c r="GIT450" s="2"/>
      <c r="GIU450" s="2"/>
      <c r="GIV450" s="2"/>
      <c r="GIW450" s="2"/>
      <c r="GIX450" s="2"/>
      <c r="GIY450" s="2"/>
      <c r="GIZ450" s="2"/>
      <c r="GJA450" s="2"/>
      <c r="GJB450" s="2"/>
      <c r="GJC450" s="2"/>
      <c r="GJD450" s="2"/>
      <c r="GJE450" s="2"/>
      <c r="GJF450" s="2"/>
      <c r="GJG450" s="2"/>
      <c r="GJH450" s="2"/>
      <c r="GJI450" s="2"/>
      <c r="GJJ450" s="2"/>
      <c r="GJK450" s="2"/>
      <c r="GJL450" s="2"/>
      <c r="GJM450" s="2"/>
      <c r="GJN450" s="2"/>
      <c r="GJO450" s="2"/>
      <c r="GJP450" s="2"/>
      <c r="GJQ450" s="2"/>
      <c r="GJR450" s="2"/>
      <c r="GJS450" s="2"/>
      <c r="GJT450" s="2"/>
      <c r="GJU450" s="2"/>
      <c r="GJV450" s="2"/>
      <c r="GJW450" s="2"/>
      <c r="GJX450" s="2"/>
      <c r="GJY450" s="2"/>
      <c r="GJZ450" s="2"/>
      <c r="GKA450" s="2"/>
      <c r="GKB450" s="2"/>
      <c r="GKC450" s="2"/>
      <c r="GKD450" s="2"/>
      <c r="GKE450" s="2"/>
      <c r="GKF450" s="2"/>
      <c r="GKG450" s="2"/>
      <c r="GKH450" s="2"/>
      <c r="GKI450" s="2"/>
      <c r="GKJ450" s="2"/>
      <c r="GKK450" s="2"/>
      <c r="GKL450" s="2"/>
      <c r="GKM450" s="2"/>
      <c r="GKN450" s="2"/>
      <c r="GKO450" s="2"/>
      <c r="GKP450" s="2"/>
      <c r="GKQ450" s="2"/>
      <c r="GKR450" s="2"/>
      <c r="GKS450" s="2"/>
      <c r="GKT450" s="2"/>
      <c r="GKU450" s="2"/>
      <c r="GKV450" s="2"/>
      <c r="GKW450" s="2"/>
      <c r="GKX450" s="2"/>
      <c r="GKY450" s="2"/>
      <c r="GKZ450" s="2"/>
      <c r="GLA450" s="2"/>
      <c r="GLB450" s="2"/>
      <c r="GLC450" s="2"/>
      <c r="GLD450" s="2"/>
      <c r="GLE450" s="2"/>
      <c r="GLF450" s="2"/>
      <c r="GLG450" s="2"/>
      <c r="GLH450" s="2"/>
      <c r="GLI450" s="2"/>
      <c r="GLJ450" s="2"/>
      <c r="GLK450" s="2"/>
      <c r="GLL450" s="2"/>
      <c r="GLM450" s="2"/>
      <c r="GLN450" s="2"/>
      <c r="GLO450" s="2"/>
      <c r="GLP450" s="2"/>
      <c r="GLQ450" s="2"/>
      <c r="GLR450" s="2"/>
      <c r="GLS450" s="2"/>
      <c r="GLT450" s="2"/>
      <c r="GLU450" s="2"/>
      <c r="GLV450" s="2"/>
      <c r="GLW450" s="2"/>
      <c r="GLX450" s="2"/>
      <c r="GLY450" s="2"/>
      <c r="GLZ450" s="2"/>
      <c r="GMA450" s="2"/>
      <c r="GMB450" s="2"/>
      <c r="GMC450" s="2"/>
      <c r="GMD450" s="2"/>
      <c r="GME450" s="2"/>
      <c r="GMF450" s="2"/>
      <c r="GMG450" s="2"/>
      <c r="GMH450" s="2"/>
      <c r="GMI450" s="2"/>
      <c r="GMJ450" s="2"/>
      <c r="GMK450" s="2"/>
      <c r="GML450" s="2"/>
      <c r="GMM450" s="2"/>
      <c r="GMN450" s="2"/>
      <c r="GMO450" s="2"/>
      <c r="GMP450" s="2"/>
      <c r="GMQ450" s="2"/>
      <c r="GMR450" s="2"/>
      <c r="GMS450" s="2"/>
      <c r="GMT450" s="2"/>
      <c r="GMU450" s="2"/>
      <c r="GMV450" s="2"/>
      <c r="GMW450" s="2"/>
      <c r="GMX450" s="2"/>
      <c r="GMY450" s="2"/>
      <c r="GMZ450" s="2"/>
      <c r="GNA450" s="2"/>
      <c r="GNB450" s="2"/>
      <c r="GNC450" s="2"/>
      <c r="GND450" s="2"/>
      <c r="GNE450" s="2"/>
      <c r="GNF450" s="2"/>
      <c r="GNG450" s="2"/>
      <c r="GNH450" s="2"/>
      <c r="GNI450" s="2"/>
      <c r="GNJ450" s="2"/>
      <c r="GNK450" s="2"/>
      <c r="GNL450" s="2"/>
      <c r="GNM450" s="2"/>
      <c r="GNN450" s="2"/>
      <c r="GNO450" s="2"/>
      <c r="GNP450" s="2"/>
      <c r="GNQ450" s="2"/>
      <c r="GNR450" s="2"/>
      <c r="GNS450" s="2"/>
      <c r="GNT450" s="2"/>
      <c r="GNU450" s="2"/>
      <c r="GNV450" s="2"/>
      <c r="GNW450" s="2"/>
      <c r="GNX450" s="2"/>
      <c r="GNY450" s="2"/>
      <c r="GNZ450" s="2"/>
      <c r="GOA450" s="2"/>
      <c r="GOB450" s="2"/>
      <c r="GOC450" s="2"/>
      <c r="GOD450" s="2"/>
      <c r="GOE450" s="2"/>
      <c r="GOF450" s="2"/>
      <c r="GOG450" s="2"/>
      <c r="GOH450" s="2"/>
      <c r="GOI450" s="2"/>
      <c r="GOJ450" s="2"/>
      <c r="GOK450" s="2"/>
      <c r="GOL450" s="2"/>
      <c r="GOM450" s="2"/>
      <c r="GON450" s="2"/>
      <c r="GOO450" s="2"/>
      <c r="GOP450" s="2"/>
      <c r="GOQ450" s="2"/>
      <c r="GOR450" s="2"/>
      <c r="GOS450" s="2"/>
      <c r="GOT450" s="2"/>
      <c r="GOU450" s="2"/>
      <c r="GOV450" s="2"/>
      <c r="GOW450" s="2"/>
      <c r="GOX450" s="2"/>
      <c r="GOY450" s="2"/>
      <c r="GOZ450" s="2"/>
      <c r="GPA450" s="2"/>
      <c r="GPB450" s="2"/>
      <c r="GPC450" s="2"/>
      <c r="GPD450" s="2"/>
      <c r="GPE450" s="2"/>
      <c r="GPF450" s="2"/>
      <c r="GPG450" s="2"/>
      <c r="GPH450" s="2"/>
      <c r="GPI450" s="2"/>
      <c r="GPJ450" s="2"/>
      <c r="GPK450" s="2"/>
      <c r="GPL450" s="2"/>
      <c r="GPM450" s="2"/>
      <c r="GPN450" s="2"/>
      <c r="GPO450" s="2"/>
      <c r="GPP450" s="2"/>
      <c r="GPQ450" s="2"/>
      <c r="GPR450" s="2"/>
      <c r="GPS450" s="2"/>
      <c r="GPT450" s="2"/>
      <c r="GPU450" s="2"/>
      <c r="GPV450" s="2"/>
      <c r="GPW450" s="2"/>
      <c r="GPX450" s="2"/>
      <c r="GPY450" s="2"/>
      <c r="GPZ450" s="2"/>
      <c r="GQA450" s="2"/>
      <c r="GQB450" s="2"/>
      <c r="GQC450" s="2"/>
      <c r="GQD450" s="2"/>
      <c r="GQE450" s="2"/>
      <c r="GQF450" s="2"/>
      <c r="GQG450" s="2"/>
      <c r="GQH450" s="2"/>
      <c r="GQI450" s="2"/>
      <c r="GQJ450" s="2"/>
      <c r="GQK450" s="2"/>
      <c r="GQL450" s="2"/>
      <c r="GQM450" s="2"/>
      <c r="GQN450" s="2"/>
      <c r="GQO450" s="2"/>
      <c r="GQP450" s="2"/>
      <c r="GQQ450" s="2"/>
      <c r="GQR450" s="2"/>
      <c r="GQS450" s="2"/>
      <c r="GQT450" s="2"/>
      <c r="GQU450" s="2"/>
      <c r="GQV450" s="2"/>
      <c r="GQW450" s="2"/>
      <c r="GQX450" s="2"/>
      <c r="GQY450" s="2"/>
      <c r="GQZ450" s="2"/>
      <c r="GRA450" s="2"/>
      <c r="GRB450" s="2"/>
      <c r="GRC450" s="2"/>
      <c r="GRD450" s="2"/>
      <c r="GRE450" s="2"/>
      <c r="GRF450" s="2"/>
      <c r="GRG450" s="2"/>
      <c r="GRH450" s="2"/>
      <c r="GRI450" s="2"/>
      <c r="GRJ450" s="2"/>
      <c r="GRK450" s="2"/>
      <c r="GRL450" s="2"/>
      <c r="GRM450" s="2"/>
      <c r="GRN450" s="2"/>
      <c r="GRO450" s="2"/>
      <c r="GRP450" s="2"/>
      <c r="GRQ450" s="2"/>
      <c r="GRR450" s="2"/>
      <c r="GRS450" s="2"/>
      <c r="GRT450" s="2"/>
      <c r="GRU450" s="2"/>
      <c r="GRV450" s="2"/>
      <c r="GRW450" s="2"/>
      <c r="GRX450" s="2"/>
      <c r="GRY450" s="2"/>
      <c r="GRZ450" s="2"/>
      <c r="GSA450" s="2"/>
      <c r="GSB450" s="2"/>
      <c r="GSC450" s="2"/>
      <c r="GSD450" s="2"/>
      <c r="GSE450" s="2"/>
      <c r="GSF450" s="2"/>
      <c r="GSG450" s="2"/>
      <c r="GSH450" s="2"/>
      <c r="GSI450" s="2"/>
      <c r="GSJ450" s="2"/>
      <c r="GSK450" s="2"/>
      <c r="GSL450" s="2"/>
      <c r="GSM450" s="2"/>
      <c r="GSN450" s="2"/>
      <c r="GSO450" s="2"/>
      <c r="GSP450" s="2"/>
      <c r="GSQ450" s="2"/>
      <c r="GSR450" s="2"/>
      <c r="GSS450" s="2"/>
      <c r="GST450" s="2"/>
      <c r="GSU450" s="2"/>
      <c r="GSV450" s="2"/>
      <c r="GSW450" s="2"/>
      <c r="GSX450" s="2"/>
      <c r="GSY450" s="2"/>
      <c r="GSZ450" s="2"/>
      <c r="GTA450" s="2"/>
      <c r="GTB450" s="2"/>
      <c r="GTC450" s="2"/>
      <c r="GTD450" s="2"/>
      <c r="GTE450" s="2"/>
      <c r="GTF450" s="2"/>
      <c r="GTG450" s="2"/>
      <c r="GTH450" s="2"/>
      <c r="GTI450" s="2"/>
      <c r="GTJ450" s="2"/>
      <c r="GTK450" s="2"/>
      <c r="GTL450" s="2"/>
      <c r="GTM450" s="2"/>
      <c r="GTN450" s="2"/>
      <c r="GTO450" s="2"/>
      <c r="GTP450" s="2"/>
      <c r="GTQ450" s="2"/>
      <c r="GTR450" s="2"/>
      <c r="GTS450" s="2"/>
      <c r="GTT450" s="2"/>
      <c r="GTU450" s="2"/>
      <c r="GTV450" s="2"/>
      <c r="GTW450" s="2"/>
      <c r="GTX450" s="2"/>
      <c r="GTY450" s="2"/>
      <c r="GTZ450" s="2"/>
      <c r="GUA450" s="2"/>
      <c r="GUB450" s="2"/>
      <c r="GUC450" s="2"/>
      <c r="GUD450" s="2"/>
      <c r="GUE450" s="2"/>
      <c r="GUF450" s="2"/>
      <c r="GUG450" s="2"/>
      <c r="GUH450" s="2"/>
      <c r="GUI450" s="2"/>
      <c r="GUJ450" s="2"/>
      <c r="GUK450" s="2"/>
      <c r="GUL450" s="2"/>
      <c r="GUM450" s="2"/>
      <c r="GUN450" s="2"/>
      <c r="GUO450" s="2"/>
      <c r="GUP450" s="2"/>
      <c r="GUQ450" s="2"/>
      <c r="GUR450" s="2"/>
      <c r="GUS450" s="2"/>
      <c r="GUT450" s="2"/>
      <c r="GUU450" s="2"/>
      <c r="GUV450" s="2"/>
      <c r="GUW450" s="2"/>
      <c r="GUX450" s="2"/>
      <c r="GUY450" s="2"/>
      <c r="GUZ450" s="2"/>
      <c r="GVA450" s="2"/>
      <c r="GVB450" s="2"/>
      <c r="GVC450" s="2"/>
      <c r="GVD450" s="2"/>
      <c r="GVE450" s="2"/>
      <c r="GVF450" s="2"/>
      <c r="GVG450" s="2"/>
      <c r="GVH450" s="2"/>
      <c r="GVI450" s="2"/>
      <c r="GVJ450" s="2"/>
      <c r="GVK450" s="2"/>
      <c r="GVL450" s="2"/>
      <c r="GVM450" s="2"/>
      <c r="GVN450" s="2"/>
      <c r="GVO450" s="2"/>
      <c r="GVP450" s="2"/>
      <c r="GVQ450" s="2"/>
      <c r="GVR450" s="2"/>
      <c r="GVS450" s="2"/>
      <c r="GVT450" s="2"/>
      <c r="GVU450" s="2"/>
      <c r="GVV450" s="2"/>
      <c r="GVW450" s="2"/>
      <c r="GVX450" s="2"/>
      <c r="GVY450" s="2"/>
      <c r="GVZ450" s="2"/>
      <c r="GWA450" s="2"/>
      <c r="GWB450" s="2"/>
      <c r="GWC450" s="2"/>
      <c r="GWD450" s="2"/>
      <c r="GWE450" s="2"/>
      <c r="GWF450" s="2"/>
      <c r="GWG450" s="2"/>
      <c r="GWH450" s="2"/>
      <c r="GWI450" s="2"/>
      <c r="GWJ450" s="2"/>
      <c r="GWK450" s="2"/>
      <c r="GWL450" s="2"/>
      <c r="GWM450" s="2"/>
      <c r="GWN450" s="2"/>
      <c r="GWO450" s="2"/>
      <c r="GWP450" s="2"/>
      <c r="GWQ450" s="2"/>
      <c r="GWR450" s="2"/>
      <c r="GWS450" s="2"/>
      <c r="GWT450" s="2"/>
      <c r="GWU450" s="2"/>
      <c r="GWV450" s="2"/>
      <c r="GWW450" s="2"/>
      <c r="GWX450" s="2"/>
      <c r="GWY450" s="2"/>
      <c r="GWZ450" s="2"/>
      <c r="GXA450" s="2"/>
      <c r="GXB450" s="2"/>
      <c r="GXC450" s="2"/>
      <c r="GXD450" s="2"/>
      <c r="GXE450" s="2"/>
      <c r="GXF450" s="2"/>
      <c r="GXG450" s="2"/>
      <c r="GXH450" s="2"/>
      <c r="GXI450" s="2"/>
      <c r="GXJ450" s="2"/>
      <c r="GXK450" s="2"/>
      <c r="GXL450" s="2"/>
      <c r="GXM450" s="2"/>
      <c r="GXN450" s="2"/>
      <c r="GXO450" s="2"/>
      <c r="GXP450" s="2"/>
      <c r="GXQ450" s="2"/>
      <c r="GXR450" s="2"/>
      <c r="GXS450" s="2"/>
      <c r="GXT450" s="2"/>
      <c r="GXU450" s="2"/>
      <c r="GXV450" s="2"/>
      <c r="GXW450" s="2"/>
      <c r="GXX450" s="2"/>
      <c r="GXY450" s="2"/>
      <c r="GXZ450" s="2"/>
      <c r="GYA450" s="2"/>
      <c r="GYB450" s="2"/>
      <c r="GYC450" s="2"/>
      <c r="GYD450" s="2"/>
      <c r="GYE450" s="2"/>
      <c r="GYF450" s="2"/>
      <c r="GYG450" s="2"/>
      <c r="GYH450" s="2"/>
      <c r="GYI450" s="2"/>
      <c r="GYJ450" s="2"/>
      <c r="GYK450" s="2"/>
      <c r="GYL450" s="2"/>
      <c r="GYM450" s="2"/>
      <c r="GYN450" s="2"/>
      <c r="GYO450" s="2"/>
      <c r="GYP450" s="2"/>
      <c r="GYQ450" s="2"/>
      <c r="GYR450" s="2"/>
      <c r="GYS450" s="2"/>
      <c r="GYT450" s="2"/>
      <c r="GYU450" s="2"/>
      <c r="GYV450" s="2"/>
      <c r="GYW450" s="2"/>
      <c r="GYX450" s="2"/>
      <c r="GYY450" s="2"/>
      <c r="GYZ450" s="2"/>
      <c r="GZA450" s="2"/>
      <c r="GZB450" s="2"/>
      <c r="GZC450" s="2"/>
      <c r="GZD450" s="2"/>
      <c r="GZE450" s="2"/>
      <c r="GZF450" s="2"/>
      <c r="GZG450" s="2"/>
      <c r="GZH450" s="2"/>
      <c r="GZI450" s="2"/>
      <c r="GZJ450" s="2"/>
      <c r="GZK450" s="2"/>
      <c r="GZL450" s="2"/>
      <c r="GZM450" s="2"/>
      <c r="GZN450" s="2"/>
      <c r="GZO450" s="2"/>
      <c r="GZP450" s="2"/>
      <c r="GZQ450" s="2"/>
      <c r="GZR450" s="2"/>
      <c r="GZS450" s="2"/>
      <c r="GZT450" s="2"/>
      <c r="GZU450" s="2"/>
      <c r="GZV450" s="2"/>
      <c r="GZW450" s="2"/>
      <c r="GZX450" s="2"/>
      <c r="GZY450" s="2"/>
      <c r="GZZ450" s="2"/>
      <c r="HAA450" s="2"/>
      <c r="HAB450" s="2"/>
      <c r="HAC450" s="2"/>
      <c r="HAD450" s="2"/>
      <c r="HAE450" s="2"/>
      <c r="HAF450" s="2"/>
      <c r="HAG450" s="2"/>
      <c r="HAH450" s="2"/>
      <c r="HAI450" s="2"/>
      <c r="HAJ450" s="2"/>
      <c r="HAK450" s="2"/>
      <c r="HAL450" s="2"/>
      <c r="HAM450" s="2"/>
      <c r="HAN450" s="2"/>
      <c r="HAO450" s="2"/>
      <c r="HAP450" s="2"/>
      <c r="HAQ450" s="2"/>
      <c r="HAR450" s="2"/>
      <c r="HAS450" s="2"/>
      <c r="HAT450" s="2"/>
      <c r="HAU450" s="2"/>
      <c r="HAV450" s="2"/>
      <c r="HAW450" s="2"/>
      <c r="HAX450" s="2"/>
      <c r="HAY450" s="2"/>
      <c r="HAZ450" s="2"/>
      <c r="HBA450" s="2"/>
      <c r="HBB450" s="2"/>
      <c r="HBC450" s="2"/>
      <c r="HBD450" s="2"/>
      <c r="HBE450" s="2"/>
      <c r="HBF450" s="2"/>
      <c r="HBG450" s="2"/>
      <c r="HBH450" s="2"/>
      <c r="HBI450" s="2"/>
      <c r="HBJ450" s="2"/>
      <c r="HBK450" s="2"/>
      <c r="HBL450" s="2"/>
      <c r="HBM450" s="2"/>
      <c r="HBN450" s="2"/>
      <c r="HBO450" s="2"/>
      <c r="HBP450" s="2"/>
      <c r="HBQ450" s="2"/>
      <c r="HBR450" s="2"/>
      <c r="HBS450" s="2"/>
      <c r="HBT450" s="2"/>
      <c r="HBU450" s="2"/>
      <c r="HBV450" s="2"/>
      <c r="HBW450" s="2"/>
      <c r="HBX450" s="2"/>
      <c r="HBY450" s="2"/>
      <c r="HBZ450" s="2"/>
      <c r="HCA450" s="2"/>
      <c r="HCB450" s="2"/>
      <c r="HCC450" s="2"/>
      <c r="HCD450" s="2"/>
      <c r="HCE450" s="2"/>
      <c r="HCF450" s="2"/>
      <c r="HCG450" s="2"/>
      <c r="HCH450" s="2"/>
      <c r="HCI450" s="2"/>
      <c r="HCJ450" s="2"/>
      <c r="HCK450" s="2"/>
      <c r="HCL450" s="2"/>
      <c r="HCM450" s="2"/>
      <c r="HCN450" s="2"/>
      <c r="HCO450" s="2"/>
      <c r="HCP450" s="2"/>
      <c r="HCQ450" s="2"/>
      <c r="HCR450" s="2"/>
      <c r="HCS450" s="2"/>
      <c r="HCT450" s="2"/>
      <c r="HCU450" s="2"/>
      <c r="HCV450" s="2"/>
      <c r="HCW450" s="2"/>
      <c r="HCX450" s="2"/>
      <c r="HCY450" s="2"/>
      <c r="HCZ450" s="2"/>
      <c r="HDA450" s="2"/>
      <c r="HDB450" s="2"/>
      <c r="HDC450" s="2"/>
      <c r="HDD450" s="2"/>
      <c r="HDE450" s="2"/>
      <c r="HDF450" s="2"/>
      <c r="HDG450" s="2"/>
      <c r="HDH450" s="2"/>
      <c r="HDI450" s="2"/>
      <c r="HDJ450" s="2"/>
      <c r="HDK450" s="2"/>
      <c r="HDL450" s="2"/>
      <c r="HDM450" s="2"/>
      <c r="HDN450" s="2"/>
      <c r="HDO450" s="2"/>
      <c r="HDP450" s="2"/>
      <c r="HDQ450" s="2"/>
      <c r="HDR450" s="2"/>
      <c r="HDS450" s="2"/>
      <c r="HDT450" s="2"/>
      <c r="HDU450" s="2"/>
      <c r="HDV450" s="2"/>
      <c r="HDW450" s="2"/>
      <c r="HDX450" s="2"/>
      <c r="HDY450" s="2"/>
      <c r="HDZ450" s="2"/>
      <c r="HEA450" s="2"/>
      <c r="HEB450" s="2"/>
      <c r="HEC450" s="2"/>
      <c r="HED450" s="2"/>
      <c r="HEE450" s="2"/>
      <c r="HEF450" s="2"/>
      <c r="HEG450" s="2"/>
      <c r="HEH450" s="2"/>
      <c r="HEI450" s="2"/>
      <c r="HEJ450" s="2"/>
      <c r="HEK450" s="2"/>
      <c r="HEL450" s="2"/>
      <c r="HEM450" s="2"/>
      <c r="HEN450" s="2"/>
      <c r="HEO450" s="2"/>
      <c r="HEP450" s="2"/>
      <c r="HEQ450" s="2"/>
      <c r="HER450" s="2"/>
      <c r="HES450" s="2"/>
      <c r="HET450" s="2"/>
      <c r="HEU450" s="2"/>
      <c r="HEV450" s="2"/>
      <c r="HEW450" s="2"/>
      <c r="HEX450" s="2"/>
      <c r="HEY450" s="2"/>
      <c r="HEZ450" s="2"/>
      <c r="HFA450" s="2"/>
      <c r="HFB450" s="2"/>
      <c r="HFC450" s="2"/>
      <c r="HFD450" s="2"/>
      <c r="HFE450" s="2"/>
      <c r="HFF450" s="2"/>
      <c r="HFG450" s="2"/>
      <c r="HFH450" s="2"/>
      <c r="HFI450" s="2"/>
      <c r="HFJ450" s="2"/>
      <c r="HFK450" s="2"/>
      <c r="HFL450" s="2"/>
      <c r="HFM450" s="2"/>
      <c r="HFN450" s="2"/>
      <c r="HFO450" s="2"/>
      <c r="HFP450" s="2"/>
      <c r="HFQ450" s="2"/>
      <c r="HFR450" s="2"/>
      <c r="HFS450" s="2"/>
      <c r="HFT450" s="2"/>
      <c r="HFU450" s="2"/>
      <c r="HFV450" s="2"/>
      <c r="HFW450" s="2"/>
      <c r="HFX450" s="2"/>
      <c r="HFY450" s="2"/>
      <c r="HFZ450" s="2"/>
      <c r="HGA450" s="2"/>
      <c r="HGB450" s="2"/>
      <c r="HGC450" s="2"/>
      <c r="HGD450" s="2"/>
      <c r="HGE450" s="2"/>
      <c r="HGF450" s="2"/>
      <c r="HGG450" s="2"/>
      <c r="HGH450" s="2"/>
      <c r="HGI450" s="2"/>
      <c r="HGJ450" s="2"/>
      <c r="HGK450" s="2"/>
      <c r="HGL450" s="2"/>
      <c r="HGM450" s="2"/>
      <c r="HGN450" s="2"/>
      <c r="HGO450" s="2"/>
      <c r="HGP450" s="2"/>
      <c r="HGQ450" s="2"/>
      <c r="HGR450" s="2"/>
      <c r="HGS450" s="2"/>
      <c r="HGT450" s="2"/>
      <c r="HGU450" s="2"/>
      <c r="HGV450" s="2"/>
      <c r="HGW450" s="2"/>
      <c r="HGX450" s="2"/>
      <c r="HGY450" s="2"/>
      <c r="HGZ450" s="2"/>
      <c r="HHA450" s="2"/>
      <c r="HHB450" s="2"/>
      <c r="HHC450" s="2"/>
      <c r="HHD450" s="2"/>
      <c r="HHE450" s="2"/>
      <c r="HHF450" s="2"/>
      <c r="HHG450" s="2"/>
      <c r="HHH450" s="2"/>
      <c r="HHI450" s="2"/>
      <c r="HHJ450" s="2"/>
      <c r="HHK450" s="2"/>
      <c r="HHL450" s="2"/>
      <c r="HHM450" s="2"/>
      <c r="HHN450" s="2"/>
      <c r="HHO450" s="2"/>
      <c r="HHP450" s="2"/>
      <c r="HHQ450" s="2"/>
      <c r="HHR450" s="2"/>
      <c r="HHS450" s="2"/>
      <c r="HHT450" s="2"/>
      <c r="HHU450" s="2"/>
      <c r="HHV450" s="2"/>
      <c r="HHW450" s="2"/>
      <c r="HHX450" s="2"/>
      <c r="HHY450" s="2"/>
      <c r="HHZ450" s="2"/>
      <c r="HIA450" s="2"/>
      <c r="HIB450" s="2"/>
      <c r="HIC450" s="2"/>
      <c r="HID450" s="2"/>
      <c r="HIE450" s="2"/>
      <c r="HIF450" s="2"/>
      <c r="HIG450" s="2"/>
      <c r="HIH450" s="2"/>
      <c r="HII450" s="2"/>
      <c r="HIJ450" s="2"/>
      <c r="HIK450" s="2"/>
      <c r="HIL450" s="2"/>
      <c r="HIM450" s="2"/>
      <c r="HIN450" s="2"/>
      <c r="HIO450" s="2"/>
      <c r="HIP450" s="2"/>
      <c r="HIQ450" s="2"/>
      <c r="HIR450" s="2"/>
      <c r="HIS450" s="2"/>
      <c r="HIT450" s="2"/>
      <c r="HIU450" s="2"/>
      <c r="HIV450" s="2"/>
      <c r="HIW450" s="2"/>
      <c r="HIX450" s="2"/>
      <c r="HIY450" s="2"/>
      <c r="HIZ450" s="2"/>
      <c r="HJA450" s="2"/>
      <c r="HJB450" s="2"/>
      <c r="HJC450" s="2"/>
      <c r="HJD450" s="2"/>
      <c r="HJE450" s="2"/>
      <c r="HJF450" s="2"/>
      <c r="HJG450" s="2"/>
      <c r="HJH450" s="2"/>
      <c r="HJI450" s="2"/>
      <c r="HJJ450" s="2"/>
      <c r="HJK450" s="2"/>
      <c r="HJL450" s="2"/>
      <c r="HJM450" s="2"/>
      <c r="HJN450" s="2"/>
      <c r="HJO450" s="2"/>
      <c r="HJP450" s="2"/>
      <c r="HJQ450" s="2"/>
      <c r="HJR450" s="2"/>
      <c r="HJS450" s="2"/>
      <c r="HJT450" s="2"/>
      <c r="HJU450" s="2"/>
      <c r="HJV450" s="2"/>
      <c r="HJW450" s="2"/>
      <c r="HJX450" s="2"/>
      <c r="HJY450" s="2"/>
      <c r="HJZ450" s="2"/>
      <c r="HKA450" s="2"/>
      <c r="HKB450" s="2"/>
      <c r="HKC450" s="2"/>
      <c r="HKD450" s="2"/>
      <c r="HKE450" s="2"/>
      <c r="HKF450" s="2"/>
      <c r="HKG450" s="2"/>
      <c r="HKH450" s="2"/>
      <c r="HKI450" s="2"/>
      <c r="HKJ450" s="2"/>
      <c r="HKK450" s="2"/>
      <c r="HKL450" s="2"/>
      <c r="HKM450" s="2"/>
      <c r="HKN450" s="2"/>
      <c r="HKO450" s="2"/>
      <c r="HKP450" s="2"/>
      <c r="HKQ450" s="2"/>
      <c r="HKR450" s="2"/>
      <c r="HKS450" s="2"/>
      <c r="HKT450" s="2"/>
      <c r="HKU450" s="2"/>
      <c r="HKV450" s="2"/>
      <c r="HKW450" s="2"/>
      <c r="HKX450" s="2"/>
      <c r="HKY450" s="2"/>
      <c r="HKZ450" s="2"/>
      <c r="HLA450" s="2"/>
      <c r="HLB450" s="2"/>
      <c r="HLC450" s="2"/>
      <c r="HLD450" s="2"/>
      <c r="HLE450" s="2"/>
      <c r="HLF450" s="2"/>
      <c r="HLG450" s="2"/>
      <c r="HLH450" s="2"/>
      <c r="HLI450" s="2"/>
      <c r="HLJ450" s="2"/>
      <c r="HLK450" s="2"/>
      <c r="HLL450" s="2"/>
      <c r="HLM450" s="2"/>
      <c r="HLN450" s="2"/>
      <c r="HLO450" s="2"/>
      <c r="HLP450" s="2"/>
      <c r="HLQ450" s="2"/>
      <c r="HLR450" s="2"/>
      <c r="HLS450" s="2"/>
      <c r="HLT450" s="2"/>
      <c r="HLU450" s="2"/>
      <c r="HLV450" s="2"/>
      <c r="HLW450" s="2"/>
      <c r="HLX450" s="2"/>
      <c r="HLY450" s="2"/>
      <c r="HLZ450" s="2"/>
      <c r="HMA450" s="2"/>
      <c r="HMB450" s="2"/>
      <c r="HMC450" s="2"/>
      <c r="HMD450" s="2"/>
      <c r="HME450" s="2"/>
      <c r="HMF450" s="2"/>
      <c r="HMG450" s="2"/>
      <c r="HMH450" s="2"/>
      <c r="HMI450" s="2"/>
      <c r="HMJ450" s="2"/>
      <c r="HMK450" s="2"/>
      <c r="HML450" s="2"/>
      <c r="HMM450" s="2"/>
      <c r="HMN450" s="2"/>
      <c r="HMO450" s="2"/>
      <c r="HMP450" s="2"/>
      <c r="HMQ450" s="2"/>
      <c r="HMR450" s="2"/>
      <c r="HMS450" s="2"/>
      <c r="HMT450" s="2"/>
      <c r="HMU450" s="2"/>
      <c r="HMV450" s="2"/>
      <c r="HMW450" s="2"/>
      <c r="HMX450" s="2"/>
      <c r="HMY450" s="2"/>
      <c r="HMZ450" s="2"/>
      <c r="HNA450" s="2"/>
      <c r="HNB450" s="2"/>
      <c r="HNC450" s="2"/>
      <c r="HND450" s="2"/>
      <c r="HNE450" s="2"/>
      <c r="HNF450" s="2"/>
      <c r="HNG450" s="2"/>
      <c r="HNH450" s="2"/>
      <c r="HNI450" s="2"/>
      <c r="HNJ450" s="2"/>
      <c r="HNK450" s="2"/>
      <c r="HNL450" s="2"/>
      <c r="HNM450" s="2"/>
      <c r="HNN450" s="2"/>
      <c r="HNO450" s="2"/>
      <c r="HNP450" s="2"/>
      <c r="HNQ450" s="2"/>
      <c r="HNR450" s="2"/>
      <c r="HNS450" s="2"/>
      <c r="HNT450" s="2"/>
      <c r="HNU450" s="2"/>
      <c r="HNV450" s="2"/>
      <c r="HNW450" s="2"/>
      <c r="HNX450" s="2"/>
      <c r="HNY450" s="2"/>
      <c r="HNZ450" s="2"/>
      <c r="HOA450" s="2"/>
      <c r="HOB450" s="2"/>
      <c r="HOC450" s="2"/>
      <c r="HOD450" s="2"/>
      <c r="HOE450" s="2"/>
      <c r="HOF450" s="2"/>
      <c r="HOG450" s="2"/>
      <c r="HOH450" s="2"/>
      <c r="HOI450" s="2"/>
      <c r="HOJ450" s="2"/>
      <c r="HOK450" s="2"/>
      <c r="HOL450" s="2"/>
      <c r="HOM450" s="2"/>
      <c r="HON450" s="2"/>
      <c r="HOO450" s="2"/>
      <c r="HOP450" s="2"/>
      <c r="HOQ450" s="2"/>
      <c r="HOR450" s="2"/>
      <c r="HOS450" s="2"/>
      <c r="HOT450" s="2"/>
      <c r="HOU450" s="2"/>
      <c r="HOV450" s="2"/>
      <c r="HOW450" s="2"/>
      <c r="HOX450" s="2"/>
      <c r="HOY450" s="2"/>
      <c r="HOZ450" s="2"/>
      <c r="HPA450" s="2"/>
      <c r="HPB450" s="2"/>
      <c r="HPC450" s="2"/>
      <c r="HPD450" s="2"/>
      <c r="HPE450" s="2"/>
      <c r="HPF450" s="2"/>
      <c r="HPG450" s="2"/>
      <c r="HPH450" s="2"/>
      <c r="HPI450" s="2"/>
      <c r="HPJ450" s="2"/>
      <c r="HPK450" s="2"/>
      <c r="HPL450" s="2"/>
      <c r="HPM450" s="2"/>
      <c r="HPN450" s="2"/>
      <c r="HPO450" s="2"/>
      <c r="HPP450" s="2"/>
      <c r="HPQ450" s="2"/>
      <c r="HPR450" s="2"/>
      <c r="HPS450" s="2"/>
      <c r="HPT450" s="2"/>
      <c r="HPU450" s="2"/>
      <c r="HPV450" s="2"/>
      <c r="HPW450" s="2"/>
      <c r="HPX450" s="2"/>
      <c r="HPY450" s="2"/>
      <c r="HPZ450" s="2"/>
      <c r="HQA450" s="2"/>
      <c r="HQB450" s="2"/>
      <c r="HQC450" s="2"/>
      <c r="HQD450" s="2"/>
      <c r="HQE450" s="2"/>
      <c r="HQF450" s="2"/>
      <c r="HQG450" s="2"/>
      <c r="HQH450" s="2"/>
      <c r="HQI450" s="2"/>
      <c r="HQJ450" s="2"/>
      <c r="HQK450" s="2"/>
      <c r="HQL450" s="2"/>
      <c r="HQM450" s="2"/>
      <c r="HQN450" s="2"/>
      <c r="HQO450" s="2"/>
      <c r="HQP450" s="2"/>
      <c r="HQQ450" s="2"/>
      <c r="HQR450" s="2"/>
      <c r="HQS450" s="2"/>
      <c r="HQT450" s="2"/>
      <c r="HQU450" s="2"/>
      <c r="HQV450" s="2"/>
      <c r="HQW450" s="2"/>
      <c r="HQX450" s="2"/>
      <c r="HQY450" s="2"/>
      <c r="HQZ450" s="2"/>
      <c r="HRA450" s="2"/>
      <c r="HRB450" s="2"/>
      <c r="HRC450" s="2"/>
      <c r="HRD450" s="2"/>
      <c r="HRE450" s="2"/>
      <c r="HRF450" s="2"/>
      <c r="HRG450" s="2"/>
      <c r="HRH450" s="2"/>
      <c r="HRI450" s="2"/>
      <c r="HRJ450" s="2"/>
      <c r="HRK450" s="2"/>
      <c r="HRL450" s="2"/>
      <c r="HRM450" s="2"/>
      <c r="HRN450" s="2"/>
      <c r="HRO450" s="2"/>
      <c r="HRP450" s="2"/>
      <c r="HRQ450" s="2"/>
      <c r="HRR450" s="2"/>
      <c r="HRS450" s="2"/>
      <c r="HRT450" s="2"/>
      <c r="HRU450" s="2"/>
      <c r="HRV450" s="2"/>
      <c r="HRW450" s="2"/>
      <c r="HRX450" s="2"/>
      <c r="HRY450" s="2"/>
      <c r="HRZ450" s="2"/>
      <c r="HSA450" s="2"/>
      <c r="HSB450" s="2"/>
      <c r="HSC450" s="2"/>
      <c r="HSD450" s="2"/>
      <c r="HSE450" s="2"/>
      <c r="HSF450" s="2"/>
      <c r="HSG450" s="2"/>
      <c r="HSH450" s="2"/>
      <c r="HSI450" s="2"/>
      <c r="HSJ450" s="2"/>
      <c r="HSK450" s="2"/>
      <c r="HSL450" s="2"/>
      <c r="HSM450" s="2"/>
      <c r="HSN450" s="2"/>
      <c r="HSO450" s="2"/>
      <c r="HSP450" s="2"/>
      <c r="HSQ450" s="2"/>
      <c r="HSR450" s="2"/>
      <c r="HSS450" s="2"/>
      <c r="HST450" s="2"/>
      <c r="HSU450" s="2"/>
      <c r="HSV450" s="2"/>
      <c r="HSW450" s="2"/>
      <c r="HSX450" s="2"/>
      <c r="HSY450" s="2"/>
      <c r="HSZ450" s="2"/>
      <c r="HTA450" s="2"/>
      <c r="HTB450" s="2"/>
      <c r="HTC450" s="2"/>
      <c r="HTD450" s="2"/>
      <c r="HTE450" s="2"/>
      <c r="HTF450" s="2"/>
      <c r="HTG450" s="2"/>
      <c r="HTH450" s="2"/>
      <c r="HTI450" s="2"/>
      <c r="HTJ450" s="2"/>
      <c r="HTK450" s="2"/>
      <c r="HTL450" s="2"/>
      <c r="HTM450" s="2"/>
      <c r="HTN450" s="2"/>
      <c r="HTO450" s="2"/>
      <c r="HTP450" s="2"/>
      <c r="HTQ450" s="2"/>
      <c r="HTR450" s="2"/>
      <c r="HTS450" s="2"/>
      <c r="HTT450" s="2"/>
      <c r="HTU450" s="2"/>
      <c r="HTV450" s="2"/>
      <c r="HTW450" s="2"/>
      <c r="HTX450" s="2"/>
      <c r="HTY450" s="2"/>
      <c r="HTZ450" s="2"/>
      <c r="HUA450" s="2"/>
      <c r="HUB450" s="2"/>
      <c r="HUC450" s="2"/>
      <c r="HUD450" s="2"/>
      <c r="HUE450" s="2"/>
      <c r="HUF450" s="2"/>
      <c r="HUG450" s="2"/>
      <c r="HUH450" s="2"/>
      <c r="HUI450" s="2"/>
      <c r="HUJ450" s="2"/>
      <c r="HUK450" s="2"/>
      <c r="HUL450" s="2"/>
      <c r="HUM450" s="2"/>
      <c r="HUN450" s="2"/>
      <c r="HUO450" s="2"/>
      <c r="HUP450" s="2"/>
      <c r="HUQ450" s="2"/>
      <c r="HUR450" s="2"/>
      <c r="HUS450" s="2"/>
      <c r="HUT450" s="2"/>
      <c r="HUU450" s="2"/>
      <c r="HUV450" s="2"/>
      <c r="HUW450" s="2"/>
      <c r="HUX450" s="2"/>
      <c r="HUY450" s="2"/>
      <c r="HUZ450" s="2"/>
      <c r="HVA450" s="2"/>
      <c r="HVB450" s="2"/>
      <c r="HVC450" s="2"/>
      <c r="HVD450" s="2"/>
      <c r="HVE450" s="2"/>
      <c r="HVF450" s="2"/>
      <c r="HVG450" s="2"/>
      <c r="HVH450" s="2"/>
      <c r="HVI450" s="2"/>
      <c r="HVJ450" s="2"/>
      <c r="HVK450" s="2"/>
      <c r="HVL450" s="2"/>
      <c r="HVM450" s="2"/>
      <c r="HVN450" s="2"/>
      <c r="HVO450" s="2"/>
      <c r="HVP450" s="2"/>
      <c r="HVQ450" s="2"/>
      <c r="HVR450" s="2"/>
      <c r="HVS450" s="2"/>
      <c r="HVT450" s="2"/>
      <c r="HVU450" s="2"/>
      <c r="HVV450" s="2"/>
      <c r="HVW450" s="2"/>
      <c r="HVX450" s="2"/>
      <c r="HVY450" s="2"/>
      <c r="HVZ450" s="2"/>
      <c r="HWA450" s="2"/>
      <c r="HWB450" s="2"/>
      <c r="HWC450" s="2"/>
      <c r="HWD450" s="2"/>
      <c r="HWE450" s="2"/>
      <c r="HWF450" s="2"/>
      <c r="HWG450" s="2"/>
      <c r="HWH450" s="2"/>
      <c r="HWI450" s="2"/>
      <c r="HWJ450" s="2"/>
      <c r="HWK450" s="2"/>
      <c r="HWL450" s="2"/>
      <c r="HWM450" s="2"/>
      <c r="HWN450" s="2"/>
      <c r="HWO450" s="2"/>
      <c r="HWP450" s="2"/>
      <c r="HWQ450" s="2"/>
      <c r="HWR450" s="2"/>
      <c r="HWS450" s="2"/>
      <c r="HWT450" s="2"/>
      <c r="HWU450" s="2"/>
      <c r="HWV450" s="2"/>
      <c r="HWW450" s="2"/>
      <c r="HWX450" s="2"/>
      <c r="HWY450" s="2"/>
      <c r="HWZ450" s="2"/>
      <c r="HXA450" s="2"/>
      <c r="HXB450" s="2"/>
      <c r="HXC450" s="2"/>
      <c r="HXD450" s="2"/>
      <c r="HXE450" s="2"/>
      <c r="HXF450" s="2"/>
      <c r="HXG450" s="2"/>
      <c r="HXH450" s="2"/>
      <c r="HXI450" s="2"/>
      <c r="HXJ450" s="2"/>
      <c r="HXK450" s="2"/>
      <c r="HXL450" s="2"/>
      <c r="HXM450" s="2"/>
      <c r="HXN450" s="2"/>
      <c r="HXO450" s="2"/>
      <c r="HXP450" s="2"/>
      <c r="HXQ450" s="2"/>
      <c r="HXR450" s="2"/>
      <c r="HXS450" s="2"/>
      <c r="HXT450" s="2"/>
      <c r="HXU450" s="2"/>
      <c r="HXV450" s="2"/>
      <c r="HXW450" s="2"/>
      <c r="HXX450" s="2"/>
      <c r="HXY450" s="2"/>
      <c r="HXZ450" s="2"/>
      <c r="HYA450" s="2"/>
      <c r="HYB450" s="2"/>
      <c r="HYC450" s="2"/>
      <c r="HYD450" s="2"/>
      <c r="HYE450" s="2"/>
      <c r="HYF450" s="2"/>
      <c r="HYG450" s="2"/>
      <c r="HYH450" s="2"/>
      <c r="HYI450" s="2"/>
      <c r="HYJ450" s="2"/>
      <c r="HYK450" s="2"/>
      <c r="HYL450" s="2"/>
      <c r="HYM450" s="2"/>
      <c r="HYN450" s="2"/>
      <c r="HYO450" s="2"/>
      <c r="HYP450" s="2"/>
      <c r="HYQ450" s="2"/>
      <c r="HYR450" s="2"/>
      <c r="HYS450" s="2"/>
      <c r="HYT450" s="2"/>
      <c r="HYU450" s="2"/>
      <c r="HYV450" s="2"/>
      <c r="HYW450" s="2"/>
      <c r="HYX450" s="2"/>
      <c r="HYY450" s="2"/>
      <c r="HYZ450" s="2"/>
      <c r="HZA450" s="2"/>
      <c r="HZB450" s="2"/>
      <c r="HZC450" s="2"/>
      <c r="HZD450" s="2"/>
      <c r="HZE450" s="2"/>
      <c r="HZF450" s="2"/>
      <c r="HZG450" s="2"/>
      <c r="HZH450" s="2"/>
      <c r="HZI450" s="2"/>
      <c r="HZJ450" s="2"/>
      <c r="HZK450" s="2"/>
      <c r="HZL450" s="2"/>
      <c r="HZM450" s="2"/>
      <c r="HZN450" s="2"/>
      <c r="HZO450" s="2"/>
      <c r="HZP450" s="2"/>
      <c r="HZQ450" s="2"/>
      <c r="HZR450" s="2"/>
      <c r="HZS450" s="2"/>
      <c r="HZT450" s="2"/>
      <c r="HZU450" s="2"/>
      <c r="HZV450" s="2"/>
      <c r="HZW450" s="2"/>
      <c r="HZX450" s="2"/>
      <c r="HZY450" s="2"/>
      <c r="HZZ450" s="2"/>
      <c r="IAA450" s="2"/>
      <c r="IAB450" s="2"/>
      <c r="IAC450" s="2"/>
      <c r="IAD450" s="2"/>
      <c r="IAE450" s="2"/>
      <c r="IAF450" s="2"/>
      <c r="IAG450" s="2"/>
      <c r="IAH450" s="2"/>
      <c r="IAI450" s="2"/>
      <c r="IAJ450" s="2"/>
      <c r="IAK450" s="2"/>
      <c r="IAL450" s="2"/>
      <c r="IAM450" s="2"/>
      <c r="IAN450" s="2"/>
      <c r="IAO450" s="2"/>
      <c r="IAP450" s="2"/>
      <c r="IAQ450" s="2"/>
      <c r="IAR450" s="2"/>
      <c r="IAS450" s="2"/>
      <c r="IAT450" s="2"/>
      <c r="IAU450" s="2"/>
      <c r="IAV450" s="2"/>
      <c r="IAW450" s="2"/>
      <c r="IAX450" s="2"/>
      <c r="IAY450" s="2"/>
      <c r="IAZ450" s="2"/>
      <c r="IBA450" s="2"/>
      <c r="IBB450" s="2"/>
      <c r="IBC450" s="2"/>
      <c r="IBD450" s="2"/>
      <c r="IBE450" s="2"/>
      <c r="IBF450" s="2"/>
      <c r="IBG450" s="2"/>
      <c r="IBH450" s="2"/>
      <c r="IBI450" s="2"/>
      <c r="IBJ450" s="2"/>
      <c r="IBK450" s="2"/>
      <c r="IBL450" s="2"/>
      <c r="IBM450" s="2"/>
      <c r="IBN450" s="2"/>
      <c r="IBO450" s="2"/>
      <c r="IBP450" s="2"/>
      <c r="IBQ450" s="2"/>
      <c r="IBR450" s="2"/>
      <c r="IBS450" s="2"/>
      <c r="IBT450" s="2"/>
      <c r="IBU450" s="2"/>
      <c r="IBV450" s="2"/>
      <c r="IBW450" s="2"/>
      <c r="IBX450" s="2"/>
      <c r="IBY450" s="2"/>
      <c r="IBZ450" s="2"/>
      <c r="ICA450" s="2"/>
      <c r="ICB450" s="2"/>
      <c r="ICC450" s="2"/>
      <c r="ICD450" s="2"/>
      <c r="ICE450" s="2"/>
      <c r="ICF450" s="2"/>
      <c r="ICG450" s="2"/>
      <c r="ICH450" s="2"/>
      <c r="ICI450" s="2"/>
      <c r="ICJ450" s="2"/>
      <c r="ICK450" s="2"/>
      <c r="ICL450" s="2"/>
      <c r="ICM450" s="2"/>
      <c r="ICN450" s="2"/>
      <c r="ICO450" s="2"/>
      <c r="ICP450" s="2"/>
      <c r="ICQ450" s="2"/>
      <c r="ICR450" s="2"/>
      <c r="ICS450" s="2"/>
      <c r="ICT450" s="2"/>
      <c r="ICU450" s="2"/>
      <c r="ICV450" s="2"/>
      <c r="ICW450" s="2"/>
      <c r="ICX450" s="2"/>
      <c r="ICY450" s="2"/>
      <c r="ICZ450" s="2"/>
      <c r="IDA450" s="2"/>
      <c r="IDB450" s="2"/>
      <c r="IDC450" s="2"/>
      <c r="IDD450" s="2"/>
      <c r="IDE450" s="2"/>
      <c r="IDF450" s="2"/>
      <c r="IDG450" s="2"/>
      <c r="IDH450" s="2"/>
      <c r="IDI450" s="2"/>
      <c r="IDJ450" s="2"/>
      <c r="IDK450" s="2"/>
      <c r="IDL450" s="2"/>
      <c r="IDM450" s="2"/>
      <c r="IDN450" s="2"/>
      <c r="IDO450" s="2"/>
      <c r="IDP450" s="2"/>
      <c r="IDQ450" s="2"/>
      <c r="IDR450" s="2"/>
      <c r="IDS450" s="2"/>
      <c r="IDT450" s="2"/>
      <c r="IDU450" s="2"/>
      <c r="IDV450" s="2"/>
      <c r="IDW450" s="2"/>
      <c r="IDX450" s="2"/>
      <c r="IDY450" s="2"/>
      <c r="IDZ450" s="2"/>
      <c r="IEA450" s="2"/>
      <c r="IEB450" s="2"/>
      <c r="IEC450" s="2"/>
      <c r="IED450" s="2"/>
      <c r="IEE450" s="2"/>
      <c r="IEF450" s="2"/>
      <c r="IEG450" s="2"/>
      <c r="IEH450" s="2"/>
      <c r="IEI450" s="2"/>
      <c r="IEJ450" s="2"/>
      <c r="IEK450" s="2"/>
      <c r="IEL450" s="2"/>
      <c r="IEM450" s="2"/>
      <c r="IEN450" s="2"/>
      <c r="IEO450" s="2"/>
      <c r="IEP450" s="2"/>
      <c r="IEQ450" s="2"/>
      <c r="IER450" s="2"/>
      <c r="IES450" s="2"/>
      <c r="IET450" s="2"/>
      <c r="IEU450" s="2"/>
      <c r="IEV450" s="2"/>
      <c r="IEW450" s="2"/>
      <c r="IEX450" s="2"/>
      <c r="IEY450" s="2"/>
      <c r="IEZ450" s="2"/>
      <c r="IFA450" s="2"/>
      <c r="IFB450" s="2"/>
      <c r="IFC450" s="2"/>
      <c r="IFD450" s="2"/>
      <c r="IFE450" s="2"/>
      <c r="IFF450" s="2"/>
      <c r="IFG450" s="2"/>
      <c r="IFH450" s="2"/>
      <c r="IFI450" s="2"/>
      <c r="IFJ450" s="2"/>
      <c r="IFK450" s="2"/>
      <c r="IFL450" s="2"/>
      <c r="IFM450" s="2"/>
      <c r="IFN450" s="2"/>
      <c r="IFO450" s="2"/>
      <c r="IFP450" s="2"/>
      <c r="IFQ450" s="2"/>
      <c r="IFR450" s="2"/>
      <c r="IFS450" s="2"/>
      <c r="IFT450" s="2"/>
      <c r="IFU450" s="2"/>
      <c r="IFV450" s="2"/>
      <c r="IFW450" s="2"/>
      <c r="IFX450" s="2"/>
      <c r="IFY450" s="2"/>
      <c r="IFZ450" s="2"/>
      <c r="IGA450" s="2"/>
      <c r="IGB450" s="2"/>
      <c r="IGC450" s="2"/>
      <c r="IGD450" s="2"/>
      <c r="IGE450" s="2"/>
      <c r="IGF450" s="2"/>
      <c r="IGG450" s="2"/>
      <c r="IGH450" s="2"/>
      <c r="IGI450" s="2"/>
      <c r="IGJ450" s="2"/>
      <c r="IGK450" s="2"/>
      <c r="IGL450" s="2"/>
      <c r="IGM450" s="2"/>
      <c r="IGN450" s="2"/>
      <c r="IGO450" s="2"/>
      <c r="IGP450" s="2"/>
      <c r="IGQ450" s="2"/>
      <c r="IGR450" s="2"/>
      <c r="IGS450" s="2"/>
      <c r="IGT450" s="2"/>
      <c r="IGU450" s="2"/>
      <c r="IGV450" s="2"/>
      <c r="IGW450" s="2"/>
      <c r="IGX450" s="2"/>
      <c r="IGY450" s="2"/>
      <c r="IGZ450" s="2"/>
      <c r="IHA450" s="2"/>
      <c r="IHB450" s="2"/>
      <c r="IHC450" s="2"/>
      <c r="IHD450" s="2"/>
      <c r="IHE450" s="2"/>
      <c r="IHF450" s="2"/>
      <c r="IHG450" s="2"/>
      <c r="IHH450" s="2"/>
      <c r="IHI450" s="2"/>
      <c r="IHJ450" s="2"/>
      <c r="IHK450" s="2"/>
      <c r="IHL450" s="2"/>
      <c r="IHM450" s="2"/>
      <c r="IHN450" s="2"/>
      <c r="IHO450" s="2"/>
      <c r="IHP450" s="2"/>
      <c r="IHQ450" s="2"/>
      <c r="IHR450" s="2"/>
      <c r="IHS450" s="2"/>
      <c r="IHT450" s="2"/>
      <c r="IHU450" s="2"/>
      <c r="IHV450" s="2"/>
      <c r="IHW450" s="2"/>
      <c r="IHX450" s="2"/>
      <c r="IHY450" s="2"/>
      <c r="IHZ450" s="2"/>
      <c r="IIA450" s="2"/>
      <c r="IIB450" s="2"/>
      <c r="IIC450" s="2"/>
      <c r="IID450" s="2"/>
      <c r="IIE450" s="2"/>
      <c r="IIF450" s="2"/>
      <c r="IIG450" s="2"/>
      <c r="IIH450" s="2"/>
      <c r="III450" s="2"/>
      <c r="IIJ450" s="2"/>
      <c r="IIK450" s="2"/>
      <c r="IIL450" s="2"/>
      <c r="IIM450" s="2"/>
      <c r="IIN450" s="2"/>
      <c r="IIO450" s="2"/>
      <c r="IIP450" s="2"/>
      <c r="IIQ450" s="2"/>
      <c r="IIR450" s="2"/>
      <c r="IIS450" s="2"/>
      <c r="IIT450" s="2"/>
      <c r="IIU450" s="2"/>
      <c r="IIV450" s="2"/>
      <c r="IIW450" s="2"/>
      <c r="IIX450" s="2"/>
      <c r="IIY450" s="2"/>
      <c r="IIZ450" s="2"/>
      <c r="IJA450" s="2"/>
      <c r="IJB450" s="2"/>
      <c r="IJC450" s="2"/>
      <c r="IJD450" s="2"/>
      <c r="IJE450" s="2"/>
      <c r="IJF450" s="2"/>
      <c r="IJG450" s="2"/>
      <c r="IJH450" s="2"/>
      <c r="IJI450" s="2"/>
      <c r="IJJ450" s="2"/>
      <c r="IJK450" s="2"/>
      <c r="IJL450" s="2"/>
      <c r="IJM450" s="2"/>
      <c r="IJN450" s="2"/>
      <c r="IJO450" s="2"/>
      <c r="IJP450" s="2"/>
      <c r="IJQ450" s="2"/>
      <c r="IJR450" s="2"/>
      <c r="IJS450" s="2"/>
      <c r="IJT450" s="2"/>
      <c r="IJU450" s="2"/>
      <c r="IJV450" s="2"/>
      <c r="IJW450" s="2"/>
      <c r="IJX450" s="2"/>
      <c r="IJY450" s="2"/>
      <c r="IJZ450" s="2"/>
      <c r="IKA450" s="2"/>
      <c r="IKB450" s="2"/>
      <c r="IKC450" s="2"/>
      <c r="IKD450" s="2"/>
      <c r="IKE450" s="2"/>
      <c r="IKF450" s="2"/>
      <c r="IKG450" s="2"/>
      <c r="IKH450" s="2"/>
      <c r="IKI450" s="2"/>
      <c r="IKJ450" s="2"/>
      <c r="IKK450" s="2"/>
      <c r="IKL450" s="2"/>
      <c r="IKM450" s="2"/>
      <c r="IKN450" s="2"/>
      <c r="IKO450" s="2"/>
      <c r="IKP450" s="2"/>
      <c r="IKQ450" s="2"/>
      <c r="IKR450" s="2"/>
      <c r="IKS450" s="2"/>
      <c r="IKT450" s="2"/>
      <c r="IKU450" s="2"/>
      <c r="IKV450" s="2"/>
      <c r="IKW450" s="2"/>
      <c r="IKX450" s="2"/>
      <c r="IKY450" s="2"/>
      <c r="IKZ450" s="2"/>
      <c r="ILA450" s="2"/>
      <c r="ILB450" s="2"/>
      <c r="ILC450" s="2"/>
      <c r="ILD450" s="2"/>
      <c r="ILE450" s="2"/>
      <c r="ILF450" s="2"/>
      <c r="ILG450" s="2"/>
      <c r="ILH450" s="2"/>
      <c r="ILI450" s="2"/>
      <c r="ILJ450" s="2"/>
      <c r="ILK450" s="2"/>
      <c r="ILL450" s="2"/>
      <c r="ILM450" s="2"/>
      <c r="ILN450" s="2"/>
      <c r="ILO450" s="2"/>
      <c r="ILP450" s="2"/>
      <c r="ILQ450" s="2"/>
      <c r="ILR450" s="2"/>
      <c r="ILS450" s="2"/>
      <c r="ILT450" s="2"/>
      <c r="ILU450" s="2"/>
      <c r="ILV450" s="2"/>
      <c r="ILW450" s="2"/>
      <c r="ILX450" s="2"/>
      <c r="ILY450" s="2"/>
      <c r="ILZ450" s="2"/>
      <c r="IMA450" s="2"/>
      <c r="IMB450" s="2"/>
      <c r="IMC450" s="2"/>
      <c r="IMD450" s="2"/>
      <c r="IME450" s="2"/>
      <c r="IMF450" s="2"/>
      <c r="IMG450" s="2"/>
      <c r="IMH450" s="2"/>
      <c r="IMI450" s="2"/>
      <c r="IMJ450" s="2"/>
      <c r="IMK450" s="2"/>
      <c r="IML450" s="2"/>
      <c r="IMM450" s="2"/>
      <c r="IMN450" s="2"/>
      <c r="IMO450" s="2"/>
      <c r="IMP450" s="2"/>
      <c r="IMQ450" s="2"/>
      <c r="IMR450" s="2"/>
      <c r="IMS450" s="2"/>
      <c r="IMT450" s="2"/>
      <c r="IMU450" s="2"/>
      <c r="IMV450" s="2"/>
      <c r="IMW450" s="2"/>
      <c r="IMX450" s="2"/>
      <c r="IMY450" s="2"/>
      <c r="IMZ450" s="2"/>
      <c r="INA450" s="2"/>
      <c r="INB450" s="2"/>
      <c r="INC450" s="2"/>
      <c r="IND450" s="2"/>
      <c r="INE450" s="2"/>
      <c r="INF450" s="2"/>
      <c r="ING450" s="2"/>
      <c r="INH450" s="2"/>
      <c r="INI450" s="2"/>
      <c r="INJ450" s="2"/>
      <c r="INK450" s="2"/>
      <c r="INL450" s="2"/>
      <c r="INM450" s="2"/>
      <c r="INN450" s="2"/>
      <c r="INO450" s="2"/>
      <c r="INP450" s="2"/>
      <c r="INQ450" s="2"/>
      <c r="INR450" s="2"/>
      <c r="INS450" s="2"/>
      <c r="INT450" s="2"/>
      <c r="INU450" s="2"/>
      <c r="INV450" s="2"/>
      <c r="INW450" s="2"/>
      <c r="INX450" s="2"/>
      <c r="INY450" s="2"/>
      <c r="INZ450" s="2"/>
      <c r="IOA450" s="2"/>
      <c r="IOB450" s="2"/>
      <c r="IOC450" s="2"/>
      <c r="IOD450" s="2"/>
      <c r="IOE450" s="2"/>
      <c r="IOF450" s="2"/>
      <c r="IOG450" s="2"/>
      <c r="IOH450" s="2"/>
      <c r="IOI450" s="2"/>
      <c r="IOJ450" s="2"/>
      <c r="IOK450" s="2"/>
      <c r="IOL450" s="2"/>
      <c r="IOM450" s="2"/>
      <c r="ION450" s="2"/>
      <c r="IOO450" s="2"/>
      <c r="IOP450" s="2"/>
      <c r="IOQ450" s="2"/>
      <c r="IOR450" s="2"/>
      <c r="IOS450" s="2"/>
      <c r="IOT450" s="2"/>
      <c r="IOU450" s="2"/>
      <c r="IOV450" s="2"/>
      <c r="IOW450" s="2"/>
      <c r="IOX450" s="2"/>
      <c r="IOY450" s="2"/>
      <c r="IOZ450" s="2"/>
      <c r="IPA450" s="2"/>
      <c r="IPB450" s="2"/>
      <c r="IPC450" s="2"/>
      <c r="IPD450" s="2"/>
      <c r="IPE450" s="2"/>
      <c r="IPF450" s="2"/>
      <c r="IPG450" s="2"/>
      <c r="IPH450" s="2"/>
      <c r="IPI450" s="2"/>
      <c r="IPJ450" s="2"/>
      <c r="IPK450" s="2"/>
      <c r="IPL450" s="2"/>
      <c r="IPM450" s="2"/>
      <c r="IPN450" s="2"/>
      <c r="IPO450" s="2"/>
      <c r="IPP450" s="2"/>
      <c r="IPQ450" s="2"/>
      <c r="IPR450" s="2"/>
      <c r="IPS450" s="2"/>
      <c r="IPT450" s="2"/>
      <c r="IPU450" s="2"/>
      <c r="IPV450" s="2"/>
      <c r="IPW450" s="2"/>
      <c r="IPX450" s="2"/>
      <c r="IPY450" s="2"/>
      <c r="IPZ450" s="2"/>
      <c r="IQA450" s="2"/>
      <c r="IQB450" s="2"/>
      <c r="IQC450" s="2"/>
      <c r="IQD450" s="2"/>
      <c r="IQE450" s="2"/>
      <c r="IQF450" s="2"/>
      <c r="IQG450" s="2"/>
      <c r="IQH450" s="2"/>
      <c r="IQI450" s="2"/>
      <c r="IQJ450" s="2"/>
      <c r="IQK450" s="2"/>
      <c r="IQL450" s="2"/>
      <c r="IQM450" s="2"/>
      <c r="IQN450" s="2"/>
      <c r="IQO450" s="2"/>
      <c r="IQP450" s="2"/>
      <c r="IQQ450" s="2"/>
      <c r="IQR450" s="2"/>
      <c r="IQS450" s="2"/>
      <c r="IQT450" s="2"/>
      <c r="IQU450" s="2"/>
      <c r="IQV450" s="2"/>
      <c r="IQW450" s="2"/>
      <c r="IQX450" s="2"/>
      <c r="IQY450" s="2"/>
      <c r="IQZ450" s="2"/>
      <c r="IRA450" s="2"/>
      <c r="IRB450" s="2"/>
      <c r="IRC450" s="2"/>
      <c r="IRD450" s="2"/>
      <c r="IRE450" s="2"/>
      <c r="IRF450" s="2"/>
      <c r="IRG450" s="2"/>
      <c r="IRH450" s="2"/>
      <c r="IRI450" s="2"/>
      <c r="IRJ450" s="2"/>
      <c r="IRK450" s="2"/>
      <c r="IRL450" s="2"/>
      <c r="IRM450" s="2"/>
      <c r="IRN450" s="2"/>
      <c r="IRO450" s="2"/>
      <c r="IRP450" s="2"/>
      <c r="IRQ450" s="2"/>
      <c r="IRR450" s="2"/>
      <c r="IRS450" s="2"/>
      <c r="IRT450" s="2"/>
      <c r="IRU450" s="2"/>
      <c r="IRV450" s="2"/>
      <c r="IRW450" s="2"/>
      <c r="IRX450" s="2"/>
      <c r="IRY450" s="2"/>
      <c r="IRZ450" s="2"/>
      <c r="ISA450" s="2"/>
      <c r="ISB450" s="2"/>
      <c r="ISC450" s="2"/>
      <c r="ISD450" s="2"/>
      <c r="ISE450" s="2"/>
      <c r="ISF450" s="2"/>
      <c r="ISG450" s="2"/>
      <c r="ISH450" s="2"/>
      <c r="ISI450" s="2"/>
      <c r="ISJ450" s="2"/>
      <c r="ISK450" s="2"/>
      <c r="ISL450" s="2"/>
      <c r="ISM450" s="2"/>
      <c r="ISN450" s="2"/>
      <c r="ISO450" s="2"/>
      <c r="ISP450" s="2"/>
      <c r="ISQ450" s="2"/>
      <c r="ISR450" s="2"/>
      <c r="ISS450" s="2"/>
      <c r="IST450" s="2"/>
      <c r="ISU450" s="2"/>
      <c r="ISV450" s="2"/>
      <c r="ISW450" s="2"/>
      <c r="ISX450" s="2"/>
      <c r="ISY450" s="2"/>
      <c r="ISZ450" s="2"/>
      <c r="ITA450" s="2"/>
      <c r="ITB450" s="2"/>
      <c r="ITC450" s="2"/>
      <c r="ITD450" s="2"/>
      <c r="ITE450" s="2"/>
      <c r="ITF450" s="2"/>
      <c r="ITG450" s="2"/>
      <c r="ITH450" s="2"/>
      <c r="ITI450" s="2"/>
      <c r="ITJ450" s="2"/>
      <c r="ITK450" s="2"/>
      <c r="ITL450" s="2"/>
      <c r="ITM450" s="2"/>
      <c r="ITN450" s="2"/>
      <c r="ITO450" s="2"/>
      <c r="ITP450" s="2"/>
      <c r="ITQ450" s="2"/>
      <c r="ITR450" s="2"/>
      <c r="ITS450" s="2"/>
      <c r="ITT450" s="2"/>
      <c r="ITU450" s="2"/>
      <c r="ITV450" s="2"/>
      <c r="ITW450" s="2"/>
      <c r="ITX450" s="2"/>
      <c r="ITY450" s="2"/>
      <c r="ITZ450" s="2"/>
      <c r="IUA450" s="2"/>
      <c r="IUB450" s="2"/>
      <c r="IUC450" s="2"/>
      <c r="IUD450" s="2"/>
      <c r="IUE450" s="2"/>
      <c r="IUF450" s="2"/>
      <c r="IUG450" s="2"/>
      <c r="IUH450" s="2"/>
      <c r="IUI450" s="2"/>
      <c r="IUJ450" s="2"/>
      <c r="IUK450" s="2"/>
      <c r="IUL450" s="2"/>
      <c r="IUM450" s="2"/>
      <c r="IUN450" s="2"/>
      <c r="IUO450" s="2"/>
      <c r="IUP450" s="2"/>
      <c r="IUQ450" s="2"/>
      <c r="IUR450" s="2"/>
      <c r="IUS450" s="2"/>
      <c r="IUT450" s="2"/>
      <c r="IUU450" s="2"/>
      <c r="IUV450" s="2"/>
      <c r="IUW450" s="2"/>
      <c r="IUX450" s="2"/>
      <c r="IUY450" s="2"/>
      <c r="IUZ450" s="2"/>
      <c r="IVA450" s="2"/>
      <c r="IVB450" s="2"/>
      <c r="IVC450" s="2"/>
      <c r="IVD450" s="2"/>
      <c r="IVE450" s="2"/>
      <c r="IVF450" s="2"/>
      <c r="IVG450" s="2"/>
      <c r="IVH450" s="2"/>
      <c r="IVI450" s="2"/>
      <c r="IVJ450" s="2"/>
      <c r="IVK450" s="2"/>
      <c r="IVL450" s="2"/>
      <c r="IVM450" s="2"/>
      <c r="IVN450" s="2"/>
      <c r="IVO450" s="2"/>
      <c r="IVP450" s="2"/>
      <c r="IVQ450" s="2"/>
      <c r="IVR450" s="2"/>
      <c r="IVS450" s="2"/>
      <c r="IVT450" s="2"/>
      <c r="IVU450" s="2"/>
      <c r="IVV450" s="2"/>
      <c r="IVW450" s="2"/>
      <c r="IVX450" s="2"/>
      <c r="IVY450" s="2"/>
      <c r="IVZ450" s="2"/>
      <c r="IWA450" s="2"/>
      <c r="IWB450" s="2"/>
      <c r="IWC450" s="2"/>
      <c r="IWD450" s="2"/>
      <c r="IWE450" s="2"/>
      <c r="IWF450" s="2"/>
      <c r="IWG450" s="2"/>
      <c r="IWH450" s="2"/>
      <c r="IWI450" s="2"/>
      <c r="IWJ450" s="2"/>
      <c r="IWK450" s="2"/>
      <c r="IWL450" s="2"/>
      <c r="IWM450" s="2"/>
      <c r="IWN450" s="2"/>
      <c r="IWO450" s="2"/>
      <c r="IWP450" s="2"/>
      <c r="IWQ450" s="2"/>
      <c r="IWR450" s="2"/>
      <c r="IWS450" s="2"/>
      <c r="IWT450" s="2"/>
      <c r="IWU450" s="2"/>
      <c r="IWV450" s="2"/>
      <c r="IWW450" s="2"/>
      <c r="IWX450" s="2"/>
      <c r="IWY450" s="2"/>
      <c r="IWZ450" s="2"/>
      <c r="IXA450" s="2"/>
      <c r="IXB450" s="2"/>
      <c r="IXC450" s="2"/>
      <c r="IXD450" s="2"/>
      <c r="IXE450" s="2"/>
      <c r="IXF450" s="2"/>
      <c r="IXG450" s="2"/>
      <c r="IXH450" s="2"/>
      <c r="IXI450" s="2"/>
      <c r="IXJ450" s="2"/>
      <c r="IXK450" s="2"/>
      <c r="IXL450" s="2"/>
      <c r="IXM450" s="2"/>
      <c r="IXN450" s="2"/>
      <c r="IXO450" s="2"/>
      <c r="IXP450" s="2"/>
      <c r="IXQ450" s="2"/>
      <c r="IXR450" s="2"/>
      <c r="IXS450" s="2"/>
      <c r="IXT450" s="2"/>
      <c r="IXU450" s="2"/>
      <c r="IXV450" s="2"/>
      <c r="IXW450" s="2"/>
      <c r="IXX450" s="2"/>
      <c r="IXY450" s="2"/>
      <c r="IXZ450" s="2"/>
      <c r="IYA450" s="2"/>
      <c r="IYB450" s="2"/>
      <c r="IYC450" s="2"/>
      <c r="IYD450" s="2"/>
      <c r="IYE450" s="2"/>
      <c r="IYF450" s="2"/>
      <c r="IYG450" s="2"/>
      <c r="IYH450" s="2"/>
      <c r="IYI450" s="2"/>
      <c r="IYJ450" s="2"/>
      <c r="IYK450" s="2"/>
      <c r="IYL450" s="2"/>
      <c r="IYM450" s="2"/>
      <c r="IYN450" s="2"/>
      <c r="IYO450" s="2"/>
      <c r="IYP450" s="2"/>
      <c r="IYQ450" s="2"/>
      <c r="IYR450" s="2"/>
      <c r="IYS450" s="2"/>
      <c r="IYT450" s="2"/>
      <c r="IYU450" s="2"/>
      <c r="IYV450" s="2"/>
      <c r="IYW450" s="2"/>
      <c r="IYX450" s="2"/>
      <c r="IYY450" s="2"/>
      <c r="IYZ450" s="2"/>
      <c r="IZA450" s="2"/>
      <c r="IZB450" s="2"/>
      <c r="IZC450" s="2"/>
      <c r="IZD450" s="2"/>
      <c r="IZE450" s="2"/>
      <c r="IZF450" s="2"/>
      <c r="IZG450" s="2"/>
      <c r="IZH450" s="2"/>
      <c r="IZI450" s="2"/>
      <c r="IZJ450" s="2"/>
      <c r="IZK450" s="2"/>
      <c r="IZL450" s="2"/>
      <c r="IZM450" s="2"/>
      <c r="IZN450" s="2"/>
      <c r="IZO450" s="2"/>
      <c r="IZP450" s="2"/>
      <c r="IZQ450" s="2"/>
      <c r="IZR450" s="2"/>
      <c r="IZS450" s="2"/>
      <c r="IZT450" s="2"/>
      <c r="IZU450" s="2"/>
      <c r="IZV450" s="2"/>
      <c r="IZW450" s="2"/>
      <c r="IZX450" s="2"/>
      <c r="IZY450" s="2"/>
      <c r="IZZ450" s="2"/>
      <c r="JAA450" s="2"/>
      <c r="JAB450" s="2"/>
      <c r="JAC450" s="2"/>
      <c r="JAD450" s="2"/>
      <c r="JAE450" s="2"/>
      <c r="JAF450" s="2"/>
      <c r="JAG450" s="2"/>
      <c r="JAH450" s="2"/>
      <c r="JAI450" s="2"/>
      <c r="JAJ450" s="2"/>
      <c r="JAK450" s="2"/>
      <c r="JAL450" s="2"/>
      <c r="JAM450" s="2"/>
      <c r="JAN450" s="2"/>
      <c r="JAO450" s="2"/>
      <c r="JAP450" s="2"/>
      <c r="JAQ450" s="2"/>
      <c r="JAR450" s="2"/>
      <c r="JAS450" s="2"/>
      <c r="JAT450" s="2"/>
      <c r="JAU450" s="2"/>
      <c r="JAV450" s="2"/>
      <c r="JAW450" s="2"/>
      <c r="JAX450" s="2"/>
      <c r="JAY450" s="2"/>
      <c r="JAZ450" s="2"/>
      <c r="JBA450" s="2"/>
      <c r="JBB450" s="2"/>
      <c r="JBC450" s="2"/>
      <c r="JBD450" s="2"/>
      <c r="JBE450" s="2"/>
      <c r="JBF450" s="2"/>
      <c r="JBG450" s="2"/>
      <c r="JBH450" s="2"/>
      <c r="JBI450" s="2"/>
      <c r="JBJ450" s="2"/>
      <c r="JBK450" s="2"/>
      <c r="JBL450" s="2"/>
      <c r="JBM450" s="2"/>
      <c r="JBN450" s="2"/>
      <c r="JBO450" s="2"/>
      <c r="JBP450" s="2"/>
      <c r="JBQ450" s="2"/>
      <c r="JBR450" s="2"/>
      <c r="JBS450" s="2"/>
      <c r="JBT450" s="2"/>
      <c r="JBU450" s="2"/>
      <c r="JBV450" s="2"/>
      <c r="JBW450" s="2"/>
      <c r="JBX450" s="2"/>
      <c r="JBY450" s="2"/>
      <c r="JBZ450" s="2"/>
      <c r="JCA450" s="2"/>
      <c r="JCB450" s="2"/>
      <c r="JCC450" s="2"/>
      <c r="JCD450" s="2"/>
      <c r="JCE450" s="2"/>
      <c r="JCF450" s="2"/>
      <c r="JCG450" s="2"/>
      <c r="JCH450" s="2"/>
      <c r="JCI450" s="2"/>
      <c r="JCJ450" s="2"/>
      <c r="JCK450" s="2"/>
      <c r="JCL450" s="2"/>
      <c r="JCM450" s="2"/>
      <c r="JCN450" s="2"/>
      <c r="JCO450" s="2"/>
      <c r="JCP450" s="2"/>
      <c r="JCQ450" s="2"/>
      <c r="JCR450" s="2"/>
      <c r="JCS450" s="2"/>
      <c r="JCT450" s="2"/>
      <c r="JCU450" s="2"/>
      <c r="JCV450" s="2"/>
      <c r="JCW450" s="2"/>
      <c r="JCX450" s="2"/>
      <c r="JCY450" s="2"/>
      <c r="JCZ450" s="2"/>
      <c r="JDA450" s="2"/>
      <c r="JDB450" s="2"/>
      <c r="JDC450" s="2"/>
      <c r="JDD450" s="2"/>
      <c r="JDE450" s="2"/>
      <c r="JDF450" s="2"/>
      <c r="JDG450" s="2"/>
      <c r="JDH450" s="2"/>
      <c r="JDI450" s="2"/>
      <c r="JDJ450" s="2"/>
      <c r="JDK450" s="2"/>
      <c r="JDL450" s="2"/>
      <c r="JDM450" s="2"/>
      <c r="JDN450" s="2"/>
      <c r="JDO450" s="2"/>
      <c r="JDP450" s="2"/>
      <c r="JDQ450" s="2"/>
      <c r="JDR450" s="2"/>
      <c r="JDS450" s="2"/>
      <c r="JDT450" s="2"/>
      <c r="JDU450" s="2"/>
      <c r="JDV450" s="2"/>
      <c r="JDW450" s="2"/>
      <c r="JDX450" s="2"/>
      <c r="JDY450" s="2"/>
      <c r="JDZ450" s="2"/>
      <c r="JEA450" s="2"/>
      <c r="JEB450" s="2"/>
      <c r="JEC450" s="2"/>
      <c r="JED450" s="2"/>
      <c r="JEE450" s="2"/>
      <c r="JEF450" s="2"/>
      <c r="JEG450" s="2"/>
      <c r="JEH450" s="2"/>
      <c r="JEI450" s="2"/>
      <c r="JEJ450" s="2"/>
      <c r="JEK450" s="2"/>
      <c r="JEL450" s="2"/>
      <c r="JEM450" s="2"/>
      <c r="JEN450" s="2"/>
      <c r="JEO450" s="2"/>
      <c r="JEP450" s="2"/>
      <c r="JEQ450" s="2"/>
      <c r="JER450" s="2"/>
      <c r="JES450" s="2"/>
      <c r="JET450" s="2"/>
      <c r="JEU450" s="2"/>
      <c r="JEV450" s="2"/>
      <c r="JEW450" s="2"/>
      <c r="JEX450" s="2"/>
      <c r="JEY450" s="2"/>
      <c r="JEZ450" s="2"/>
      <c r="JFA450" s="2"/>
      <c r="JFB450" s="2"/>
      <c r="JFC450" s="2"/>
      <c r="JFD450" s="2"/>
      <c r="JFE450" s="2"/>
      <c r="JFF450" s="2"/>
      <c r="JFG450" s="2"/>
      <c r="JFH450" s="2"/>
      <c r="JFI450" s="2"/>
      <c r="JFJ450" s="2"/>
      <c r="JFK450" s="2"/>
      <c r="JFL450" s="2"/>
      <c r="JFM450" s="2"/>
      <c r="JFN450" s="2"/>
      <c r="JFO450" s="2"/>
      <c r="JFP450" s="2"/>
      <c r="JFQ450" s="2"/>
      <c r="JFR450" s="2"/>
      <c r="JFS450" s="2"/>
      <c r="JFT450" s="2"/>
      <c r="JFU450" s="2"/>
      <c r="JFV450" s="2"/>
      <c r="JFW450" s="2"/>
      <c r="JFX450" s="2"/>
      <c r="JFY450" s="2"/>
      <c r="JFZ450" s="2"/>
      <c r="JGA450" s="2"/>
      <c r="JGB450" s="2"/>
      <c r="JGC450" s="2"/>
      <c r="JGD450" s="2"/>
      <c r="JGE450" s="2"/>
      <c r="JGF450" s="2"/>
      <c r="JGG450" s="2"/>
      <c r="JGH450" s="2"/>
      <c r="JGI450" s="2"/>
      <c r="JGJ450" s="2"/>
      <c r="JGK450" s="2"/>
      <c r="JGL450" s="2"/>
      <c r="JGM450" s="2"/>
      <c r="JGN450" s="2"/>
      <c r="JGO450" s="2"/>
      <c r="JGP450" s="2"/>
      <c r="JGQ450" s="2"/>
      <c r="JGR450" s="2"/>
      <c r="JGS450" s="2"/>
      <c r="JGT450" s="2"/>
      <c r="JGU450" s="2"/>
      <c r="JGV450" s="2"/>
      <c r="JGW450" s="2"/>
      <c r="JGX450" s="2"/>
      <c r="JGY450" s="2"/>
      <c r="JGZ450" s="2"/>
      <c r="JHA450" s="2"/>
      <c r="JHB450" s="2"/>
      <c r="JHC450" s="2"/>
      <c r="JHD450" s="2"/>
      <c r="JHE450" s="2"/>
      <c r="JHF450" s="2"/>
      <c r="JHG450" s="2"/>
      <c r="JHH450" s="2"/>
      <c r="JHI450" s="2"/>
      <c r="JHJ450" s="2"/>
      <c r="JHK450" s="2"/>
      <c r="JHL450" s="2"/>
      <c r="JHM450" s="2"/>
      <c r="JHN450" s="2"/>
      <c r="JHO450" s="2"/>
      <c r="JHP450" s="2"/>
      <c r="JHQ450" s="2"/>
      <c r="JHR450" s="2"/>
      <c r="JHS450" s="2"/>
      <c r="JHT450" s="2"/>
      <c r="JHU450" s="2"/>
      <c r="JHV450" s="2"/>
      <c r="JHW450" s="2"/>
      <c r="JHX450" s="2"/>
      <c r="JHY450" s="2"/>
      <c r="JHZ450" s="2"/>
      <c r="JIA450" s="2"/>
      <c r="JIB450" s="2"/>
      <c r="JIC450" s="2"/>
      <c r="JID450" s="2"/>
      <c r="JIE450" s="2"/>
      <c r="JIF450" s="2"/>
      <c r="JIG450" s="2"/>
      <c r="JIH450" s="2"/>
      <c r="JII450" s="2"/>
      <c r="JIJ450" s="2"/>
      <c r="JIK450" s="2"/>
      <c r="JIL450" s="2"/>
      <c r="JIM450" s="2"/>
      <c r="JIN450" s="2"/>
      <c r="JIO450" s="2"/>
      <c r="JIP450" s="2"/>
      <c r="JIQ450" s="2"/>
      <c r="JIR450" s="2"/>
      <c r="JIS450" s="2"/>
      <c r="JIT450" s="2"/>
      <c r="JIU450" s="2"/>
      <c r="JIV450" s="2"/>
      <c r="JIW450" s="2"/>
      <c r="JIX450" s="2"/>
      <c r="JIY450" s="2"/>
      <c r="JIZ450" s="2"/>
      <c r="JJA450" s="2"/>
      <c r="JJB450" s="2"/>
      <c r="JJC450" s="2"/>
      <c r="JJD450" s="2"/>
      <c r="JJE450" s="2"/>
      <c r="JJF450" s="2"/>
      <c r="JJG450" s="2"/>
      <c r="JJH450" s="2"/>
      <c r="JJI450" s="2"/>
      <c r="JJJ450" s="2"/>
      <c r="JJK450" s="2"/>
      <c r="JJL450" s="2"/>
      <c r="JJM450" s="2"/>
      <c r="JJN450" s="2"/>
      <c r="JJO450" s="2"/>
      <c r="JJP450" s="2"/>
      <c r="JJQ450" s="2"/>
      <c r="JJR450" s="2"/>
      <c r="JJS450" s="2"/>
      <c r="JJT450" s="2"/>
      <c r="JJU450" s="2"/>
      <c r="JJV450" s="2"/>
      <c r="JJW450" s="2"/>
      <c r="JJX450" s="2"/>
      <c r="JJY450" s="2"/>
      <c r="JJZ450" s="2"/>
      <c r="JKA450" s="2"/>
      <c r="JKB450" s="2"/>
      <c r="JKC450" s="2"/>
      <c r="JKD450" s="2"/>
      <c r="JKE450" s="2"/>
      <c r="JKF450" s="2"/>
      <c r="JKG450" s="2"/>
      <c r="JKH450" s="2"/>
      <c r="JKI450" s="2"/>
      <c r="JKJ450" s="2"/>
      <c r="JKK450" s="2"/>
      <c r="JKL450" s="2"/>
      <c r="JKM450" s="2"/>
      <c r="JKN450" s="2"/>
      <c r="JKO450" s="2"/>
      <c r="JKP450" s="2"/>
      <c r="JKQ450" s="2"/>
      <c r="JKR450" s="2"/>
      <c r="JKS450" s="2"/>
      <c r="JKT450" s="2"/>
      <c r="JKU450" s="2"/>
      <c r="JKV450" s="2"/>
      <c r="JKW450" s="2"/>
      <c r="JKX450" s="2"/>
      <c r="JKY450" s="2"/>
      <c r="JKZ450" s="2"/>
      <c r="JLA450" s="2"/>
      <c r="JLB450" s="2"/>
      <c r="JLC450" s="2"/>
      <c r="JLD450" s="2"/>
      <c r="JLE450" s="2"/>
      <c r="JLF450" s="2"/>
      <c r="JLG450" s="2"/>
      <c r="JLH450" s="2"/>
      <c r="JLI450" s="2"/>
      <c r="JLJ450" s="2"/>
      <c r="JLK450" s="2"/>
      <c r="JLL450" s="2"/>
      <c r="JLM450" s="2"/>
      <c r="JLN450" s="2"/>
      <c r="JLO450" s="2"/>
      <c r="JLP450" s="2"/>
      <c r="JLQ450" s="2"/>
      <c r="JLR450" s="2"/>
      <c r="JLS450" s="2"/>
      <c r="JLT450" s="2"/>
      <c r="JLU450" s="2"/>
      <c r="JLV450" s="2"/>
      <c r="JLW450" s="2"/>
      <c r="JLX450" s="2"/>
      <c r="JLY450" s="2"/>
      <c r="JLZ450" s="2"/>
      <c r="JMA450" s="2"/>
      <c r="JMB450" s="2"/>
      <c r="JMC450" s="2"/>
      <c r="JMD450" s="2"/>
      <c r="JME450" s="2"/>
      <c r="JMF450" s="2"/>
      <c r="JMG450" s="2"/>
      <c r="JMH450" s="2"/>
      <c r="JMI450" s="2"/>
      <c r="JMJ450" s="2"/>
      <c r="JMK450" s="2"/>
      <c r="JML450" s="2"/>
      <c r="JMM450" s="2"/>
      <c r="JMN450" s="2"/>
      <c r="JMO450" s="2"/>
      <c r="JMP450" s="2"/>
      <c r="JMQ450" s="2"/>
      <c r="JMR450" s="2"/>
      <c r="JMS450" s="2"/>
      <c r="JMT450" s="2"/>
      <c r="JMU450" s="2"/>
      <c r="JMV450" s="2"/>
      <c r="JMW450" s="2"/>
      <c r="JMX450" s="2"/>
      <c r="JMY450" s="2"/>
      <c r="JMZ450" s="2"/>
      <c r="JNA450" s="2"/>
      <c r="JNB450" s="2"/>
      <c r="JNC450" s="2"/>
      <c r="JND450" s="2"/>
      <c r="JNE450" s="2"/>
      <c r="JNF450" s="2"/>
      <c r="JNG450" s="2"/>
      <c r="JNH450" s="2"/>
      <c r="JNI450" s="2"/>
      <c r="JNJ450" s="2"/>
      <c r="JNK450" s="2"/>
      <c r="JNL450" s="2"/>
      <c r="JNM450" s="2"/>
      <c r="JNN450" s="2"/>
      <c r="JNO450" s="2"/>
      <c r="JNP450" s="2"/>
      <c r="JNQ450" s="2"/>
      <c r="JNR450" s="2"/>
      <c r="JNS450" s="2"/>
      <c r="JNT450" s="2"/>
      <c r="JNU450" s="2"/>
      <c r="JNV450" s="2"/>
      <c r="JNW450" s="2"/>
      <c r="JNX450" s="2"/>
      <c r="JNY450" s="2"/>
      <c r="JNZ450" s="2"/>
      <c r="JOA450" s="2"/>
      <c r="JOB450" s="2"/>
      <c r="JOC450" s="2"/>
      <c r="JOD450" s="2"/>
      <c r="JOE450" s="2"/>
      <c r="JOF450" s="2"/>
      <c r="JOG450" s="2"/>
      <c r="JOH450" s="2"/>
      <c r="JOI450" s="2"/>
      <c r="JOJ450" s="2"/>
      <c r="JOK450" s="2"/>
      <c r="JOL450" s="2"/>
      <c r="JOM450" s="2"/>
      <c r="JON450" s="2"/>
      <c r="JOO450" s="2"/>
      <c r="JOP450" s="2"/>
      <c r="JOQ450" s="2"/>
      <c r="JOR450" s="2"/>
      <c r="JOS450" s="2"/>
      <c r="JOT450" s="2"/>
      <c r="JOU450" s="2"/>
      <c r="JOV450" s="2"/>
      <c r="JOW450" s="2"/>
      <c r="JOX450" s="2"/>
      <c r="JOY450" s="2"/>
      <c r="JOZ450" s="2"/>
      <c r="JPA450" s="2"/>
      <c r="JPB450" s="2"/>
      <c r="JPC450" s="2"/>
      <c r="JPD450" s="2"/>
      <c r="JPE450" s="2"/>
      <c r="JPF450" s="2"/>
      <c r="JPG450" s="2"/>
      <c r="JPH450" s="2"/>
      <c r="JPI450" s="2"/>
      <c r="JPJ450" s="2"/>
      <c r="JPK450" s="2"/>
      <c r="JPL450" s="2"/>
      <c r="JPM450" s="2"/>
      <c r="JPN450" s="2"/>
      <c r="JPO450" s="2"/>
      <c r="JPP450" s="2"/>
      <c r="JPQ450" s="2"/>
      <c r="JPR450" s="2"/>
      <c r="JPS450" s="2"/>
      <c r="JPT450" s="2"/>
      <c r="JPU450" s="2"/>
      <c r="JPV450" s="2"/>
      <c r="JPW450" s="2"/>
      <c r="JPX450" s="2"/>
      <c r="JPY450" s="2"/>
      <c r="JPZ450" s="2"/>
      <c r="JQA450" s="2"/>
      <c r="JQB450" s="2"/>
      <c r="JQC450" s="2"/>
      <c r="JQD450" s="2"/>
      <c r="JQE450" s="2"/>
      <c r="JQF450" s="2"/>
      <c r="JQG450" s="2"/>
      <c r="JQH450" s="2"/>
      <c r="JQI450" s="2"/>
      <c r="JQJ450" s="2"/>
      <c r="JQK450" s="2"/>
      <c r="JQL450" s="2"/>
      <c r="JQM450" s="2"/>
      <c r="JQN450" s="2"/>
      <c r="JQO450" s="2"/>
      <c r="JQP450" s="2"/>
      <c r="JQQ450" s="2"/>
      <c r="JQR450" s="2"/>
      <c r="JQS450" s="2"/>
      <c r="JQT450" s="2"/>
      <c r="JQU450" s="2"/>
      <c r="JQV450" s="2"/>
      <c r="JQW450" s="2"/>
      <c r="JQX450" s="2"/>
      <c r="JQY450" s="2"/>
      <c r="JQZ450" s="2"/>
      <c r="JRA450" s="2"/>
      <c r="JRB450" s="2"/>
      <c r="JRC450" s="2"/>
      <c r="JRD450" s="2"/>
      <c r="JRE450" s="2"/>
      <c r="JRF450" s="2"/>
      <c r="JRG450" s="2"/>
      <c r="JRH450" s="2"/>
      <c r="JRI450" s="2"/>
      <c r="JRJ450" s="2"/>
      <c r="JRK450" s="2"/>
      <c r="JRL450" s="2"/>
      <c r="JRM450" s="2"/>
      <c r="JRN450" s="2"/>
      <c r="JRO450" s="2"/>
      <c r="JRP450" s="2"/>
      <c r="JRQ450" s="2"/>
      <c r="JRR450" s="2"/>
      <c r="JRS450" s="2"/>
      <c r="JRT450" s="2"/>
      <c r="JRU450" s="2"/>
      <c r="JRV450" s="2"/>
      <c r="JRW450" s="2"/>
      <c r="JRX450" s="2"/>
      <c r="JRY450" s="2"/>
      <c r="JRZ450" s="2"/>
      <c r="JSA450" s="2"/>
      <c r="JSB450" s="2"/>
      <c r="JSC450" s="2"/>
      <c r="JSD450" s="2"/>
      <c r="JSE450" s="2"/>
      <c r="JSF450" s="2"/>
      <c r="JSG450" s="2"/>
      <c r="JSH450" s="2"/>
      <c r="JSI450" s="2"/>
      <c r="JSJ450" s="2"/>
      <c r="JSK450" s="2"/>
      <c r="JSL450" s="2"/>
      <c r="JSM450" s="2"/>
      <c r="JSN450" s="2"/>
      <c r="JSO450" s="2"/>
      <c r="JSP450" s="2"/>
      <c r="JSQ450" s="2"/>
      <c r="JSR450" s="2"/>
      <c r="JSS450" s="2"/>
      <c r="JST450" s="2"/>
      <c r="JSU450" s="2"/>
      <c r="JSV450" s="2"/>
      <c r="JSW450" s="2"/>
      <c r="JSX450" s="2"/>
      <c r="JSY450" s="2"/>
      <c r="JSZ450" s="2"/>
      <c r="JTA450" s="2"/>
      <c r="JTB450" s="2"/>
      <c r="JTC450" s="2"/>
      <c r="JTD450" s="2"/>
      <c r="JTE450" s="2"/>
      <c r="JTF450" s="2"/>
      <c r="JTG450" s="2"/>
      <c r="JTH450" s="2"/>
      <c r="JTI450" s="2"/>
      <c r="JTJ450" s="2"/>
      <c r="JTK450" s="2"/>
      <c r="JTL450" s="2"/>
      <c r="JTM450" s="2"/>
      <c r="JTN450" s="2"/>
      <c r="JTO450" s="2"/>
      <c r="JTP450" s="2"/>
      <c r="JTQ450" s="2"/>
      <c r="JTR450" s="2"/>
      <c r="JTS450" s="2"/>
      <c r="JTT450" s="2"/>
      <c r="JTU450" s="2"/>
      <c r="JTV450" s="2"/>
      <c r="JTW450" s="2"/>
      <c r="JTX450" s="2"/>
      <c r="JTY450" s="2"/>
      <c r="JTZ450" s="2"/>
      <c r="JUA450" s="2"/>
      <c r="JUB450" s="2"/>
      <c r="JUC450" s="2"/>
      <c r="JUD450" s="2"/>
      <c r="JUE450" s="2"/>
      <c r="JUF450" s="2"/>
      <c r="JUG450" s="2"/>
      <c r="JUH450" s="2"/>
      <c r="JUI450" s="2"/>
      <c r="JUJ450" s="2"/>
      <c r="JUK450" s="2"/>
      <c r="JUL450" s="2"/>
      <c r="JUM450" s="2"/>
      <c r="JUN450" s="2"/>
      <c r="JUO450" s="2"/>
      <c r="JUP450" s="2"/>
      <c r="JUQ450" s="2"/>
      <c r="JUR450" s="2"/>
      <c r="JUS450" s="2"/>
      <c r="JUT450" s="2"/>
      <c r="JUU450" s="2"/>
      <c r="JUV450" s="2"/>
      <c r="JUW450" s="2"/>
      <c r="JUX450" s="2"/>
      <c r="JUY450" s="2"/>
      <c r="JUZ450" s="2"/>
      <c r="JVA450" s="2"/>
      <c r="JVB450" s="2"/>
      <c r="JVC450" s="2"/>
      <c r="JVD450" s="2"/>
      <c r="JVE450" s="2"/>
      <c r="JVF450" s="2"/>
      <c r="JVG450" s="2"/>
      <c r="JVH450" s="2"/>
      <c r="JVI450" s="2"/>
      <c r="JVJ450" s="2"/>
      <c r="JVK450" s="2"/>
      <c r="JVL450" s="2"/>
      <c r="JVM450" s="2"/>
      <c r="JVN450" s="2"/>
      <c r="JVO450" s="2"/>
      <c r="JVP450" s="2"/>
      <c r="JVQ450" s="2"/>
      <c r="JVR450" s="2"/>
      <c r="JVS450" s="2"/>
      <c r="JVT450" s="2"/>
      <c r="JVU450" s="2"/>
      <c r="JVV450" s="2"/>
      <c r="JVW450" s="2"/>
      <c r="JVX450" s="2"/>
      <c r="JVY450" s="2"/>
      <c r="JVZ450" s="2"/>
      <c r="JWA450" s="2"/>
      <c r="JWB450" s="2"/>
      <c r="JWC450" s="2"/>
      <c r="JWD450" s="2"/>
      <c r="JWE450" s="2"/>
      <c r="JWF450" s="2"/>
      <c r="JWG450" s="2"/>
      <c r="JWH450" s="2"/>
      <c r="JWI450" s="2"/>
      <c r="JWJ450" s="2"/>
      <c r="JWK450" s="2"/>
      <c r="JWL450" s="2"/>
      <c r="JWM450" s="2"/>
      <c r="JWN450" s="2"/>
      <c r="JWO450" s="2"/>
      <c r="JWP450" s="2"/>
      <c r="JWQ450" s="2"/>
      <c r="JWR450" s="2"/>
      <c r="JWS450" s="2"/>
      <c r="JWT450" s="2"/>
      <c r="JWU450" s="2"/>
      <c r="JWV450" s="2"/>
      <c r="JWW450" s="2"/>
      <c r="JWX450" s="2"/>
      <c r="JWY450" s="2"/>
      <c r="JWZ450" s="2"/>
      <c r="JXA450" s="2"/>
      <c r="JXB450" s="2"/>
      <c r="JXC450" s="2"/>
      <c r="JXD450" s="2"/>
      <c r="JXE450" s="2"/>
      <c r="JXF450" s="2"/>
      <c r="JXG450" s="2"/>
      <c r="JXH450" s="2"/>
      <c r="JXI450" s="2"/>
      <c r="JXJ450" s="2"/>
      <c r="JXK450" s="2"/>
      <c r="JXL450" s="2"/>
      <c r="JXM450" s="2"/>
      <c r="JXN450" s="2"/>
      <c r="JXO450" s="2"/>
      <c r="JXP450" s="2"/>
      <c r="JXQ450" s="2"/>
      <c r="JXR450" s="2"/>
      <c r="JXS450" s="2"/>
      <c r="JXT450" s="2"/>
      <c r="JXU450" s="2"/>
      <c r="JXV450" s="2"/>
      <c r="JXW450" s="2"/>
      <c r="JXX450" s="2"/>
      <c r="JXY450" s="2"/>
      <c r="JXZ450" s="2"/>
      <c r="JYA450" s="2"/>
      <c r="JYB450" s="2"/>
      <c r="JYC450" s="2"/>
      <c r="JYD450" s="2"/>
      <c r="JYE450" s="2"/>
      <c r="JYF450" s="2"/>
      <c r="JYG450" s="2"/>
      <c r="JYH450" s="2"/>
      <c r="JYI450" s="2"/>
      <c r="JYJ450" s="2"/>
      <c r="JYK450" s="2"/>
      <c r="JYL450" s="2"/>
      <c r="JYM450" s="2"/>
      <c r="JYN450" s="2"/>
      <c r="JYO450" s="2"/>
      <c r="JYP450" s="2"/>
      <c r="JYQ450" s="2"/>
      <c r="JYR450" s="2"/>
      <c r="JYS450" s="2"/>
      <c r="JYT450" s="2"/>
      <c r="JYU450" s="2"/>
      <c r="JYV450" s="2"/>
      <c r="JYW450" s="2"/>
      <c r="JYX450" s="2"/>
      <c r="JYY450" s="2"/>
      <c r="JYZ450" s="2"/>
      <c r="JZA450" s="2"/>
      <c r="JZB450" s="2"/>
      <c r="JZC450" s="2"/>
      <c r="JZD450" s="2"/>
      <c r="JZE450" s="2"/>
      <c r="JZF450" s="2"/>
      <c r="JZG450" s="2"/>
      <c r="JZH450" s="2"/>
      <c r="JZI450" s="2"/>
      <c r="JZJ450" s="2"/>
      <c r="JZK450" s="2"/>
      <c r="JZL450" s="2"/>
      <c r="JZM450" s="2"/>
      <c r="JZN450" s="2"/>
      <c r="JZO450" s="2"/>
      <c r="JZP450" s="2"/>
      <c r="JZQ450" s="2"/>
      <c r="JZR450" s="2"/>
      <c r="JZS450" s="2"/>
      <c r="JZT450" s="2"/>
      <c r="JZU450" s="2"/>
      <c r="JZV450" s="2"/>
      <c r="JZW450" s="2"/>
      <c r="JZX450" s="2"/>
      <c r="JZY450" s="2"/>
      <c r="JZZ450" s="2"/>
      <c r="KAA450" s="2"/>
      <c r="KAB450" s="2"/>
      <c r="KAC450" s="2"/>
      <c r="KAD450" s="2"/>
      <c r="KAE450" s="2"/>
      <c r="KAF450" s="2"/>
      <c r="KAG450" s="2"/>
      <c r="KAH450" s="2"/>
      <c r="KAI450" s="2"/>
      <c r="KAJ450" s="2"/>
      <c r="KAK450" s="2"/>
      <c r="KAL450" s="2"/>
      <c r="KAM450" s="2"/>
      <c r="KAN450" s="2"/>
      <c r="KAO450" s="2"/>
      <c r="KAP450" s="2"/>
      <c r="KAQ450" s="2"/>
      <c r="KAR450" s="2"/>
      <c r="KAS450" s="2"/>
      <c r="KAT450" s="2"/>
      <c r="KAU450" s="2"/>
      <c r="KAV450" s="2"/>
      <c r="KAW450" s="2"/>
      <c r="KAX450" s="2"/>
      <c r="KAY450" s="2"/>
      <c r="KAZ450" s="2"/>
      <c r="KBA450" s="2"/>
      <c r="KBB450" s="2"/>
      <c r="KBC450" s="2"/>
      <c r="KBD450" s="2"/>
      <c r="KBE450" s="2"/>
      <c r="KBF450" s="2"/>
      <c r="KBG450" s="2"/>
      <c r="KBH450" s="2"/>
      <c r="KBI450" s="2"/>
      <c r="KBJ450" s="2"/>
      <c r="KBK450" s="2"/>
      <c r="KBL450" s="2"/>
      <c r="KBM450" s="2"/>
      <c r="KBN450" s="2"/>
      <c r="KBO450" s="2"/>
      <c r="KBP450" s="2"/>
      <c r="KBQ450" s="2"/>
      <c r="KBR450" s="2"/>
      <c r="KBS450" s="2"/>
      <c r="KBT450" s="2"/>
      <c r="KBU450" s="2"/>
      <c r="KBV450" s="2"/>
      <c r="KBW450" s="2"/>
      <c r="KBX450" s="2"/>
      <c r="KBY450" s="2"/>
      <c r="KBZ450" s="2"/>
      <c r="KCA450" s="2"/>
      <c r="KCB450" s="2"/>
      <c r="KCC450" s="2"/>
      <c r="KCD450" s="2"/>
      <c r="KCE450" s="2"/>
      <c r="KCF450" s="2"/>
      <c r="KCG450" s="2"/>
      <c r="KCH450" s="2"/>
      <c r="KCI450" s="2"/>
      <c r="KCJ450" s="2"/>
      <c r="KCK450" s="2"/>
      <c r="KCL450" s="2"/>
      <c r="KCM450" s="2"/>
      <c r="KCN450" s="2"/>
      <c r="KCO450" s="2"/>
      <c r="KCP450" s="2"/>
      <c r="KCQ450" s="2"/>
      <c r="KCR450" s="2"/>
      <c r="KCS450" s="2"/>
      <c r="KCT450" s="2"/>
      <c r="KCU450" s="2"/>
      <c r="KCV450" s="2"/>
      <c r="KCW450" s="2"/>
      <c r="KCX450" s="2"/>
      <c r="KCY450" s="2"/>
      <c r="KCZ450" s="2"/>
      <c r="KDA450" s="2"/>
      <c r="KDB450" s="2"/>
      <c r="KDC450" s="2"/>
      <c r="KDD450" s="2"/>
      <c r="KDE450" s="2"/>
      <c r="KDF450" s="2"/>
      <c r="KDG450" s="2"/>
      <c r="KDH450" s="2"/>
      <c r="KDI450" s="2"/>
      <c r="KDJ450" s="2"/>
      <c r="KDK450" s="2"/>
      <c r="KDL450" s="2"/>
      <c r="KDM450" s="2"/>
      <c r="KDN450" s="2"/>
      <c r="KDO450" s="2"/>
      <c r="KDP450" s="2"/>
      <c r="KDQ450" s="2"/>
      <c r="KDR450" s="2"/>
      <c r="KDS450" s="2"/>
      <c r="KDT450" s="2"/>
      <c r="KDU450" s="2"/>
      <c r="KDV450" s="2"/>
      <c r="KDW450" s="2"/>
      <c r="KDX450" s="2"/>
      <c r="KDY450" s="2"/>
      <c r="KDZ450" s="2"/>
      <c r="KEA450" s="2"/>
      <c r="KEB450" s="2"/>
      <c r="KEC450" s="2"/>
      <c r="KED450" s="2"/>
      <c r="KEE450" s="2"/>
      <c r="KEF450" s="2"/>
      <c r="KEG450" s="2"/>
      <c r="KEH450" s="2"/>
      <c r="KEI450" s="2"/>
      <c r="KEJ450" s="2"/>
      <c r="KEK450" s="2"/>
      <c r="KEL450" s="2"/>
      <c r="KEM450" s="2"/>
      <c r="KEN450" s="2"/>
      <c r="KEO450" s="2"/>
      <c r="KEP450" s="2"/>
      <c r="KEQ450" s="2"/>
      <c r="KER450" s="2"/>
      <c r="KES450" s="2"/>
      <c r="KET450" s="2"/>
      <c r="KEU450" s="2"/>
      <c r="KEV450" s="2"/>
      <c r="KEW450" s="2"/>
      <c r="KEX450" s="2"/>
      <c r="KEY450" s="2"/>
      <c r="KEZ450" s="2"/>
      <c r="KFA450" s="2"/>
      <c r="KFB450" s="2"/>
      <c r="KFC450" s="2"/>
      <c r="KFD450" s="2"/>
      <c r="KFE450" s="2"/>
      <c r="KFF450" s="2"/>
      <c r="KFG450" s="2"/>
      <c r="KFH450" s="2"/>
      <c r="KFI450" s="2"/>
      <c r="KFJ450" s="2"/>
      <c r="KFK450" s="2"/>
      <c r="KFL450" s="2"/>
      <c r="KFM450" s="2"/>
      <c r="KFN450" s="2"/>
      <c r="KFO450" s="2"/>
      <c r="KFP450" s="2"/>
      <c r="KFQ450" s="2"/>
      <c r="KFR450" s="2"/>
      <c r="KFS450" s="2"/>
      <c r="KFT450" s="2"/>
      <c r="KFU450" s="2"/>
      <c r="KFV450" s="2"/>
      <c r="KFW450" s="2"/>
      <c r="KFX450" s="2"/>
      <c r="KFY450" s="2"/>
      <c r="KFZ450" s="2"/>
      <c r="KGA450" s="2"/>
      <c r="KGB450" s="2"/>
      <c r="KGC450" s="2"/>
      <c r="KGD450" s="2"/>
      <c r="KGE450" s="2"/>
      <c r="KGF450" s="2"/>
      <c r="KGG450" s="2"/>
      <c r="KGH450" s="2"/>
      <c r="KGI450" s="2"/>
      <c r="KGJ450" s="2"/>
      <c r="KGK450" s="2"/>
      <c r="KGL450" s="2"/>
      <c r="KGM450" s="2"/>
      <c r="KGN450" s="2"/>
      <c r="KGO450" s="2"/>
      <c r="KGP450" s="2"/>
      <c r="KGQ450" s="2"/>
      <c r="KGR450" s="2"/>
      <c r="KGS450" s="2"/>
      <c r="KGT450" s="2"/>
      <c r="KGU450" s="2"/>
      <c r="KGV450" s="2"/>
      <c r="KGW450" s="2"/>
      <c r="KGX450" s="2"/>
      <c r="KGY450" s="2"/>
      <c r="KGZ450" s="2"/>
      <c r="KHA450" s="2"/>
      <c r="KHB450" s="2"/>
      <c r="KHC450" s="2"/>
      <c r="KHD450" s="2"/>
      <c r="KHE450" s="2"/>
      <c r="KHF450" s="2"/>
      <c r="KHG450" s="2"/>
      <c r="KHH450" s="2"/>
      <c r="KHI450" s="2"/>
      <c r="KHJ450" s="2"/>
      <c r="KHK450" s="2"/>
      <c r="KHL450" s="2"/>
      <c r="KHM450" s="2"/>
      <c r="KHN450" s="2"/>
      <c r="KHO450" s="2"/>
      <c r="KHP450" s="2"/>
      <c r="KHQ450" s="2"/>
      <c r="KHR450" s="2"/>
      <c r="KHS450" s="2"/>
      <c r="KHT450" s="2"/>
      <c r="KHU450" s="2"/>
      <c r="KHV450" s="2"/>
      <c r="KHW450" s="2"/>
      <c r="KHX450" s="2"/>
      <c r="KHY450" s="2"/>
      <c r="KHZ450" s="2"/>
      <c r="KIA450" s="2"/>
      <c r="KIB450" s="2"/>
      <c r="KIC450" s="2"/>
      <c r="KID450" s="2"/>
      <c r="KIE450" s="2"/>
      <c r="KIF450" s="2"/>
      <c r="KIG450" s="2"/>
      <c r="KIH450" s="2"/>
      <c r="KII450" s="2"/>
      <c r="KIJ450" s="2"/>
      <c r="KIK450" s="2"/>
      <c r="KIL450" s="2"/>
      <c r="KIM450" s="2"/>
      <c r="KIN450" s="2"/>
      <c r="KIO450" s="2"/>
      <c r="KIP450" s="2"/>
      <c r="KIQ450" s="2"/>
      <c r="KIR450" s="2"/>
      <c r="KIS450" s="2"/>
      <c r="KIT450" s="2"/>
      <c r="KIU450" s="2"/>
      <c r="KIV450" s="2"/>
      <c r="KIW450" s="2"/>
      <c r="KIX450" s="2"/>
      <c r="KIY450" s="2"/>
      <c r="KIZ450" s="2"/>
      <c r="KJA450" s="2"/>
      <c r="KJB450" s="2"/>
      <c r="KJC450" s="2"/>
      <c r="KJD450" s="2"/>
      <c r="KJE450" s="2"/>
      <c r="KJF450" s="2"/>
      <c r="KJG450" s="2"/>
      <c r="KJH450" s="2"/>
      <c r="KJI450" s="2"/>
      <c r="KJJ450" s="2"/>
      <c r="KJK450" s="2"/>
      <c r="KJL450" s="2"/>
      <c r="KJM450" s="2"/>
      <c r="KJN450" s="2"/>
      <c r="KJO450" s="2"/>
      <c r="KJP450" s="2"/>
      <c r="KJQ450" s="2"/>
      <c r="KJR450" s="2"/>
      <c r="KJS450" s="2"/>
      <c r="KJT450" s="2"/>
      <c r="KJU450" s="2"/>
      <c r="KJV450" s="2"/>
      <c r="KJW450" s="2"/>
      <c r="KJX450" s="2"/>
      <c r="KJY450" s="2"/>
      <c r="KJZ450" s="2"/>
      <c r="KKA450" s="2"/>
      <c r="KKB450" s="2"/>
      <c r="KKC450" s="2"/>
      <c r="KKD450" s="2"/>
      <c r="KKE450" s="2"/>
      <c r="KKF450" s="2"/>
      <c r="KKG450" s="2"/>
      <c r="KKH450" s="2"/>
      <c r="KKI450" s="2"/>
      <c r="KKJ450" s="2"/>
      <c r="KKK450" s="2"/>
      <c r="KKL450" s="2"/>
      <c r="KKM450" s="2"/>
      <c r="KKN450" s="2"/>
      <c r="KKO450" s="2"/>
      <c r="KKP450" s="2"/>
      <c r="KKQ450" s="2"/>
      <c r="KKR450" s="2"/>
      <c r="KKS450" s="2"/>
      <c r="KKT450" s="2"/>
      <c r="KKU450" s="2"/>
      <c r="KKV450" s="2"/>
      <c r="KKW450" s="2"/>
      <c r="KKX450" s="2"/>
      <c r="KKY450" s="2"/>
      <c r="KKZ450" s="2"/>
      <c r="KLA450" s="2"/>
      <c r="KLB450" s="2"/>
      <c r="KLC450" s="2"/>
      <c r="KLD450" s="2"/>
      <c r="KLE450" s="2"/>
      <c r="KLF450" s="2"/>
      <c r="KLG450" s="2"/>
      <c r="KLH450" s="2"/>
      <c r="KLI450" s="2"/>
      <c r="KLJ450" s="2"/>
      <c r="KLK450" s="2"/>
      <c r="KLL450" s="2"/>
      <c r="KLM450" s="2"/>
      <c r="KLN450" s="2"/>
      <c r="KLO450" s="2"/>
      <c r="KLP450" s="2"/>
      <c r="KLQ450" s="2"/>
      <c r="KLR450" s="2"/>
      <c r="KLS450" s="2"/>
      <c r="KLT450" s="2"/>
      <c r="KLU450" s="2"/>
      <c r="KLV450" s="2"/>
      <c r="KLW450" s="2"/>
      <c r="KLX450" s="2"/>
      <c r="KLY450" s="2"/>
      <c r="KLZ450" s="2"/>
      <c r="KMA450" s="2"/>
      <c r="KMB450" s="2"/>
      <c r="KMC450" s="2"/>
      <c r="KMD450" s="2"/>
      <c r="KME450" s="2"/>
      <c r="KMF450" s="2"/>
      <c r="KMG450" s="2"/>
      <c r="KMH450" s="2"/>
      <c r="KMI450" s="2"/>
      <c r="KMJ450" s="2"/>
      <c r="KMK450" s="2"/>
      <c r="KML450" s="2"/>
      <c r="KMM450" s="2"/>
      <c r="KMN450" s="2"/>
      <c r="KMO450" s="2"/>
      <c r="KMP450" s="2"/>
      <c r="KMQ450" s="2"/>
      <c r="KMR450" s="2"/>
      <c r="KMS450" s="2"/>
      <c r="KMT450" s="2"/>
      <c r="KMU450" s="2"/>
      <c r="KMV450" s="2"/>
      <c r="KMW450" s="2"/>
      <c r="KMX450" s="2"/>
      <c r="KMY450" s="2"/>
      <c r="KMZ450" s="2"/>
      <c r="KNA450" s="2"/>
      <c r="KNB450" s="2"/>
      <c r="KNC450" s="2"/>
      <c r="KND450" s="2"/>
      <c r="KNE450" s="2"/>
      <c r="KNF450" s="2"/>
      <c r="KNG450" s="2"/>
      <c r="KNH450" s="2"/>
      <c r="KNI450" s="2"/>
      <c r="KNJ450" s="2"/>
      <c r="KNK450" s="2"/>
      <c r="KNL450" s="2"/>
      <c r="KNM450" s="2"/>
      <c r="KNN450" s="2"/>
      <c r="KNO450" s="2"/>
      <c r="KNP450" s="2"/>
      <c r="KNQ450" s="2"/>
      <c r="KNR450" s="2"/>
      <c r="KNS450" s="2"/>
      <c r="KNT450" s="2"/>
      <c r="KNU450" s="2"/>
      <c r="KNV450" s="2"/>
      <c r="KNW450" s="2"/>
      <c r="KNX450" s="2"/>
      <c r="KNY450" s="2"/>
      <c r="KNZ450" s="2"/>
      <c r="KOA450" s="2"/>
      <c r="KOB450" s="2"/>
      <c r="KOC450" s="2"/>
      <c r="KOD450" s="2"/>
      <c r="KOE450" s="2"/>
      <c r="KOF450" s="2"/>
      <c r="KOG450" s="2"/>
      <c r="KOH450" s="2"/>
      <c r="KOI450" s="2"/>
      <c r="KOJ450" s="2"/>
      <c r="KOK450" s="2"/>
      <c r="KOL450" s="2"/>
      <c r="KOM450" s="2"/>
      <c r="KON450" s="2"/>
      <c r="KOO450" s="2"/>
      <c r="KOP450" s="2"/>
      <c r="KOQ450" s="2"/>
      <c r="KOR450" s="2"/>
      <c r="KOS450" s="2"/>
      <c r="KOT450" s="2"/>
      <c r="KOU450" s="2"/>
      <c r="KOV450" s="2"/>
      <c r="KOW450" s="2"/>
      <c r="KOX450" s="2"/>
      <c r="KOY450" s="2"/>
      <c r="KOZ450" s="2"/>
      <c r="KPA450" s="2"/>
      <c r="KPB450" s="2"/>
      <c r="KPC450" s="2"/>
      <c r="KPD450" s="2"/>
      <c r="KPE450" s="2"/>
      <c r="KPF450" s="2"/>
      <c r="KPG450" s="2"/>
      <c r="KPH450" s="2"/>
      <c r="KPI450" s="2"/>
      <c r="KPJ450" s="2"/>
      <c r="KPK450" s="2"/>
      <c r="KPL450" s="2"/>
      <c r="KPM450" s="2"/>
      <c r="KPN450" s="2"/>
      <c r="KPO450" s="2"/>
      <c r="KPP450" s="2"/>
      <c r="KPQ450" s="2"/>
      <c r="KPR450" s="2"/>
      <c r="KPS450" s="2"/>
      <c r="KPT450" s="2"/>
      <c r="KPU450" s="2"/>
      <c r="KPV450" s="2"/>
      <c r="KPW450" s="2"/>
      <c r="KPX450" s="2"/>
      <c r="KPY450" s="2"/>
      <c r="KPZ450" s="2"/>
      <c r="KQA450" s="2"/>
      <c r="KQB450" s="2"/>
      <c r="KQC450" s="2"/>
      <c r="KQD450" s="2"/>
      <c r="KQE450" s="2"/>
      <c r="KQF450" s="2"/>
      <c r="KQG450" s="2"/>
      <c r="KQH450" s="2"/>
      <c r="KQI450" s="2"/>
      <c r="KQJ450" s="2"/>
      <c r="KQK450" s="2"/>
      <c r="KQL450" s="2"/>
      <c r="KQM450" s="2"/>
      <c r="KQN450" s="2"/>
      <c r="KQO450" s="2"/>
      <c r="KQP450" s="2"/>
      <c r="KQQ450" s="2"/>
      <c r="KQR450" s="2"/>
      <c r="KQS450" s="2"/>
      <c r="KQT450" s="2"/>
      <c r="KQU450" s="2"/>
      <c r="KQV450" s="2"/>
      <c r="KQW450" s="2"/>
      <c r="KQX450" s="2"/>
      <c r="KQY450" s="2"/>
      <c r="KQZ450" s="2"/>
      <c r="KRA450" s="2"/>
      <c r="KRB450" s="2"/>
      <c r="KRC450" s="2"/>
      <c r="KRD450" s="2"/>
      <c r="KRE450" s="2"/>
      <c r="KRF450" s="2"/>
      <c r="KRG450" s="2"/>
      <c r="KRH450" s="2"/>
      <c r="KRI450" s="2"/>
      <c r="KRJ450" s="2"/>
      <c r="KRK450" s="2"/>
      <c r="KRL450" s="2"/>
      <c r="KRM450" s="2"/>
      <c r="KRN450" s="2"/>
      <c r="KRO450" s="2"/>
      <c r="KRP450" s="2"/>
      <c r="KRQ450" s="2"/>
      <c r="KRR450" s="2"/>
      <c r="KRS450" s="2"/>
      <c r="KRT450" s="2"/>
      <c r="KRU450" s="2"/>
      <c r="KRV450" s="2"/>
      <c r="KRW450" s="2"/>
      <c r="KRX450" s="2"/>
      <c r="KRY450" s="2"/>
      <c r="KRZ450" s="2"/>
      <c r="KSA450" s="2"/>
      <c r="KSB450" s="2"/>
      <c r="KSC450" s="2"/>
      <c r="KSD450" s="2"/>
      <c r="KSE450" s="2"/>
      <c r="KSF450" s="2"/>
      <c r="KSG450" s="2"/>
      <c r="KSH450" s="2"/>
      <c r="KSI450" s="2"/>
      <c r="KSJ450" s="2"/>
      <c r="KSK450" s="2"/>
      <c r="KSL450" s="2"/>
      <c r="KSM450" s="2"/>
      <c r="KSN450" s="2"/>
      <c r="KSO450" s="2"/>
      <c r="KSP450" s="2"/>
      <c r="KSQ450" s="2"/>
      <c r="KSR450" s="2"/>
      <c r="KSS450" s="2"/>
      <c r="KST450" s="2"/>
      <c r="KSU450" s="2"/>
      <c r="KSV450" s="2"/>
      <c r="KSW450" s="2"/>
      <c r="KSX450" s="2"/>
      <c r="KSY450" s="2"/>
      <c r="KSZ450" s="2"/>
      <c r="KTA450" s="2"/>
      <c r="KTB450" s="2"/>
      <c r="KTC450" s="2"/>
      <c r="KTD450" s="2"/>
      <c r="KTE450" s="2"/>
      <c r="KTF450" s="2"/>
      <c r="KTG450" s="2"/>
      <c r="KTH450" s="2"/>
      <c r="KTI450" s="2"/>
      <c r="KTJ450" s="2"/>
      <c r="KTK450" s="2"/>
      <c r="KTL450" s="2"/>
      <c r="KTM450" s="2"/>
      <c r="KTN450" s="2"/>
      <c r="KTO450" s="2"/>
      <c r="KTP450" s="2"/>
      <c r="KTQ450" s="2"/>
      <c r="KTR450" s="2"/>
      <c r="KTS450" s="2"/>
      <c r="KTT450" s="2"/>
      <c r="KTU450" s="2"/>
      <c r="KTV450" s="2"/>
      <c r="KTW450" s="2"/>
      <c r="KTX450" s="2"/>
      <c r="KTY450" s="2"/>
      <c r="KTZ450" s="2"/>
      <c r="KUA450" s="2"/>
      <c r="KUB450" s="2"/>
      <c r="KUC450" s="2"/>
      <c r="KUD450" s="2"/>
      <c r="KUE450" s="2"/>
      <c r="KUF450" s="2"/>
      <c r="KUG450" s="2"/>
      <c r="KUH450" s="2"/>
      <c r="KUI450" s="2"/>
      <c r="KUJ450" s="2"/>
      <c r="KUK450" s="2"/>
      <c r="KUL450" s="2"/>
      <c r="KUM450" s="2"/>
      <c r="KUN450" s="2"/>
      <c r="KUO450" s="2"/>
      <c r="KUP450" s="2"/>
      <c r="KUQ450" s="2"/>
      <c r="KUR450" s="2"/>
      <c r="KUS450" s="2"/>
      <c r="KUT450" s="2"/>
      <c r="KUU450" s="2"/>
      <c r="KUV450" s="2"/>
      <c r="KUW450" s="2"/>
      <c r="KUX450" s="2"/>
      <c r="KUY450" s="2"/>
      <c r="KUZ450" s="2"/>
      <c r="KVA450" s="2"/>
      <c r="KVB450" s="2"/>
      <c r="KVC450" s="2"/>
      <c r="KVD450" s="2"/>
      <c r="KVE450" s="2"/>
      <c r="KVF450" s="2"/>
      <c r="KVG450" s="2"/>
      <c r="KVH450" s="2"/>
      <c r="KVI450" s="2"/>
      <c r="KVJ450" s="2"/>
      <c r="KVK450" s="2"/>
      <c r="KVL450" s="2"/>
      <c r="KVM450" s="2"/>
      <c r="KVN450" s="2"/>
      <c r="KVO450" s="2"/>
      <c r="KVP450" s="2"/>
      <c r="KVQ450" s="2"/>
      <c r="KVR450" s="2"/>
      <c r="KVS450" s="2"/>
      <c r="KVT450" s="2"/>
      <c r="KVU450" s="2"/>
      <c r="KVV450" s="2"/>
      <c r="KVW450" s="2"/>
      <c r="KVX450" s="2"/>
      <c r="KVY450" s="2"/>
      <c r="KVZ450" s="2"/>
      <c r="KWA450" s="2"/>
      <c r="KWB450" s="2"/>
      <c r="KWC450" s="2"/>
      <c r="KWD450" s="2"/>
      <c r="KWE450" s="2"/>
      <c r="KWF450" s="2"/>
      <c r="KWG450" s="2"/>
      <c r="KWH450" s="2"/>
      <c r="KWI450" s="2"/>
      <c r="KWJ450" s="2"/>
      <c r="KWK450" s="2"/>
      <c r="KWL450" s="2"/>
      <c r="KWM450" s="2"/>
      <c r="KWN450" s="2"/>
      <c r="KWO450" s="2"/>
      <c r="KWP450" s="2"/>
      <c r="KWQ450" s="2"/>
      <c r="KWR450" s="2"/>
      <c r="KWS450" s="2"/>
      <c r="KWT450" s="2"/>
      <c r="KWU450" s="2"/>
      <c r="KWV450" s="2"/>
      <c r="KWW450" s="2"/>
      <c r="KWX450" s="2"/>
      <c r="KWY450" s="2"/>
      <c r="KWZ450" s="2"/>
      <c r="KXA450" s="2"/>
      <c r="KXB450" s="2"/>
      <c r="KXC450" s="2"/>
      <c r="KXD450" s="2"/>
      <c r="KXE450" s="2"/>
      <c r="KXF450" s="2"/>
      <c r="KXG450" s="2"/>
      <c r="KXH450" s="2"/>
      <c r="KXI450" s="2"/>
      <c r="KXJ450" s="2"/>
      <c r="KXK450" s="2"/>
      <c r="KXL450" s="2"/>
      <c r="KXM450" s="2"/>
      <c r="KXN450" s="2"/>
      <c r="KXO450" s="2"/>
      <c r="KXP450" s="2"/>
      <c r="KXQ450" s="2"/>
      <c r="KXR450" s="2"/>
      <c r="KXS450" s="2"/>
      <c r="KXT450" s="2"/>
      <c r="KXU450" s="2"/>
      <c r="KXV450" s="2"/>
      <c r="KXW450" s="2"/>
      <c r="KXX450" s="2"/>
      <c r="KXY450" s="2"/>
      <c r="KXZ450" s="2"/>
      <c r="KYA450" s="2"/>
      <c r="KYB450" s="2"/>
      <c r="KYC450" s="2"/>
      <c r="KYD450" s="2"/>
      <c r="KYE450" s="2"/>
      <c r="KYF450" s="2"/>
      <c r="KYG450" s="2"/>
      <c r="KYH450" s="2"/>
      <c r="KYI450" s="2"/>
      <c r="KYJ450" s="2"/>
      <c r="KYK450" s="2"/>
      <c r="KYL450" s="2"/>
      <c r="KYM450" s="2"/>
      <c r="KYN450" s="2"/>
      <c r="KYO450" s="2"/>
      <c r="KYP450" s="2"/>
      <c r="KYQ450" s="2"/>
      <c r="KYR450" s="2"/>
      <c r="KYS450" s="2"/>
      <c r="KYT450" s="2"/>
      <c r="KYU450" s="2"/>
      <c r="KYV450" s="2"/>
      <c r="KYW450" s="2"/>
      <c r="KYX450" s="2"/>
      <c r="KYY450" s="2"/>
      <c r="KYZ450" s="2"/>
      <c r="KZA450" s="2"/>
      <c r="KZB450" s="2"/>
      <c r="KZC450" s="2"/>
      <c r="KZD450" s="2"/>
      <c r="KZE450" s="2"/>
      <c r="KZF450" s="2"/>
      <c r="KZG450" s="2"/>
      <c r="KZH450" s="2"/>
      <c r="KZI450" s="2"/>
      <c r="KZJ450" s="2"/>
      <c r="KZK450" s="2"/>
      <c r="KZL450" s="2"/>
      <c r="KZM450" s="2"/>
      <c r="KZN450" s="2"/>
      <c r="KZO450" s="2"/>
      <c r="KZP450" s="2"/>
      <c r="KZQ450" s="2"/>
      <c r="KZR450" s="2"/>
      <c r="KZS450" s="2"/>
      <c r="KZT450" s="2"/>
      <c r="KZU450" s="2"/>
      <c r="KZV450" s="2"/>
      <c r="KZW450" s="2"/>
      <c r="KZX450" s="2"/>
      <c r="KZY450" s="2"/>
      <c r="KZZ450" s="2"/>
      <c r="LAA450" s="2"/>
      <c r="LAB450" s="2"/>
      <c r="LAC450" s="2"/>
      <c r="LAD450" s="2"/>
      <c r="LAE450" s="2"/>
      <c r="LAF450" s="2"/>
      <c r="LAG450" s="2"/>
      <c r="LAH450" s="2"/>
      <c r="LAI450" s="2"/>
      <c r="LAJ450" s="2"/>
      <c r="LAK450" s="2"/>
      <c r="LAL450" s="2"/>
      <c r="LAM450" s="2"/>
      <c r="LAN450" s="2"/>
      <c r="LAO450" s="2"/>
      <c r="LAP450" s="2"/>
      <c r="LAQ450" s="2"/>
      <c r="LAR450" s="2"/>
      <c r="LAS450" s="2"/>
      <c r="LAT450" s="2"/>
      <c r="LAU450" s="2"/>
      <c r="LAV450" s="2"/>
      <c r="LAW450" s="2"/>
      <c r="LAX450" s="2"/>
      <c r="LAY450" s="2"/>
      <c r="LAZ450" s="2"/>
      <c r="LBA450" s="2"/>
      <c r="LBB450" s="2"/>
      <c r="LBC450" s="2"/>
      <c r="LBD450" s="2"/>
      <c r="LBE450" s="2"/>
      <c r="LBF450" s="2"/>
      <c r="LBG450" s="2"/>
      <c r="LBH450" s="2"/>
      <c r="LBI450" s="2"/>
      <c r="LBJ450" s="2"/>
      <c r="LBK450" s="2"/>
      <c r="LBL450" s="2"/>
      <c r="LBM450" s="2"/>
      <c r="LBN450" s="2"/>
      <c r="LBO450" s="2"/>
      <c r="LBP450" s="2"/>
      <c r="LBQ450" s="2"/>
      <c r="LBR450" s="2"/>
      <c r="LBS450" s="2"/>
      <c r="LBT450" s="2"/>
      <c r="LBU450" s="2"/>
      <c r="LBV450" s="2"/>
      <c r="LBW450" s="2"/>
      <c r="LBX450" s="2"/>
      <c r="LBY450" s="2"/>
      <c r="LBZ450" s="2"/>
      <c r="LCA450" s="2"/>
      <c r="LCB450" s="2"/>
      <c r="LCC450" s="2"/>
      <c r="LCD450" s="2"/>
      <c r="LCE450" s="2"/>
      <c r="LCF450" s="2"/>
      <c r="LCG450" s="2"/>
      <c r="LCH450" s="2"/>
      <c r="LCI450" s="2"/>
      <c r="LCJ450" s="2"/>
      <c r="LCK450" s="2"/>
      <c r="LCL450" s="2"/>
      <c r="LCM450" s="2"/>
      <c r="LCN450" s="2"/>
      <c r="LCO450" s="2"/>
      <c r="LCP450" s="2"/>
      <c r="LCQ450" s="2"/>
      <c r="LCR450" s="2"/>
      <c r="LCS450" s="2"/>
      <c r="LCT450" s="2"/>
      <c r="LCU450" s="2"/>
      <c r="LCV450" s="2"/>
      <c r="LCW450" s="2"/>
      <c r="LCX450" s="2"/>
      <c r="LCY450" s="2"/>
      <c r="LCZ450" s="2"/>
      <c r="LDA450" s="2"/>
      <c r="LDB450" s="2"/>
      <c r="LDC450" s="2"/>
      <c r="LDD450" s="2"/>
      <c r="LDE450" s="2"/>
      <c r="LDF450" s="2"/>
      <c r="LDG450" s="2"/>
      <c r="LDH450" s="2"/>
      <c r="LDI450" s="2"/>
      <c r="LDJ450" s="2"/>
      <c r="LDK450" s="2"/>
      <c r="LDL450" s="2"/>
      <c r="LDM450" s="2"/>
      <c r="LDN450" s="2"/>
      <c r="LDO450" s="2"/>
      <c r="LDP450" s="2"/>
      <c r="LDQ450" s="2"/>
      <c r="LDR450" s="2"/>
      <c r="LDS450" s="2"/>
      <c r="LDT450" s="2"/>
      <c r="LDU450" s="2"/>
      <c r="LDV450" s="2"/>
      <c r="LDW450" s="2"/>
      <c r="LDX450" s="2"/>
      <c r="LDY450" s="2"/>
      <c r="LDZ450" s="2"/>
      <c r="LEA450" s="2"/>
      <c r="LEB450" s="2"/>
      <c r="LEC450" s="2"/>
      <c r="LED450" s="2"/>
      <c r="LEE450" s="2"/>
      <c r="LEF450" s="2"/>
      <c r="LEG450" s="2"/>
      <c r="LEH450" s="2"/>
      <c r="LEI450" s="2"/>
      <c r="LEJ450" s="2"/>
      <c r="LEK450" s="2"/>
      <c r="LEL450" s="2"/>
      <c r="LEM450" s="2"/>
      <c r="LEN450" s="2"/>
      <c r="LEO450" s="2"/>
      <c r="LEP450" s="2"/>
      <c r="LEQ450" s="2"/>
      <c r="LER450" s="2"/>
      <c r="LES450" s="2"/>
      <c r="LET450" s="2"/>
      <c r="LEU450" s="2"/>
      <c r="LEV450" s="2"/>
      <c r="LEW450" s="2"/>
      <c r="LEX450" s="2"/>
      <c r="LEY450" s="2"/>
      <c r="LEZ450" s="2"/>
      <c r="LFA450" s="2"/>
      <c r="LFB450" s="2"/>
      <c r="LFC450" s="2"/>
      <c r="LFD450" s="2"/>
      <c r="LFE450" s="2"/>
      <c r="LFF450" s="2"/>
      <c r="LFG450" s="2"/>
      <c r="LFH450" s="2"/>
      <c r="LFI450" s="2"/>
      <c r="LFJ450" s="2"/>
      <c r="LFK450" s="2"/>
      <c r="LFL450" s="2"/>
      <c r="LFM450" s="2"/>
      <c r="LFN450" s="2"/>
      <c r="LFO450" s="2"/>
      <c r="LFP450" s="2"/>
      <c r="LFQ450" s="2"/>
      <c r="LFR450" s="2"/>
      <c r="LFS450" s="2"/>
      <c r="LFT450" s="2"/>
      <c r="LFU450" s="2"/>
      <c r="LFV450" s="2"/>
      <c r="LFW450" s="2"/>
      <c r="LFX450" s="2"/>
      <c r="LFY450" s="2"/>
      <c r="LFZ450" s="2"/>
      <c r="LGA450" s="2"/>
      <c r="LGB450" s="2"/>
      <c r="LGC450" s="2"/>
      <c r="LGD450" s="2"/>
      <c r="LGE450" s="2"/>
      <c r="LGF450" s="2"/>
      <c r="LGG450" s="2"/>
      <c r="LGH450" s="2"/>
      <c r="LGI450" s="2"/>
      <c r="LGJ450" s="2"/>
      <c r="LGK450" s="2"/>
      <c r="LGL450" s="2"/>
      <c r="LGM450" s="2"/>
      <c r="LGN450" s="2"/>
      <c r="LGO450" s="2"/>
      <c r="LGP450" s="2"/>
      <c r="LGQ450" s="2"/>
      <c r="LGR450" s="2"/>
      <c r="LGS450" s="2"/>
      <c r="LGT450" s="2"/>
      <c r="LGU450" s="2"/>
      <c r="LGV450" s="2"/>
      <c r="LGW450" s="2"/>
      <c r="LGX450" s="2"/>
      <c r="LGY450" s="2"/>
      <c r="LGZ450" s="2"/>
      <c r="LHA450" s="2"/>
      <c r="LHB450" s="2"/>
      <c r="LHC450" s="2"/>
      <c r="LHD450" s="2"/>
      <c r="LHE450" s="2"/>
      <c r="LHF450" s="2"/>
      <c r="LHG450" s="2"/>
      <c r="LHH450" s="2"/>
      <c r="LHI450" s="2"/>
      <c r="LHJ450" s="2"/>
      <c r="LHK450" s="2"/>
      <c r="LHL450" s="2"/>
      <c r="LHM450" s="2"/>
      <c r="LHN450" s="2"/>
      <c r="LHO450" s="2"/>
      <c r="LHP450" s="2"/>
      <c r="LHQ450" s="2"/>
      <c r="LHR450" s="2"/>
      <c r="LHS450" s="2"/>
      <c r="LHT450" s="2"/>
      <c r="LHU450" s="2"/>
      <c r="LHV450" s="2"/>
      <c r="LHW450" s="2"/>
      <c r="LHX450" s="2"/>
      <c r="LHY450" s="2"/>
      <c r="LHZ450" s="2"/>
      <c r="LIA450" s="2"/>
      <c r="LIB450" s="2"/>
      <c r="LIC450" s="2"/>
      <c r="LID450" s="2"/>
      <c r="LIE450" s="2"/>
      <c r="LIF450" s="2"/>
      <c r="LIG450" s="2"/>
      <c r="LIH450" s="2"/>
      <c r="LII450" s="2"/>
      <c r="LIJ450" s="2"/>
      <c r="LIK450" s="2"/>
      <c r="LIL450" s="2"/>
      <c r="LIM450" s="2"/>
      <c r="LIN450" s="2"/>
      <c r="LIO450" s="2"/>
      <c r="LIP450" s="2"/>
      <c r="LIQ450" s="2"/>
      <c r="LIR450" s="2"/>
      <c r="LIS450" s="2"/>
      <c r="LIT450" s="2"/>
      <c r="LIU450" s="2"/>
      <c r="LIV450" s="2"/>
      <c r="LIW450" s="2"/>
      <c r="LIX450" s="2"/>
      <c r="LIY450" s="2"/>
      <c r="LIZ450" s="2"/>
      <c r="LJA450" s="2"/>
      <c r="LJB450" s="2"/>
      <c r="LJC450" s="2"/>
      <c r="LJD450" s="2"/>
      <c r="LJE450" s="2"/>
      <c r="LJF450" s="2"/>
      <c r="LJG450" s="2"/>
      <c r="LJH450" s="2"/>
      <c r="LJI450" s="2"/>
      <c r="LJJ450" s="2"/>
      <c r="LJK450" s="2"/>
      <c r="LJL450" s="2"/>
      <c r="LJM450" s="2"/>
      <c r="LJN450" s="2"/>
      <c r="LJO450" s="2"/>
      <c r="LJP450" s="2"/>
      <c r="LJQ450" s="2"/>
      <c r="LJR450" s="2"/>
      <c r="LJS450" s="2"/>
      <c r="LJT450" s="2"/>
      <c r="LJU450" s="2"/>
      <c r="LJV450" s="2"/>
      <c r="LJW450" s="2"/>
      <c r="LJX450" s="2"/>
      <c r="LJY450" s="2"/>
      <c r="LJZ450" s="2"/>
      <c r="LKA450" s="2"/>
      <c r="LKB450" s="2"/>
      <c r="LKC450" s="2"/>
      <c r="LKD450" s="2"/>
      <c r="LKE450" s="2"/>
      <c r="LKF450" s="2"/>
      <c r="LKG450" s="2"/>
      <c r="LKH450" s="2"/>
      <c r="LKI450" s="2"/>
      <c r="LKJ450" s="2"/>
      <c r="LKK450" s="2"/>
      <c r="LKL450" s="2"/>
      <c r="LKM450" s="2"/>
      <c r="LKN450" s="2"/>
      <c r="LKO450" s="2"/>
      <c r="LKP450" s="2"/>
      <c r="LKQ450" s="2"/>
      <c r="LKR450" s="2"/>
      <c r="LKS450" s="2"/>
      <c r="LKT450" s="2"/>
      <c r="LKU450" s="2"/>
      <c r="LKV450" s="2"/>
      <c r="LKW450" s="2"/>
      <c r="LKX450" s="2"/>
      <c r="LKY450" s="2"/>
      <c r="LKZ450" s="2"/>
      <c r="LLA450" s="2"/>
      <c r="LLB450" s="2"/>
      <c r="LLC450" s="2"/>
      <c r="LLD450" s="2"/>
      <c r="LLE450" s="2"/>
      <c r="LLF450" s="2"/>
      <c r="LLG450" s="2"/>
      <c r="LLH450" s="2"/>
      <c r="LLI450" s="2"/>
      <c r="LLJ450" s="2"/>
      <c r="LLK450" s="2"/>
      <c r="LLL450" s="2"/>
      <c r="LLM450" s="2"/>
      <c r="LLN450" s="2"/>
      <c r="LLO450" s="2"/>
      <c r="LLP450" s="2"/>
      <c r="LLQ450" s="2"/>
      <c r="LLR450" s="2"/>
      <c r="LLS450" s="2"/>
      <c r="LLT450" s="2"/>
      <c r="LLU450" s="2"/>
      <c r="LLV450" s="2"/>
      <c r="LLW450" s="2"/>
      <c r="LLX450" s="2"/>
      <c r="LLY450" s="2"/>
      <c r="LLZ450" s="2"/>
      <c r="LMA450" s="2"/>
      <c r="LMB450" s="2"/>
      <c r="LMC450" s="2"/>
      <c r="LMD450" s="2"/>
      <c r="LME450" s="2"/>
      <c r="LMF450" s="2"/>
      <c r="LMG450" s="2"/>
      <c r="LMH450" s="2"/>
      <c r="LMI450" s="2"/>
      <c r="LMJ450" s="2"/>
      <c r="LMK450" s="2"/>
      <c r="LML450" s="2"/>
      <c r="LMM450" s="2"/>
      <c r="LMN450" s="2"/>
      <c r="LMO450" s="2"/>
      <c r="LMP450" s="2"/>
      <c r="LMQ450" s="2"/>
      <c r="LMR450" s="2"/>
      <c r="LMS450" s="2"/>
      <c r="LMT450" s="2"/>
      <c r="LMU450" s="2"/>
      <c r="LMV450" s="2"/>
      <c r="LMW450" s="2"/>
      <c r="LMX450" s="2"/>
      <c r="LMY450" s="2"/>
      <c r="LMZ450" s="2"/>
      <c r="LNA450" s="2"/>
      <c r="LNB450" s="2"/>
      <c r="LNC450" s="2"/>
      <c r="LND450" s="2"/>
      <c r="LNE450" s="2"/>
      <c r="LNF450" s="2"/>
      <c r="LNG450" s="2"/>
      <c r="LNH450" s="2"/>
      <c r="LNI450" s="2"/>
      <c r="LNJ450" s="2"/>
      <c r="LNK450" s="2"/>
      <c r="LNL450" s="2"/>
      <c r="LNM450" s="2"/>
      <c r="LNN450" s="2"/>
      <c r="LNO450" s="2"/>
      <c r="LNP450" s="2"/>
      <c r="LNQ450" s="2"/>
      <c r="LNR450" s="2"/>
      <c r="LNS450" s="2"/>
      <c r="LNT450" s="2"/>
      <c r="LNU450" s="2"/>
      <c r="LNV450" s="2"/>
      <c r="LNW450" s="2"/>
      <c r="LNX450" s="2"/>
      <c r="LNY450" s="2"/>
      <c r="LNZ450" s="2"/>
      <c r="LOA450" s="2"/>
      <c r="LOB450" s="2"/>
      <c r="LOC450" s="2"/>
      <c r="LOD450" s="2"/>
      <c r="LOE450" s="2"/>
      <c r="LOF450" s="2"/>
      <c r="LOG450" s="2"/>
      <c r="LOH450" s="2"/>
      <c r="LOI450" s="2"/>
      <c r="LOJ450" s="2"/>
      <c r="LOK450" s="2"/>
      <c r="LOL450" s="2"/>
      <c r="LOM450" s="2"/>
      <c r="LON450" s="2"/>
      <c r="LOO450" s="2"/>
      <c r="LOP450" s="2"/>
      <c r="LOQ450" s="2"/>
      <c r="LOR450" s="2"/>
      <c r="LOS450" s="2"/>
      <c r="LOT450" s="2"/>
      <c r="LOU450" s="2"/>
      <c r="LOV450" s="2"/>
      <c r="LOW450" s="2"/>
      <c r="LOX450" s="2"/>
      <c r="LOY450" s="2"/>
      <c r="LOZ450" s="2"/>
      <c r="LPA450" s="2"/>
      <c r="LPB450" s="2"/>
      <c r="LPC450" s="2"/>
      <c r="LPD450" s="2"/>
      <c r="LPE450" s="2"/>
      <c r="LPF450" s="2"/>
      <c r="LPG450" s="2"/>
      <c r="LPH450" s="2"/>
      <c r="LPI450" s="2"/>
      <c r="LPJ450" s="2"/>
      <c r="LPK450" s="2"/>
      <c r="LPL450" s="2"/>
      <c r="LPM450" s="2"/>
      <c r="LPN450" s="2"/>
      <c r="LPO450" s="2"/>
      <c r="LPP450" s="2"/>
      <c r="LPQ450" s="2"/>
      <c r="LPR450" s="2"/>
      <c r="LPS450" s="2"/>
      <c r="LPT450" s="2"/>
      <c r="LPU450" s="2"/>
      <c r="LPV450" s="2"/>
      <c r="LPW450" s="2"/>
      <c r="LPX450" s="2"/>
      <c r="LPY450" s="2"/>
      <c r="LPZ450" s="2"/>
      <c r="LQA450" s="2"/>
      <c r="LQB450" s="2"/>
      <c r="LQC450" s="2"/>
      <c r="LQD450" s="2"/>
      <c r="LQE450" s="2"/>
      <c r="LQF450" s="2"/>
      <c r="LQG450" s="2"/>
      <c r="LQH450" s="2"/>
      <c r="LQI450" s="2"/>
      <c r="LQJ450" s="2"/>
      <c r="LQK450" s="2"/>
      <c r="LQL450" s="2"/>
      <c r="LQM450" s="2"/>
      <c r="LQN450" s="2"/>
      <c r="LQO450" s="2"/>
      <c r="LQP450" s="2"/>
      <c r="LQQ450" s="2"/>
      <c r="LQR450" s="2"/>
      <c r="LQS450" s="2"/>
      <c r="LQT450" s="2"/>
      <c r="LQU450" s="2"/>
      <c r="LQV450" s="2"/>
      <c r="LQW450" s="2"/>
      <c r="LQX450" s="2"/>
      <c r="LQY450" s="2"/>
      <c r="LQZ450" s="2"/>
      <c r="LRA450" s="2"/>
      <c r="LRB450" s="2"/>
      <c r="LRC450" s="2"/>
      <c r="LRD450" s="2"/>
      <c r="LRE450" s="2"/>
      <c r="LRF450" s="2"/>
      <c r="LRG450" s="2"/>
      <c r="LRH450" s="2"/>
      <c r="LRI450" s="2"/>
      <c r="LRJ450" s="2"/>
      <c r="LRK450" s="2"/>
      <c r="LRL450" s="2"/>
      <c r="LRM450" s="2"/>
      <c r="LRN450" s="2"/>
      <c r="LRO450" s="2"/>
      <c r="LRP450" s="2"/>
      <c r="LRQ450" s="2"/>
      <c r="LRR450" s="2"/>
      <c r="LRS450" s="2"/>
      <c r="LRT450" s="2"/>
      <c r="LRU450" s="2"/>
      <c r="LRV450" s="2"/>
      <c r="LRW450" s="2"/>
      <c r="LRX450" s="2"/>
      <c r="LRY450" s="2"/>
      <c r="LRZ450" s="2"/>
      <c r="LSA450" s="2"/>
      <c r="LSB450" s="2"/>
      <c r="LSC450" s="2"/>
      <c r="LSD450" s="2"/>
      <c r="LSE450" s="2"/>
      <c r="LSF450" s="2"/>
      <c r="LSG450" s="2"/>
      <c r="LSH450" s="2"/>
      <c r="LSI450" s="2"/>
      <c r="LSJ450" s="2"/>
      <c r="LSK450" s="2"/>
      <c r="LSL450" s="2"/>
      <c r="LSM450" s="2"/>
      <c r="LSN450" s="2"/>
      <c r="LSO450" s="2"/>
      <c r="LSP450" s="2"/>
      <c r="LSQ450" s="2"/>
      <c r="LSR450" s="2"/>
      <c r="LSS450" s="2"/>
      <c r="LST450" s="2"/>
      <c r="LSU450" s="2"/>
      <c r="LSV450" s="2"/>
      <c r="LSW450" s="2"/>
      <c r="LSX450" s="2"/>
      <c r="LSY450" s="2"/>
      <c r="LSZ450" s="2"/>
      <c r="LTA450" s="2"/>
      <c r="LTB450" s="2"/>
      <c r="LTC450" s="2"/>
      <c r="LTD450" s="2"/>
      <c r="LTE450" s="2"/>
      <c r="LTF450" s="2"/>
      <c r="LTG450" s="2"/>
      <c r="LTH450" s="2"/>
      <c r="LTI450" s="2"/>
      <c r="LTJ450" s="2"/>
      <c r="LTK450" s="2"/>
      <c r="LTL450" s="2"/>
      <c r="LTM450" s="2"/>
      <c r="LTN450" s="2"/>
      <c r="LTO450" s="2"/>
      <c r="LTP450" s="2"/>
      <c r="LTQ450" s="2"/>
      <c r="LTR450" s="2"/>
      <c r="LTS450" s="2"/>
      <c r="LTT450" s="2"/>
      <c r="LTU450" s="2"/>
      <c r="LTV450" s="2"/>
      <c r="LTW450" s="2"/>
      <c r="LTX450" s="2"/>
      <c r="LTY450" s="2"/>
      <c r="LTZ450" s="2"/>
      <c r="LUA450" s="2"/>
      <c r="LUB450" s="2"/>
      <c r="LUC450" s="2"/>
      <c r="LUD450" s="2"/>
      <c r="LUE450" s="2"/>
      <c r="LUF450" s="2"/>
      <c r="LUG450" s="2"/>
      <c r="LUH450" s="2"/>
      <c r="LUI450" s="2"/>
      <c r="LUJ450" s="2"/>
      <c r="LUK450" s="2"/>
      <c r="LUL450" s="2"/>
      <c r="LUM450" s="2"/>
      <c r="LUN450" s="2"/>
      <c r="LUO450" s="2"/>
      <c r="LUP450" s="2"/>
      <c r="LUQ450" s="2"/>
      <c r="LUR450" s="2"/>
      <c r="LUS450" s="2"/>
      <c r="LUT450" s="2"/>
      <c r="LUU450" s="2"/>
      <c r="LUV450" s="2"/>
      <c r="LUW450" s="2"/>
      <c r="LUX450" s="2"/>
      <c r="LUY450" s="2"/>
      <c r="LUZ450" s="2"/>
      <c r="LVA450" s="2"/>
      <c r="LVB450" s="2"/>
      <c r="LVC450" s="2"/>
      <c r="LVD450" s="2"/>
      <c r="LVE450" s="2"/>
      <c r="LVF450" s="2"/>
      <c r="LVG450" s="2"/>
      <c r="LVH450" s="2"/>
      <c r="LVI450" s="2"/>
      <c r="LVJ450" s="2"/>
      <c r="LVK450" s="2"/>
      <c r="LVL450" s="2"/>
      <c r="LVM450" s="2"/>
      <c r="LVN450" s="2"/>
      <c r="LVO450" s="2"/>
      <c r="LVP450" s="2"/>
      <c r="LVQ450" s="2"/>
      <c r="LVR450" s="2"/>
      <c r="LVS450" s="2"/>
      <c r="LVT450" s="2"/>
      <c r="LVU450" s="2"/>
      <c r="LVV450" s="2"/>
      <c r="LVW450" s="2"/>
      <c r="LVX450" s="2"/>
      <c r="LVY450" s="2"/>
      <c r="LVZ450" s="2"/>
      <c r="LWA450" s="2"/>
      <c r="LWB450" s="2"/>
      <c r="LWC450" s="2"/>
      <c r="LWD450" s="2"/>
      <c r="LWE450" s="2"/>
      <c r="LWF450" s="2"/>
      <c r="LWG450" s="2"/>
      <c r="LWH450" s="2"/>
      <c r="LWI450" s="2"/>
      <c r="LWJ450" s="2"/>
      <c r="LWK450" s="2"/>
      <c r="LWL450" s="2"/>
      <c r="LWM450" s="2"/>
      <c r="LWN450" s="2"/>
      <c r="LWO450" s="2"/>
      <c r="LWP450" s="2"/>
      <c r="LWQ450" s="2"/>
      <c r="LWR450" s="2"/>
      <c r="LWS450" s="2"/>
      <c r="LWT450" s="2"/>
      <c r="LWU450" s="2"/>
      <c r="LWV450" s="2"/>
      <c r="LWW450" s="2"/>
      <c r="LWX450" s="2"/>
      <c r="LWY450" s="2"/>
      <c r="LWZ450" s="2"/>
      <c r="LXA450" s="2"/>
      <c r="LXB450" s="2"/>
      <c r="LXC450" s="2"/>
      <c r="LXD450" s="2"/>
      <c r="LXE450" s="2"/>
      <c r="LXF450" s="2"/>
      <c r="LXG450" s="2"/>
      <c r="LXH450" s="2"/>
      <c r="LXI450" s="2"/>
      <c r="LXJ450" s="2"/>
      <c r="LXK450" s="2"/>
      <c r="LXL450" s="2"/>
      <c r="LXM450" s="2"/>
      <c r="LXN450" s="2"/>
      <c r="LXO450" s="2"/>
      <c r="LXP450" s="2"/>
      <c r="LXQ450" s="2"/>
      <c r="LXR450" s="2"/>
      <c r="LXS450" s="2"/>
      <c r="LXT450" s="2"/>
      <c r="LXU450" s="2"/>
      <c r="LXV450" s="2"/>
      <c r="LXW450" s="2"/>
      <c r="LXX450" s="2"/>
      <c r="LXY450" s="2"/>
      <c r="LXZ450" s="2"/>
      <c r="LYA450" s="2"/>
      <c r="LYB450" s="2"/>
      <c r="LYC450" s="2"/>
      <c r="LYD450" s="2"/>
      <c r="LYE450" s="2"/>
      <c r="LYF450" s="2"/>
      <c r="LYG450" s="2"/>
      <c r="LYH450" s="2"/>
      <c r="LYI450" s="2"/>
      <c r="LYJ450" s="2"/>
      <c r="LYK450" s="2"/>
      <c r="LYL450" s="2"/>
      <c r="LYM450" s="2"/>
      <c r="LYN450" s="2"/>
      <c r="LYO450" s="2"/>
      <c r="LYP450" s="2"/>
      <c r="LYQ450" s="2"/>
      <c r="LYR450" s="2"/>
      <c r="LYS450" s="2"/>
      <c r="LYT450" s="2"/>
      <c r="LYU450" s="2"/>
      <c r="LYV450" s="2"/>
      <c r="LYW450" s="2"/>
      <c r="LYX450" s="2"/>
      <c r="LYY450" s="2"/>
      <c r="LYZ450" s="2"/>
      <c r="LZA450" s="2"/>
      <c r="LZB450" s="2"/>
      <c r="LZC450" s="2"/>
      <c r="LZD450" s="2"/>
      <c r="LZE450" s="2"/>
      <c r="LZF450" s="2"/>
      <c r="LZG450" s="2"/>
      <c r="LZH450" s="2"/>
      <c r="LZI450" s="2"/>
      <c r="LZJ450" s="2"/>
      <c r="LZK450" s="2"/>
      <c r="LZL450" s="2"/>
      <c r="LZM450" s="2"/>
      <c r="LZN450" s="2"/>
      <c r="LZO450" s="2"/>
      <c r="LZP450" s="2"/>
      <c r="LZQ450" s="2"/>
      <c r="LZR450" s="2"/>
      <c r="LZS450" s="2"/>
      <c r="LZT450" s="2"/>
      <c r="LZU450" s="2"/>
      <c r="LZV450" s="2"/>
      <c r="LZW450" s="2"/>
      <c r="LZX450" s="2"/>
      <c r="LZY450" s="2"/>
      <c r="LZZ450" s="2"/>
      <c r="MAA450" s="2"/>
      <c r="MAB450" s="2"/>
      <c r="MAC450" s="2"/>
      <c r="MAD450" s="2"/>
      <c r="MAE450" s="2"/>
      <c r="MAF450" s="2"/>
      <c r="MAG450" s="2"/>
      <c r="MAH450" s="2"/>
      <c r="MAI450" s="2"/>
      <c r="MAJ450" s="2"/>
      <c r="MAK450" s="2"/>
      <c r="MAL450" s="2"/>
      <c r="MAM450" s="2"/>
      <c r="MAN450" s="2"/>
      <c r="MAO450" s="2"/>
      <c r="MAP450" s="2"/>
      <c r="MAQ450" s="2"/>
      <c r="MAR450" s="2"/>
      <c r="MAS450" s="2"/>
      <c r="MAT450" s="2"/>
      <c r="MAU450" s="2"/>
      <c r="MAV450" s="2"/>
      <c r="MAW450" s="2"/>
      <c r="MAX450" s="2"/>
      <c r="MAY450" s="2"/>
      <c r="MAZ450" s="2"/>
      <c r="MBA450" s="2"/>
      <c r="MBB450" s="2"/>
      <c r="MBC450" s="2"/>
      <c r="MBD450" s="2"/>
      <c r="MBE450" s="2"/>
      <c r="MBF450" s="2"/>
      <c r="MBG450" s="2"/>
      <c r="MBH450" s="2"/>
      <c r="MBI450" s="2"/>
      <c r="MBJ450" s="2"/>
      <c r="MBK450" s="2"/>
      <c r="MBL450" s="2"/>
      <c r="MBM450" s="2"/>
      <c r="MBN450" s="2"/>
      <c r="MBO450" s="2"/>
      <c r="MBP450" s="2"/>
      <c r="MBQ450" s="2"/>
      <c r="MBR450" s="2"/>
      <c r="MBS450" s="2"/>
      <c r="MBT450" s="2"/>
      <c r="MBU450" s="2"/>
      <c r="MBV450" s="2"/>
      <c r="MBW450" s="2"/>
      <c r="MBX450" s="2"/>
      <c r="MBY450" s="2"/>
      <c r="MBZ450" s="2"/>
      <c r="MCA450" s="2"/>
      <c r="MCB450" s="2"/>
      <c r="MCC450" s="2"/>
      <c r="MCD450" s="2"/>
      <c r="MCE450" s="2"/>
      <c r="MCF450" s="2"/>
      <c r="MCG450" s="2"/>
      <c r="MCH450" s="2"/>
      <c r="MCI450" s="2"/>
      <c r="MCJ450" s="2"/>
      <c r="MCK450" s="2"/>
      <c r="MCL450" s="2"/>
      <c r="MCM450" s="2"/>
      <c r="MCN450" s="2"/>
      <c r="MCO450" s="2"/>
      <c r="MCP450" s="2"/>
      <c r="MCQ450" s="2"/>
      <c r="MCR450" s="2"/>
      <c r="MCS450" s="2"/>
      <c r="MCT450" s="2"/>
      <c r="MCU450" s="2"/>
      <c r="MCV450" s="2"/>
      <c r="MCW450" s="2"/>
      <c r="MCX450" s="2"/>
      <c r="MCY450" s="2"/>
      <c r="MCZ450" s="2"/>
      <c r="MDA450" s="2"/>
      <c r="MDB450" s="2"/>
      <c r="MDC450" s="2"/>
      <c r="MDD450" s="2"/>
      <c r="MDE450" s="2"/>
      <c r="MDF450" s="2"/>
      <c r="MDG450" s="2"/>
      <c r="MDH450" s="2"/>
      <c r="MDI450" s="2"/>
      <c r="MDJ450" s="2"/>
      <c r="MDK450" s="2"/>
      <c r="MDL450" s="2"/>
      <c r="MDM450" s="2"/>
      <c r="MDN450" s="2"/>
      <c r="MDO450" s="2"/>
      <c r="MDP450" s="2"/>
      <c r="MDQ450" s="2"/>
      <c r="MDR450" s="2"/>
      <c r="MDS450" s="2"/>
      <c r="MDT450" s="2"/>
      <c r="MDU450" s="2"/>
      <c r="MDV450" s="2"/>
      <c r="MDW450" s="2"/>
      <c r="MDX450" s="2"/>
      <c r="MDY450" s="2"/>
      <c r="MDZ450" s="2"/>
      <c r="MEA450" s="2"/>
      <c r="MEB450" s="2"/>
      <c r="MEC450" s="2"/>
      <c r="MED450" s="2"/>
      <c r="MEE450" s="2"/>
      <c r="MEF450" s="2"/>
      <c r="MEG450" s="2"/>
      <c r="MEH450" s="2"/>
      <c r="MEI450" s="2"/>
      <c r="MEJ450" s="2"/>
      <c r="MEK450" s="2"/>
      <c r="MEL450" s="2"/>
      <c r="MEM450" s="2"/>
      <c r="MEN450" s="2"/>
      <c r="MEO450" s="2"/>
      <c r="MEP450" s="2"/>
      <c r="MEQ450" s="2"/>
      <c r="MER450" s="2"/>
      <c r="MES450" s="2"/>
      <c r="MET450" s="2"/>
      <c r="MEU450" s="2"/>
      <c r="MEV450" s="2"/>
      <c r="MEW450" s="2"/>
      <c r="MEX450" s="2"/>
      <c r="MEY450" s="2"/>
      <c r="MEZ450" s="2"/>
      <c r="MFA450" s="2"/>
      <c r="MFB450" s="2"/>
      <c r="MFC450" s="2"/>
      <c r="MFD450" s="2"/>
      <c r="MFE450" s="2"/>
      <c r="MFF450" s="2"/>
      <c r="MFG450" s="2"/>
      <c r="MFH450" s="2"/>
      <c r="MFI450" s="2"/>
      <c r="MFJ450" s="2"/>
      <c r="MFK450" s="2"/>
      <c r="MFL450" s="2"/>
      <c r="MFM450" s="2"/>
      <c r="MFN450" s="2"/>
      <c r="MFO450" s="2"/>
      <c r="MFP450" s="2"/>
      <c r="MFQ450" s="2"/>
      <c r="MFR450" s="2"/>
      <c r="MFS450" s="2"/>
      <c r="MFT450" s="2"/>
      <c r="MFU450" s="2"/>
      <c r="MFV450" s="2"/>
      <c r="MFW450" s="2"/>
      <c r="MFX450" s="2"/>
      <c r="MFY450" s="2"/>
      <c r="MFZ450" s="2"/>
      <c r="MGA450" s="2"/>
      <c r="MGB450" s="2"/>
      <c r="MGC450" s="2"/>
      <c r="MGD450" s="2"/>
      <c r="MGE450" s="2"/>
      <c r="MGF450" s="2"/>
      <c r="MGG450" s="2"/>
      <c r="MGH450" s="2"/>
      <c r="MGI450" s="2"/>
      <c r="MGJ450" s="2"/>
      <c r="MGK450" s="2"/>
      <c r="MGL450" s="2"/>
      <c r="MGM450" s="2"/>
      <c r="MGN450" s="2"/>
      <c r="MGO450" s="2"/>
      <c r="MGP450" s="2"/>
      <c r="MGQ450" s="2"/>
      <c r="MGR450" s="2"/>
      <c r="MGS450" s="2"/>
      <c r="MGT450" s="2"/>
      <c r="MGU450" s="2"/>
      <c r="MGV450" s="2"/>
      <c r="MGW450" s="2"/>
      <c r="MGX450" s="2"/>
      <c r="MGY450" s="2"/>
      <c r="MGZ450" s="2"/>
      <c r="MHA450" s="2"/>
      <c r="MHB450" s="2"/>
      <c r="MHC450" s="2"/>
      <c r="MHD450" s="2"/>
      <c r="MHE450" s="2"/>
      <c r="MHF450" s="2"/>
      <c r="MHG450" s="2"/>
      <c r="MHH450" s="2"/>
      <c r="MHI450" s="2"/>
      <c r="MHJ450" s="2"/>
      <c r="MHK450" s="2"/>
      <c r="MHL450" s="2"/>
      <c r="MHM450" s="2"/>
      <c r="MHN450" s="2"/>
      <c r="MHO450" s="2"/>
      <c r="MHP450" s="2"/>
      <c r="MHQ450" s="2"/>
      <c r="MHR450" s="2"/>
      <c r="MHS450" s="2"/>
      <c r="MHT450" s="2"/>
      <c r="MHU450" s="2"/>
      <c r="MHV450" s="2"/>
      <c r="MHW450" s="2"/>
      <c r="MHX450" s="2"/>
      <c r="MHY450" s="2"/>
      <c r="MHZ450" s="2"/>
      <c r="MIA450" s="2"/>
      <c r="MIB450" s="2"/>
      <c r="MIC450" s="2"/>
      <c r="MID450" s="2"/>
      <c r="MIE450" s="2"/>
      <c r="MIF450" s="2"/>
      <c r="MIG450" s="2"/>
      <c r="MIH450" s="2"/>
      <c r="MII450" s="2"/>
      <c r="MIJ450" s="2"/>
      <c r="MIK450" s="2"/>
      <c r="MIL450" s="2"/>
      <c r="MIM450" s="2"/>
      <c r="MIN450" s="2"/>
      <c r="MIO450" s="2"/>
      <c r="MIP450" s="2"/>
      <c r="MIQ450" s="2"/>
      <c r="MIR450" s="2"/>
      <c r="MIS450" s="2"/>
      <c r="MIT450" s="2"/>
      <c r="MIU450" s="2"/>
      <c r="MIV450" s="2"/>
      <c r="MIW450" s="2"/>
      <c r="MIX450" s="2"/>
      <c r="MIY450" s="2"/>
      <c r="MIZ450" s="2"/>
      <c r="MJA450" s="2"/>
      <c r="MJB450" s="2"/>
      <c r="MJC450" s="2"/>
      <c r="MJD450" s="2"/>
      <c r="MJE450" s="2"/>
      <c r="MJF450" s="2"/>
      <c r="MJG450" s="2"/>
      <c r="MJH450" s="2"/>
      <c r="MJI450" s="2"/>
      <c r="MJJ450" s="2"/>
      <c r="MJK450" s="2"/>
      <c r="MJL450" s="2"/>
      <c r="MJM450" s="2"/>
      <c r="MJN450" s="2"/>
      <c r="MJO450" s="2"/>
      <c r="MJP450" s="2"/>
      <c r="MJQ450" s="2"/>
      <c r="MJR450" s="2"/>
      <c r="MJS450" s="2"/>
      <c r="MJT450" s="2"/>
      <c r="MJU450" s="2"/>
      <c r="MJV450" s="2"/>
      <c r="MJW450" s="2"/>
      <c r="MJX450" s="2"/>
      <c r="MJY450" s="2"/>
      <c r="MJZ450" s="2"/>
      <c r="MKA450" s="2"/>
      <c r="MKB450" s="2"/>
      <c r="MKC450" s="2"/>
      <c r="MKD450" s="2"/>
      <c r="MKE450" s="2"/>
      <c r="MKF450" s="2"/>
      <c r="MKG450" s="2"/>
      <c r="MKH450" s="2"/>
      <c r="MKI450" s="2"/>
      <c r="MKJ450" s="2"/>
      <c r="MKK450" s="2"/>
      <c r="MKL450" s="2"/>
      <c r="MKM450" s="2"/>
      <c r="MKN450" s="2"/>
      <c r="MKO450" s="2"/>
      <c r="MKP450" s="2"/>
      <c r="MKQ450" s="2"/>
      <c r="MKR450" s="2"/>
      <c r="MKS450" s="2"/>
      <c r="MKT450" s="2"/>
      <c r="MKU450" s="2"/>
      <c r="MKV450" s="2"/>
      <c r="MKW450" s="2"/>
      <c r="MKX450" s="2"/>
      <c r="MKY450" s="2"/>
      <c r="MKZ450" s="2"/>
      <c r="MLA450" s="2"/>
      <c r="MLB450" s="2"/>
      <c r="MLC450" s="2"/>
      <c r="MLD450" s="2"/>
      <c r="MLE450" s="2"/>
      <c r="MLF450" s="2"/>
      <c r="MLG450" s="2"/>
      <c r="MLH450" s="2"/>
      <c r="MLI450" s="2"/>
      <c r="MLJ450" s="2"/>
      <c r="MLK450" s="2"/>
      <c r="MLL450" s="2"/>
      <c r="MLM450" s="2"/>
      <c r="MLN450" s="2"/>
      <c r="MLO450" s="2"/>
      <c r="MLP450" s="2"/>
      <c r="MLQ450" s="2"/>
      <c r="MLR450" s="2"/>
      <c r="MLS450" s="2"/>
      <c r="MLT450" s="2"/>
      <c r="MLU450" s="2"/>
      <c r="MLV450" s="2"/>
      <c r="MLW450" s="2"/>
      <c r="MLX450" s="2"/>
      <c r="MLY450" s="2"/>
      <c r="MLZ450" s="2"/>
      <c r="MMA450" s="2"/>
      <c r="MMB450" s="2"/>
      <c r="MMC450" s="2"/>
      <c r="MMD450" s="2"/>
      <c r="MME450" s="2"/>
      <c r="MMF450" s="2"/>
      <c r="MMG450" s="2"/>
      <c r="MMH450" s="2"/>
      <c r="MMI450" s="2"/>
      <c r="MMJ450" s="2"/>
      <c r="MMK450" s="2"/>
      <c r="MML450" s="2"/>
      <c r="MMM450" s="2"/>
      <c r="MMN450" s="2"/>
      <c r="MMO450" s="2"/>
      <c r="MMP450" s="2"/>
      <c r="MMQ450" s="2"/>
      <c r="MMR450" s="2"/>
      <c r="MMS450" s="2"/>
      <c r="MMT450" s="2"/>
      <c r="MMU450" s="2"/>
      <c r="MMV450" s="2"/>
      <c r="MMW450" s="2"/>
      <c r="MMX450" s="2"/>
      <c r="MMY450" s="2"/>
      <c r="MMZ450" s="2"/>
      <c r="MNA450" s="2"/>
      <c r="MNB450" s="2"/>
      <c r="MNC450" s="2"/>
      <c r="MND450" s="2"/>
      <c r="MNE450" s="2"/>
      <c r="MNF450" s="2"/>
      <c r="MNG450" s="2"/>
      <c r="MNH450" s="2"/>
      <c r="MNI450" s="2"/>
      <c r="MNJ450" s="2"/>
      <c r="MNK450" s="2"/>
      <c r="MNL450" s="2"/>
      <c r="MNM450" s="2"/>
      <c r="MNN450" s="2"/>
      <c r="MNO450" s="2"/>
      <c r="MNP450" s="2"/>
      <c r="MNQ450" s="2"/>
      <c r="MNR450" s="2"/>
      <c r="MNS450" s="2"/>
      <c r="MNT450" s="2"/>
      <c r="MNU450" s="2"/>
      <c r="MNV450" s="2"/>
      <c r="MNW450" s="2"/>
      <c r="MNX450" s="2"/>
      <c r="MNY450" s="2"/>
      <c r="MNZ450" s="2"/>
      <c r="MOA450" s="2"/>
      <c r="MOB450" s="2"/>
      <c r="MOC450" s="2"/>
      <c r="MOD450" s="2"/>
      <c r="MOE450" s="2"/>
      <c r="MOF450" s="2"/>
      <c r="MOG450" s="2"/>
      <c r="MOH450" s="2"/>
      <c r="MOI450" s="2"/>
      <c r="MOJ450" s="2"/>
      <c r="MOK450" s="2"/>
      <c r="MOL450" s="2"/>
      <c r="MOM450" s="2"/>
      <c r="MON450" s="2"/>
      <c r="MOO450" s="2"/>
      <c r="MOP450" s="2"/>
      <c r="MOQ450" s="2"/>
      <c r="MOR450" s="2"/>
      <c r="MOS450" s="2"/>
      <c r="MOT450" s="2"/>
      <c r="MOU450" s="2"/>
      <c r="MOV450" s="2"/>
      <c r="MOW450" s="2"/>
      <c r="MOX450" s="2"/>
      <c r="MOY450" s="2"/>
      <c r="MOZ450" s="2"/>
      <c r="MPA450" s="2"/>
      <c r="MPB450" s="2"/>
      <c r="MPC450" s="2"/>
      <c r="MPD450" s="2"/>
      <c r="MPE450" s="2"/>
      <c r="MPF450" s="2"/>
      <c r="MPG450" s="2"/>
      <c r="MPH450" s="2"/>
      <c r="MPI450" s="2"/>
      <c r="MPJ450" s="2"/>
      <c r="MPK450" s="2"/>
      <c r="MPL450" s="2"/>
      <c r="MPM450" s="2"/>
      <c r="MPN450" s="2"/>
      <c r="MPO450" s="2"/>
      <c r="MPP450" s="2"/>
      <c r="MPQ450" s="2"/>
      <c r="MPR450" s="2"/>
      <c r="MPS450" s="2"/>
      <c r="MPT450" s="2"/>
      <c r="MPU450" s="2"/>
      <c r="MPV450" s="2"/>
      <c r="MPW450" s="2"/>
      <c r="MPX450" s="2"/>
      <c r="MPY450" s="2"/>
      <c r="MPZ450" s="2"/>
      <c r="MQA450" s="2"/>
      <c r="MQB450" s="2"/>
      <c r="MQC450" s="2"/>
      <c r="MQD450" s="2"/>
      <c r="MQE450" s="2"/>
      <c r="MQF450" s="2"/>
      <c r="MQG450" s="2"/>
      <c r="MQH450" s="2"/>
      <c r="MQI450" s="2"/>
      <c r="MQJ450" s="2"/>
      <c r="MQK450" s="2"/>
      <c r="MQL450" s="2"/>
      <c r="MQM450" s="2"/>
      <c r="MQN450" s="2"/>
      <c r="MQO450" s="2"/>
      <c r="MQP450" s="2"/>
      <c r="MQQ450" s="2"/>
      <c r="MQR450" s="2"/>
      <c r="MQS450" s="2"/>
      <c r="MQT450" s="2"/>
      <c r="MQU450" s="2"/>
      <c r="MQV450" s="2"/>
      <c r="MQW450" s="2"/>
      <c r="MQX450" s="2"/>
      <c r="MQY450" s="2"/>
      <c r="MQZ450" s="2"/>
      <c r="MRA450" s="2"/>
      <c r="MRB450" s="2"/>
      <c r="MRC450" s="2"/>
      <c r="MRD450" s="2"/>
      <c r="MRE450" s="2"/>
      <c r="MRF450" s="2"/>
      <c r="MRG450" s="2"/>
      <c r="MRH450" s="2"/>
      <c r="MRI450" s="2"/>
      <c r="MRJ450" s="2"/>
      <c r="MRK450" s="2"/>
      <c r="MRL450" s="2"/>
      <c r="MRM450" s="2"/>
      <c r="MRN450" s="2"/>
      <c r="MRO450" s="2"/>
      <c r="MRP450" s="2"/>
      <c r="MRQ450" s="2"/>
      <c r="MRR450" s="2"/>
      <c r="MRS450" s="2"/>
      <c r="MRT450" s="2"/>
      <c r="MRU450" s="2"/>
      <c r="MRV450" s="2"/>
      <c r="MRW450" s="2"/>
      <c r="MRX450" s="2"/>
      <c r="MRY450" s="2"/>
      <c r="MRZ450" s="2"/>
      <c r="MSA450" s="2"/>
      <c r="MSB450" s="2"/>
      <c r="MSC450" s="2"/>
      <c r="MSD450" s="2"/>
      <c r="MSE450" s="2"/>
      <c r="MSF450" s="2"/>
      <c r="MSG450" s="2"/>
      <c r="MSH450" s="2"/>
      <c r="MSI450" s="2"/>
      <c r="MSJ450" s="2"/>
      <c r="MSK450" s="2"/>
      <c r="MSL450" s="2"/>
      <c r="MSM450" s="2"/>
      <c r="MSN450" s="2"/>
      <c r="MSO450" s="2"/>
      <c r="MSP450" s="2"/>
      <c r="MSQ450" s="2"/>
      <c r="MSR450" s="2"/>
      <c r="MSS450" s="2"/>
      <c r="MST450" s="2"/>
      <c r="MSU450" s="2"/>
      <c r="MSV450" s="2"/>
      <c r="MSW450" s="2"/>
      <c r="MSX450" s="2"/>
      <c r="MSY450" s="2"/>
      <c r="MSZ450" s="2"/>
      <c r="MTA450" s="2"/>
      <c r="MTB450" s="2"/>
      <c r="MTC450" s="2"/>
      <c r="MTD450" s="2"/>
      <c r="MTE450" s="2"/>
      <c r="MTF450" s="2"/>
      <c r="MTG450" s="2"/>
      <c r="MTH450" s="2"/>
      <c r="MTI450" s="2"/>
      <c r="MTJ450" s="2"/>
      <c r="MTK450" s="2"/>
      <c r="MTL450" s="2"/>
      <c r="MTM450" s="2"/>
      <c r="MTN450" s="2"/>
      <c r="MTO450" s="2"/>
      <c r="MTP450" s="2"/>
      <c r="MTQ450" s="2"/>
      <c r="MTR450" s="2"/>
      <c r="MTS450" s="2"/>
      <c r="MTT450" s="2"/>
      <c r="MTU450" s="2"/>
      <c r="MTV450" s="2"/>
      <c r="MTW450" s="2"/>
      <c r="MTX450" s="2"/>
      <c r="MTY450" s="2"/>
      <c r="MTZ450" s="2"/>
      <c r="MUA450" s="2"/>
      <c r="MUB450" s="2"/>
      <c r="MUC450" s="2"/>
      <c r="MUD450" s="2"/>
      <c r="MUE450" s="2"/>
      <c r="MUF450" s="2"/>
      <c r="MUG450" s="2"/>
      <c r="MUH450" s="2"/>
      <c r="MUI450" s="2"/>
      <c r="MUJ450" s="2"/>
      <c r="MUK450" s="2"/>
      <c r="MUL450" s="2"/>
      <c r="MUM450" s="2"/>
      <c r="MUN450" s="2"/>
      <c r="MUO450" s="2"/>
      <c r="MUP450" s="2"/>
      <c r="MUQ450" s="2"/>
      <c r="MUR450" s="2"/>
      <c r="MUS450" s="2"/>
      <c r="MUT450" s="2"/>
      <c r="MUU450" s="2"/>
      <c r="MUV450" s="2"/>
      <c r="MUW450" s="2"/>
      <c r="MUX450" s="2"/>
      <c r="MUY450" s="2"/>
      <c r="MUZ450" s="2"/>
      <c r="MVA450" s="2"/>
      <c r="MVB450" s="2"/>
      <c r="MVC450" s="2"/>
      <c r="MVD450" s="2"/>
      <c r="MVE450" s="2"/>
      <c r="MVF450" s="2"/>
      <c r="MVG450" s="2"/>
      <c r="MVH450" s="2"/>
      <c r="MVI450" s="2"/>
      <c r="MVJ450" s="2"/>
      <c r="MVK450" s="2"/>
      <c r="MVL450" s="2"/>
      <c r="MVM450" s="2"/>
      <c r="MVN450" s="2"/>
      <c r="MVO450" s="2"/>
      <c r="MVP450" s="2"/>
      <c r="MVQ450" s="2"/>
      <c r="MVR450" s="2"/>
      <c r="MVS450" s="2"/>
      <c r="MVT450" s="2"/>
      <c r="MVU450" s="2"/>
      <c r="MVV450" s="2"/>
      <c r="MVW450" s="2"/>
      <c r="MVX450" s="2"/>
      <c r="MVY450" s="2"/>
      <c r="MVZ450" s="2"/>
      <c r="MWA450" s="2"/>
      <c r="MWB450" s="2"/>
      <c r="MWC450" s="2"/>
      <c r="MWD450" s="2"/>
      <c r="MWE450" s="2"/>
      <c r="MWF450" s="2"/>
      <c r="MWG450" s="2"/>
      <c r="MWH450" s="2"/>
      <c r="MWI450" s="2"/>
      <c r="MWJ450" s="2"/>
      <c r="MWK450" s="2"/>
      <c r="MWL450" s="2"/>
      <c r="MWM450" s="2"/>
      <c r="MWN450" s="2"/>
      <c r="MWO450" s="2"/>
      <c r="MWP450" s="2"/>
      <c r="MWQ450" s="2"/>
      <c r="MWR450" s="2"/>
      <c r="MWS450" s="2"/>
      <c r="MWT450" s="2"/>
      <c r="MWU450" s="2"/>
      <c r="MWV450" s="2"/>
      <c r="MWW450" s="2"/>
      <c r="MWX450" s="2"/>
      <c r="MWY450" s="2"/>
      <c r="MWZ450" s="2"/>
      <c r="MXA450" s="2"/>
      <c r="MXB450" s="2"/>
      <c r="MXC450" s="2"/>
      <c r="MXD450" s="2"/>
      <c r="MXE450" s="2"/>
      <c r="MXF450" s="2"/>
      <c r="MXG450" s="2"/>
      <c r="MXH450" s="2"/>
      <c r="MXI450" s="2"/>
      <c r="MXJ450" s="2"/>
      <c r="MXK450" s="2"/>
      <c r="MXL450" s="2"/>
      <c r="MXM450" s="2"/>
      <c r="MXN450" s="2"/>
      <c r="MXO450" s="2"/>
      <c r="MXP450" s="2"/>
      <c r="MXQ450" s="2"/>
      <c r="MXR450" s="2"/>
      <c r="MXS450" s="2"/>
      <c r="MXT450" s="2"/>
      <c r="MXU450" s="2"/>
      <c r="MXV450" s="2"/>
      <c r="MXW450" s="2"/>
      <c r="MXX450" s="2"/>
      <c r="MXY450" s="2"/>
      <c r="MXZ450" s="2"/>
      <c r="MYA450" s="2"/>
      <c r="MYB450" s="2"/>
      <c r="MYC450" s="2"/>
      <c r="MYD450" s="2"/>
      <c r="MYE450" s="2"/>
      <c r="MYF450" s="2"/>
      <c r="MYG450" s="2"/>
      <c r="MYH450" s="2"/>
      <c r="MYI450" s="2"/>
      <c r="MYJ450" s="2"/>
      <c r="MYK450" s="2"/>
      <c r="MYL450" s="2"/>
      <c r="MYM450" s="2"/>
      <c r="MYN450" s="2"/>
      <c r="MYO450" s="2"/>
      <c r="MYP450" s="2"/>
      <c r="MYQ450" s="2"/>
      <c r="MYR450" s="2"/>
      <c r="MYS450" s="2"/>
      <c r="MYT450" s="2"/>
      <c r="MYU450" s="2"/>
      <c r="MYV450" s="2"/>
      <c r="MYW450" s="2"/>
      <c r="MYX450" s="2"/>
      <c r="MYY450" s="2"/>
      <c r="MYZ450" s="2"/>
      <c r="MZA450" s="2"/>
      <c r="MZB450" s="2"/>
      <c r="MZC450" s="2"/>
      <c r="MZD450" s="2"/>
      <c r="MZE450" s="2"/>
      <c r="MZF450" s="2"/>
      <c r="MZG450" s="2"/>
      <c r="MZH450" s="2"/>
      <c r="MZI450" s="2"/>
      <c r="MZJ450" s="2"/>
      <c r="MZK450" s="2"/>
      <c r="MZL450" s="2"/>
      <c r="MZM450" s="2"/>
      <c r="MZN450" s="2"/>
      <c r="MZO450" s="2"/>
      <c r="MZP450" s="2"/>
      <c r="MZQ450" s="2"/>
      <c r="MZR450" s="2"/>
      <c r="MZS450" s="2"/>
      <c r="MZT450" s="2"/>
      <c r="MZU450" s="2"/>
      <c r="MZV450" s="2"/>
      <c r="MZW450" s="2"/>
      <c r="MZX450" s="2"/>
      <c r="MZY450" s="2"/>
      <c r="MZZ450" s="2"/>
      <c r="NAA450" s="2"/>
      <c r="NAB450" s="2"/>
      <c r="NAC450" s="2"/>
      <c r="NAD450" s="2"/>
      <c r="NAE450" s="2"/>
      <c r="NAF450" s="2"/>
      <c r="NAG450" s="2"/>
      <c r="NAH450" s="2"/>
      <c r="NAI450" s="2"/>
      <c r="NAJ450" s="2"/>
      <c r="NAK450" s="2"/>
      <c r="NAL450" s="2"/>
      <c r="NAM450" s="2"/>
      <c r="NAN450" s="2"/>
      <c r="NAO450" s="2"/>
      <c r="NAP450" s="2"/>
      <c r="NAQ450" s="2"/>
      <c r="NAR450" s="2"/>
      <c r="NAS450" s="2"/>
      <c r="NAT450" s="2"/>
      <c r="NAU450" s="2"/>
      <c r="NAV450" s="2"/>
      <c r="NAW450" s="2"/>
      <c r="NAX450" s="2"/>
      <c r="NAY450" s="2"/>
      <c r="NAZ450" s="2"/>
      <c r="NBA450" s="2"/>
      <c r="NBB450" s="2"/>
      <c r="NBC450" s="2"/>
      <c r="NBD450" s="2"/>
      <c r="NBE450" s="2"/>
      <c r="NBF450" s="2"/>
      <c r="NBG450" s="2"/>
      <c r="NBH450" s="2"/>
      <c r="NBI450" s="2"/>
      <c r="NBJ450" s="2"/>
      <c r="NBK450" s="2"/>
      <c r="NBL450" s="2"/>
      <c r="NBM450" s="2"/>
      <c r="NBN450" s="2"/>
      <c r="NBO450" s="2"/>
      <c r="NBP450" s="2"/>
      <c r="NBQ450" s="2"/>
      <c r="NBR450" s="2"/>
      <c r="NBS450" s="2"/>
      <c r="NBT450" s="2"/>
      <c r="NBU450" s="2"/>
      <c r="NBV450" s="2"/>
      <c r="NBW450" s="2"/>
      <c r="NBX450" s="2"/>
      <c r="NBY450" s="2"/>
      <c r="NBZ450" s="2"/>
      <c r="NCA450" s="2"/>
      <c r="NCB450" s="2"/>
      <c r="NCC450" s="2"/>
      <c r="NCD450" s="2"/>
      <c r="NCE450" s="2"/>
      <c r="NCF450" s="2"/>
      <c r="NCG450" s="2"/>
      <c r="NCH450" s="2"/>
      <c r="NCI450" s="2"/>
      <c r="NCJ450" s="2"/>
      <c r="NCK450" s="2"/>
      <c r="NCL450" s="2"/>
      <c r="NCM450" s="2"/>
      <c r="NCN450" s="2"/>
      <c r="NCO450" s="2"/>
      <c r="NCP450" s="2"/>
      <c r="NCQ450" s="2"/>
      <c r="NCR450" s="2"/>
      <c r="NCS450" s="2"/>
      <c r="NCT450" s="2"/>
      <c r="NCU450" s="2"/>
      <c r="NCV450" s="2"/>
      <c r="NCW450" s="2"/>
      <c r="NCX450" s="2"/>
      <c r="NCY450" s="2"/>
      <c r="NCZ450" s="2"/>
      <c r="NDA450" s="2"/>
      <c r="NDB450" s="2"/>
      <c r="NDC450" s="2"/>
      <c r="NDD450" s="2"/>
      <c r="NDE450" s="2"/>
      <c r="NDF450" s="2"/>
      <c r="NDG450" s="2"/>
      <c r="NDH450" s="2"/>
      <c r="NDI450" s="2"/>
      <c r="NDJ450" s="2"/>
      <c r="NDK450" s="2"/>
      <c r="NDL450" s="2"/>
      <c r="NDM450" s="2"/>
      <c r="NDN450" s="2"/>
      <c r="NDO450" s="2"/>
      <c r="NDP450" s="2"/>
      <c r="NDQ450" s="2"/>
      <c r="NDR450" s="2"/>
      <c r="NDS450" s="2"/>
      <c r="NDT450" s="2"/>
      <c r="NDU450" s="2"/>
      <c r="NDV450" s="2"/>
      <c r="NDW450" s="2"/>
      <c r="NDX450" s="2"/>
      <c r="NDY450" s="2"/>
      <c r="NDZ450" s="2"/>
      <c r="NEA450" s="2"/>
      <c r="NEB450" s="2"/>
      <c r="NEC450" s="2"/>
      <c r="NED450" s="2"/>
      <c r="NEE450" s="2"/>
      <c r="NEF450" s="2"/>
      <c r="NEG450" s="2"/>
      <c r="NEH450" s="2"/>
      <c r="NEI450" s="2"/>
      <c r="NEJ450" s="2"/>
      <c r="NEK450" s="2"/>
      <c r="NEL450" s="2"/>
      <c r="NEM450" s="2"/>
      <c r="NEN450" s="2"/>
      <c r="NEO450" s="2"/>
      <c r="NEP450" s="2"/>
      <c r="NEQ450" s="2"/>
      <c r="NER450" s="2"/>
      <c r="NES450" s="2"/>
      <c r="NET450" s="2"/>
      <c r="NEU450" s="2"/>
      <c r="NEV450" s="2"/>
      <c r="NEW450" s="2"/>
      <c r="NEX450" s="2"/>
      <c r="NEY450" s="2"/>
      <c r="NEZ450" s="2"/>
      <c r="NFA450" s="2"/>
      <c r="NFB450" s="2"/>
      <c r="NFC450" s="2"/>
      <c r="NFD450" s="2"/>
      <c r="NFE450" s="2"/>
      <c r="NFF450" s="2"/>
      <c r="NFG450" s="2"/>
      <c r="NFH450" s="2"/>
      <c r="NFI450" s="2"/>
      <c r="NFJ450" s="2"/>
      <c r="NFK450" s="2"/>
      <c r="NFL450" s="2"/>
      <c r="NFM450" s="2"/>
      <c r="NFN450" s="2"/>
      <c r="NFO450" s="2"/>
      <c r="NFP450" s="2"/>
      <c r="NFQ450" s="2"/>
      <c r="NFR450" s="2"/>
      <c r="NFS450" s="2"/>
      <c r="NFT450" s="2"/>
      <c r="NFU450" s="2"/>
      <c r="NFV450" s="2"/>
      <c r="NFW450" s="2"/>
      <c r="NFX450" s="2"/>
      <c r="NFY450" s="2"/>
      <c r="NFZ450" s="2"/>
      <c r="NGA450" s="2"/>
      <c r="NGB450" s="2"/>
      <c r="NGC450" s="2"/>
      <c r="NGD450" s="2"/>
      <c r="NGE450" s="2"/>
      <c r="NGF450" s="2"/>
      <c r="NGG450" s="2"/>
      <c r="NGH450" s="2"/>
      <c r="NGI450" s="2"/>
      <c r="NGJ450" s="2"/>
      <c r="NGK450" s="2"/>
      <c r="NGL450" s="2"/>
      <c r="NGM450" s="2"/>
      <c r="NGN450" s="2"/>
      <c r="NGO450" s="2"/>
      <c r="NGP450" s="2"/>
      <c r="NGQ450" s="2"/>
      <c r="NGR450" s="2"/>
      <c r="NGS450" s="2"/>
      <c r="NGT450" s="2"/>
      <c r="NGU450" s="2"/>
      <c r="NGV450" s="2"/>
      <c r="NGW450" s="2"/>
      <c r="NGX450" s="2"/>
      <c r="NGY450" s="2"/>
      <c r="NGZ450" s="2"/>
      <c r="NHA450" s="2"/>
      <c r="NHB450" s="2"/>
      <c r="NHC450" s="2"/>
      <c r="NHD450" s="2"/>
      <c r="NHE450" s="2"/>
      <c r="NHF450" s="2"/>
      <c r="NHG450" s="2"/>
      <c r="NHH450" s="2"/>
      <c r="NHI450" s="2"/>
      <c r="NHJ450" s="2"/>
      <c r="NHK450" s="2"/>
      <c r="NHL450" s="2"/>
      <c r="NHM450" s="2"/>
      <c r="NHN450" s="2"/>
      <c r="NHO450" s="2"/>
      <c r="NHP450" s="2"/>
      <c r="NHQ450" s="2"/>
      <c r="NHR450" s="2"/>
      <c r="NHS450" s="2"/>
      <c r="NHT450" s="2"/>
      <c r="NHU450" s="2"/>
      <c r="NHV450" s="2"/>
      <c r="NHW450" s="2"/>
      <c r="NHX450" s="2"/>
      <c r="NHY450" s="2"/>
      <c r="NHZ450" s="2"/>
      <c r="NIA450" s="2"/>
      <c r="NIB450" s="2"/>
      <c r="NIC450" s="2"/>
      <c r="NID450" s="2"/>
      <c r="NIE450" s="2"/>
      <c r="NIF450" s="2"/>
      <c r="NIG450" s="2"/>
      <c r="NIH450" s="2"/>
      <c r="NII450" s="2"/>
      <c r="NIJ450" s="2"/>
      <c r="NIK450" s="2"/>
      <c r="NIL450" s="2"/>
      <c r="NIM450" s="2"/>
      <c r="NIN450" s="2"/>
      <c r="NIO450" s="2"/>
      <c r="NIP450" s="2"/>
      <c r="NIQ450" s="2"/>
      <c r="NIR450" s="2"/>
      <c r="NIS450" s="2"/>
      <c r="NIT450" s="2"/>
      <c r="NIU450" s="2"/>
      <c r="NIV450" s="2"/>
      <c r="NIW450" s="2"/>
      <c r="NIX450" s="2"/>
      <c r="NIY450" s="2"/>
      <c r="NIZ450" s="2"/>
      <c r="NJA450" s="2"/>
      <c r="NJB450" s="2"/>
      <c r="NJC450" s="2"/>
      <c r="NJD450" s="2"/>
      <c r="NJE450" s="2"/>
      <c r="NJF450" s="2"/>
      <c r="NJG450" s="2"/>
      <c r="NJH450" s="2"/>
      <c r="NJI450" s="2"/>
      <c r="NJJ450" s="2"/>
      <c r="NJK450" s="2"/>
      <c r="NJL450" s="2"/>
      <c r="NJM450" s="2"/>
      <c r="NJN450" s="2"/>
      <c r="NJO450" s="2"/>
      <c r="NJP450" s="2"/>
      <c r="NJQ450" s="2"/>
      <c r="NJR450" s="2"/>
      <c r="NJS450" s="2"/>
      <c r="NJT450" s="2"/>
      <c r="NJU450" s="2"/>
      <c r="NJV450" s="2"/>
      <c r="NJW450" s="2"/>
      <c r="NJX450" s="2"/>
      <c r="NJY450" s="2"/>
      <c r="NJZ450" s="2"/>
      <c r="NKA450" s="2"/>
      <c r="NKB450" s="2"/>
      <c r="NKC450" s="2"/>
      <c r="NKD450" s="2"/>
      <c r="NKE450" s="2"/>
      <c r="NKF450" s="2"/>
      <c r="NKG450" s="2"/>
      <c r="NKH450" s="2"/>
      <c r="NKI450" s="2"/>
      <c r="NKJ450" s="2"/>
      <c r="NKK450" s="2"/>
      <c r="NKL450" s="2"/>
      <c r="NKM450" s="2"/>
      <c r="NKN450" s="2"/>
      <c r="NKO450" s="2"/>
      <c r="NKP450" s="2"/>
      <c r="NKQ450" s="2"/>
      <c r="NKR450" s="2"/>
      <c r="NKS450" s="2"/>
      <c r="NKT450" s="2"/>
      <c r="NKU450" s="2"/>
      <c r="NKV450" s="2"/>
      <c r="NKW450" s="2"/>
      <c r="NKX450" s="2"/>
      <c r="NKY450" s="2"/>
      <c r="NKZ450" s="2"/>
      <c r="NLA450" s="2"/>
      <c r="NLB450" s="2"/>
      <c r="NLC450" s="2"/>
      <c r="NLD450" s="2"/>
      <c r="NLE450" s="2"/>
      <c r="NLF450" s="2"/>
      <c r="NLG450" s="2"/>
      <c r="NLH450" s="2"/>
      <c r="NLI450" s="2"/>
      <c r="NLJ450" s="2"/>
      <c r="NLK450" s="2"/>
      <c r="NLL450" s="2"/>
      <c r="NLM450" s="2"/>
      <c r="NLN450" s="2"/>
      <c r="NLO450" s="2"/>
      <c r="NLP450" s="2"/>
      <c r="NLQ450" s="2"/>
      <c r="NLR450" s="2"/>
      <c r="NLS450" s="2"/>
      <c r="NLT450" s="2"/>
      <c r="NLU450" s="2"/>
      <c r="NLV450" s="2"/>
      <c r="NLW450" s="2"/>
      <c r="NLX450" s="2"/>
      <c r="NLY450" s="2"/>
      <c r="NLZ450" s="2"/>
      <c r="NMA450" s="2"/>
      <c r="NMB450" s="2"/>
      <c r="NMC450" s="2"/>
      <c r="NMD450" s="2"/>
      <c r="NME450" s="2"/>
      <c r="NMF450" s="2"/>
      <c r="NMG450" s="2"/>
      <c r="NMH450" s="2"/>
      <c r="NMI450" s="2"/>
      <c r="NMJ450" s="2"/>
      <c r="NMK450" s="2"/>
      <c r="NML450" s="2"/>
      <c r="NMM450" s="2"/>
      <c r="NMN450" s="2"/>
      <c r="NMO450" s="2"/>
      <c r="NMP450" s="2"/>
      <c r="NMQ450" s="2"/>
      <c r="NMR450" s="2"/>
      <c r="NMS450" s="2"/>
      <c r="NMT450" s="2"/>
      <c r="NMU450" s="2"/>
      <c r="NMV450" s="2"/>
      <c r="NMW450" s="2"/>
      <c r="NMX450" s="2"/>
      <c r="NMY450" s="2"/>
      <c r="NMZ450" s="2"/>
      <c r="NNA450" s="2"/>
      <c r="NNB450" s="2"/>
      <c r="NNC450" s="2"/>
      <c r="NND450" s="2"/>
      <c r="NNE450" s="2"/>
      <c r="NNF450" s="2"/>
      <c r="NNG450" s="2"/>
      <c r="NNH450" s="2"/>
      <c r="NNI450" s="2"/>
      <c r="NNJ450" s="2"/>
      <c r="NNK450" s="2"/>
      <c r="NNL450" s="2"/>
      <c r="NNM450" s="2"/>
      <c r="NNN450" s="2"/>
      <c r="NNO450" s="2"/>
      <c r="NNP450" s="2"/>
      <c r="NNQ450" s="2"/>
      <c r="NNR450" s="2"/>
      <c r="NNS450" s="2"/>
      <c r="NNT450" s="2"/>
      <c r="NNU450" s="2"/>
      <c r="NNV450" s="2"/>
      <c r="NNW450" s="2"/>
      <c r="NNX450" s="2"/>
      <c r="NNY450" s="2"/>
      <c r="NNZ450" s="2"/>
      <c r="NOA450" s="2"/>
      <c r="NOB450" s="2"/>
      <c r="NOC450" s="2"/>
      <c r="NOD450" s="2"/>
      <c r="NOE450" s="2"/>
      <c r="NOF450" s="2"/>
      <c r="NOG450" s="2"/>
      <c r="NOH450" s="2"/>
      <c r="NOI450" s="2"/>
      <c r="NOJ450" s="2"/>
      <c r="NOK450" s="2"/>
      <c r="NOL450" s="2"/>
      <c r="NOM450" s="2"/>
      <c r="NON450" s="2"/>
      <c r="NOO450" s="2"/>
      <c r="NOP450" s="2"/>
      <c r="NOQ450" s="2"/>
      <c r="NOR450" s="2"/>
      <c r="NOS450" s="2"/>
      <c r="NOT450" s="2"/>
      <c r="NOU450" s="2"/>
      <c r="NOV450" s="2"/>
      <c r="NOW450" s="2"/>
      <c r="NOX450" s="2"/>
      <c r="NOY450" s="2"/>
      <c r="NOZ450" s="2"/>
      <c r="NPA450" s="2"/>
      <c r="NPB450" s="2"/>
      <c r="NPC450" s="2"/>
      <c r="NPD450" s="2"/>
      <c r="NPE450" s="2"/>
      <c r="NPF450" s="2"/>
      <c r="NPG450" s="2"/>
      <c r="NPH450" s="2"/>
      <c r="NPI450" s="2"/>
      <c r="NPJ450" s="2"/>
      <c r="NPK450" s="2"/>
      <c r="NPL450" s="2"/>
      <c r="NPM450" s="2"/>
      <c r="NPN450" s="2"/>
      <c r="NPO450" s="2"/>
      <c r="NPP450" s="2"/>
      <c r="NPQ450" s="2"/>
      <c r="NPR450" s="2"/>
      <c r="NPS450" s="2"/>
      <c r="NPT450" s="2"/>
      <c r="NPU450" s="2"/>
      <c r="NPV450" s="2"/>
      <c r="NPW450" s="2"/>
      <c r="NPX450" s="2"/>
      <c r="NPY450" s="2"/>
      <c r="NPZ450" s="2"/>
      <c r="NQA450" s="2"/>
      <c r="NQB450" s="2"/>
      <c r="NQC450" s="2"/>
      <c r="NQD450" s="2"/>
      <c r="NQE450" s="2"/>
      <c r="NQF450" s="2"/>
      <c r="NQG450" s="2"/>
      <c r="NQH450" s="2"/>
      <c r="NQI450" s="2"/>
      <c r="NQJ450" s="2"/>
      <c r="NQK450" s="2"/>
      <c r="NQL450" s="2"/>
      <c r="NQM450" s="2"/>
      <c r="NQN450" s="2"/>
      <c r="NQO450" s="2"/>
      <c r="NQP450" s="2"/>
      <c r="NQQ450" s="2"/>
      <c r="NQR450" s="2"/>
      <c r="NQS450" s="2"/>
      <c r="NQT450" s="2"/>
      <c r="NQU450" s="2"/>
      <c r="NQV450" s="2"/>
      <c r="NQW450" s="2"/>
      <c r="NQX450" s="2"/>
      <c r="NQY450" s="2"/>
      <c r="NQZ450" s="2"/>
      <c r="NRA450" s="2"/>
      <c r="NRB450" s="2"/>
      <c r="NRC450" s="2"/>
      <c r="NRD450" s="2"/>
      <c r="NRE450" s="2"/>
      <c r="NRF450" s="2"/>
      <c r="NRG450" s="2"/>
      <c r="NRH450" s="2"/>
      <c r="NRI450" s="2"/>
      <c r="NRJ450" s="2"/>
      <c r="NRK450" s="2"/>
      <c r="NRL450" s="2"/>
      <c r="NRM450" s="2"/>
      <c r="NRN450" s="2"/>
      <c r="NRO450" s="2"/>
      <c r="NRP450" s="2"/>
      <c r="NRQ450" s="2"/>
      <c r="NRR450" s="2"/>
      <c r="NRS450" s="2"/>
      <c r="NRT450" s="2"/>
      <c r="NRU450" s="2"/>
      <c r="NRV450" s="2"/>
      <c r="NRW450" s="2"/>
      <c r="NRX450" s="2"/>
      <c r="NRY450" s="2"/>
      <c r="NRZ450" s="2"/>
      <c r="NSA450" s="2"/>
      <c r="NSB450" s="2"/>
      <c r="NSC450" s="2"/>
      <c r="NSD450" s="2"/>
      <c r="NSE450" s="2"/>
      <c r="NSF450" s="2"/>
      <c r="NSG450" s="2"/>
      <c r="NSH450" s="2"/>
      <c r="NSI450" s="2"/>
      <c r="NSJ450" s="2"/>
      <c r="NSK450" s="2"/>
      <c r="NSL450" s="2"/>
      <c r="NSM450" s="2"/>
      <c r="NSN450" s="2"/>
      <c r="NSO450" s="2"/>
      <c r="NSP450" s="2"/>
      <c r="NSQ450" s="2"/>
      <c r="NSR450" s="2"/>
      <c r="NSS450" s="2"/>
      <c r="NST450" s="2"/>
      <c r="NSU450" s="2"/>
      <c r="NSV450" s="2"/>
      <c r="NSW450" s="2"/>
      <c r="NSX450" s="2"/>
      <c r="NSY450" s="2"/>
      <c r="NSZ450" s="2"/>
      <c r="NTA450" s="2"/>
      <c r="NTB450" s="2"/>
      <c r="NTC450" s="2"/>
      <c r="NTD450" s="2"/>
      <c r="NTE450" s="2"/>
      <c r="NTF450" s="2"/>
      <c r="NTG450" s="2"/>
      <c r="NTH450" s="2"/>
      <c r="NTI450" s="2"/>
      <c r="NTJ450" s="2"/>
      <c r="NTK450" s="2"/>
      <c r="NTL450" s="2"/>
      <c r="NTM450" s="2"/>
      <c r="NTN450" s="2"/>
      <c r="NTO450" s="2"/>
      <c r="NTP450" s="2"/>
      <c r="NTQ450" s="2"/>
      <c r="NTR450" s="2"/>
      <c r="NTS450" s="2"/>
      <c r="NTT450" s="2"/>
      <c r="NTU450" s="2"/>
      <c r="NTV450" s="2"/>
      <c r="NTW450" s="2"/>
      <c r="NTX450" s="2"/>
      <c r="NTY450" s="2"/>
      <c r="NTZ450" s="2"/>
      <c r="NUA450" s="2"/>
      <c r="NUB450" s="2"/>
      <c r="NUC450" s="2"/>
      <c r="NUD450" s="2"/>
      <c r="NUE450" s="2"/>
      <c r="NUF450" s="2"/>
      <c r="NUG450" s="2"/>
      <c r="NUH450" s="2"/>
      <c r="NUI450" s="2"/>
      <c r="NUJ450" s="2"/>
      <c r="NUK450" s="2"/>
      <c r="NUL450" s="2"/>
      <c r="NUM450" s="2"/>
      <c r="NUN450" s="2"/>
      <c r="NUO450" s="2"/>
      <c r="NUP450" s="2"/>
      <c r="NUQ450" s="2"/>
      <c r="NUR450" s="2"/>
      <c r="NUS450" s="2"/>
      <c r="NUT450" s="2"/>
      <c r="NUU450" s="2"/>
      <c r="NUV450" s="2"/>
      <c r="NUW450" s="2"/>
      <c r="NUX450" s="2"/>
      <c r="NUY450" s="2"/>
      <c r="NUZ450" s="2"/>
      <c r="NVA450" s="2"/>
      <c r="NVB450" s="2"/>
      <c r="NVC450" s="2"/>
      <c r="NVD450" s="2"/>
      <c r="NVE450" s="2"/>
      <c r="NVF450" s="2"/>
      <c r="NVG450" s="2"/>
      <c r="NVH450" s="2"/>
      <c r="NVI450" s="2"/>
      <c r="NVJ450" s="2"/>
      <c r="NVK450" s="2"/>
      <c r="NVL450" s="2"/>
      <c r="NVM450" s="2"/>
      <c r="NVN450" s="2"/>
      <c r="NVO450" s="2"/>
      <c r="NVP450" s="2"/>
      <c r="NVQ450" s="2"/>
      <c r="NVR450" s="2"/>
      <c r="NVS450" s="2"/>
      <c r="NVT450" s="2"/>
      <c r="NVU450" s="2"/>
      <c r="NVV450" s="2"/>
      <c r="NVW450" s="2"/>
      <c r="NVX450" s="2"/>
      <c r="NVY450" s="2"/>
      <c r="NVZ450" s="2"/>
      <c r="NWA450" s="2"/>
      <c r="NWB450" s="2"/>
      <c r="NWC450" s="2"/>
      <c r="NWD450" s="2"/>
      <c r="NWE450" s="2"/>
      <c r="NWF450" s="2"/>
      <c r="NWG450" s="2"/>
      <c r="NWH450" s="2"/>
      <c r="NWI450" s="2"/>
      <c r="NWJ450" s="2"/>
      <c r="NWK450" s="2"/>
      <c r="NWL450" s="2"/>
      <c r="NWM450" s="2"/>
      <c r="NWN450" s="2"/>
      <c r="NWO450" s="2"/>
      <c r="NWP450" s="2"/>
      <c r="NWQ450" s="2"/>
      <c r="NWR450" s="2"/>
      <c r="NWS450" s="2"/>
      <c r="NWT450" s="2"/>
      <c r="NWU450" s="2"/>
      <c r="NWV450" s="2"/>
      <c r="NWW450" s="2"/>
      <c r="NWX450" s="2"/>
      <c r="NWY450" s="2"/>
      <c r="NWZ450" s="2"/>
      <c r="NXA450" s="2"/>
      <c r="NXB450" s="2"/>
      <c r="NXC450" s="2"/>
      <c r="NXD450" s="2"/>
      <c r="NXE450" s="2"/>
      <c r="NXF450" s="2"/>
      <c r="NXG450" s="2"/>
      <c r="NXH450" s="2"/>
      <c r="NXI450" s="2"/>
      <c r="NXJ450" s="2"/>
      <c r="NXK450" s="2"/>
      <c r="NXL450" s="2"/>
      <c r="NXM450" s="2"/>
      <c r="NXN450" s="2"/>
      <c r="NXO450" s="2"/>
      <c r="NXP450" s="2"/>
      <c r="NXQ450" s="2"/>
      <c r="NXR450" s="2"/>
      <c r="NXS450" s="2"/>
      <c r="NXT450" s="2"/>
      <c r="NXU450" s="2"/>
      <c r="NXV450" s="2"/>
      <c r="NXW450" s="2"/>
      <c r="NXX450" s="2"/>
      <c r="NXY450" s="2"/>
      <c r="NXZ450" s="2"/>
      <c r="NYA450" s="2"/>
      <c r="NYB450" s="2"/>
      <c r="NYC450" s="2"/>
      <c r="NYD450" s="2"/>
      <c r="NYE450" s="2"/>
      <c r="NYF450" s="2"/>
      <c r="NYG450" s="2"/>
      <c r="NYH450" s="2"/>
      <c r="NYI450" s="2"/>
      <c r="NYJ450" s="2"/>
      <c r="NYK450" s="2"/>
      <c r="NYL450" s="2"/>
      <c r="NYM450" s="2"/>
      <c r="NYN450" s="2"/>
      <c r="NYO450" s="2"/>
      <c r="NYP450" s="2"/>
      <c r="NYQ450" s="2"/>
      <c r="NYR450" s="2"/>
      <c r="NYS450" s="2"/>
      <c r="NYT450" s="2"/>
      <c r="NYU450" s="2"/>
      <c r="NYV450" s="2"/>
      <c r="NYW450" s="2"/>
      <c r="NYX450" s="2"/>
      <c r="NYY450" s="2"/>
      <c r="NYZ450" s="2"/>
      <c r="NZA450" s="2"/>
      <c r="NZB450" s="2"/>
      <c r="NZC450" s="2"/>
      <c r="NZD450" s="2"/>
      <c r="NZE450" s="2"/>
      <c r="NZF450" s="2"/>
      <c r="NZG450" s="2"/>
      <c r="NZH450" s="2"/>
      <c r="NZI450" s="2"/>
      <c r="NZJ450" s="2"/>
      <c r="NZK450" s="2"/>
      <c r="NZL450" s="2"/>
      <c r="NZM450" s="2"/>
      <c r="NZN450" s="2"/>
      <c r="NZO450" s="2"/>
      <c r="NZP450" s="2"/>
      <c r="NZQ450" s="2"/>
      <c r="NZR450" s="2"/>
      <c r="NZS450" s="2"/>
      <c r="NZT450" s="2"/>
      <c r="NZU450" s="2"/>
      <c r="NZV450" s="2"/>
      <c r="NZW450" s="2"/>
      <c r="NZX450" s="2"/>
      <c r="NZY450" s="2"/>
      <c r="NZZ450" s="2"/>
      <c r="OAA450" s="2"/>
      <c r="OAB450" s="2"/>
      <c r="OAC450" s="2"/>
      <c r="OAD450" s="2"/>
      <c r="OAE450" s="2"/>
      <c r="OAF450" s="2"/>
      <c r="OAG450" s="2"/>
      <c r="OAH450" s="2"/>
      <c r="OAI450" s="2"/>
      <c r="OAJ450" s="2"/>
      <c r="OAK450" s="2"/>
      <c r="OAL450" s="2"/>
      <c r="OAM450" s="2"/>
      <c r="OAN450" s="2"/>
      <c r="OAO450" s="2"/>
      <c r="OAP450" s="2"/>
      <c r="OAQ450" s="2"/>
      <c r="OAR450" s="2"/>
      <c r="OAS450" s="2"/>
      <c r="OAT450" s="2"/>
      <c r="OAU450" s="2"/>
      <c r="OAV450" s="2"/>
      <c r="OAW450" s="2"/>
      <c r="OAX450" s="2"/>
      <c r="OAY450" s="2"/>
      <c r="OAZ450" s="2"/>
      <c r="OBA450" s="2"/>
      <c r="OBB450" s="2"/>
      <c r="OBC450" s="2"/>
      <c r="OBD450" s="2"/>
      <c r="OBE450" s="2"/>
      <c r="OBF450" s="2"/>
      <c r="OBG450" s="2"/>
      <c r="OBH450" s="2"/>
      <c r="OBI450" s="2"/>
      <c r="OBJ450" s="2"/>
      <c r="OBK450" s="2"/>
      <c r="OBL450" s="2"/>
      <c r="OBM450" s="2"/>
      <c r="OBN450" s="2"/>
      <c r="OBO450" s="2"/>
      <c r="OBP450" s="2"/>
      <c r="OBQ450" s="2"/>
      <c r="OBR450" s="2"/>
      <c r="OBS450" s="2"/>
      <c r="OBT450" s="2"/>
      <c r="OBU450" s="2"/>
      <c r="OBV450" s="2"/>
      <c r="OBW450" s="2"/>
      <c r="OBX450" s="2"/>
      <c r="OBY450" s="2"/>
      <c r="OBZ450" s="2"/>
      <c r="OCA450" s="2"/>
      <c r="OCB450" s="2"/>
      <c r="OCC450" s="2"/>
      <c r="OCD450" s="2"/>
      <c r="OCE450" s="2"/>
      <c r="OCF450" s="2"/>
      <c r="OCG450" s="2"/>
      <c r="OCH450" s="2"/>
      <c r="OCI450" s="2"/>
      <c r="OCJ450" s="2"/>
      <c r="OCK450" s="2"/>
      <c r="OCL450" s="2"/>
      <c r="OCM450" s="2"/>
      <c r="OCN450" s="2"/>
      <c r="OCO450" s="2"/>
      <c r="OCP450" s="2"/>
      <c r="OCQ450" s="2"/>
      <c r="OCR450" s="2"/>
      <c r="OCS450" s="2"/>
      <c r="OCT450" s="2"/>
      <c r="OCU450" s="2"/>
      <c r="OCV450" s="2"/>
      <c r="OCW450" s="2"/>
      <c r="OCX450" s="2"/>
      <c r="OCY450" s="2"/>
      <c r="OCZ450" s="2"/>
      <c r="ODA450" s="2"/>
      <c r="ODB450" s="2"/>
      <c r="ODC450" s="2"/>
      <c r="ODD450" s="2"/>
      <c r="ODE450" s="2"/>
      <c r="ODF450" s="2"/>
      <c r="ODG450" s="2"/>
      <c r="ODH450" s="2"/>
      <c r="ODI450" s="2"/>
      <c r="ODJ450" s="2"/>
      <c r="ODK450" s="2"/>
      <c r="ODL450" s="2"/>
      <c r="ODM450" s="2"/>
      <c r="ODN450" s="2"/>
      <c r="ODO450" s="2"/>
      <c r="ODP450" s="2"/>
      <c r="ODQ450" s="2"/>
      <c r="ODR450" s="2"/>
      <c r="ODS450" s="2"/>
      <c r="ODT450" s="2"/>
      <c r="ODU450" s="2"/>
      <c r="ODV450" s="2"/>
      <c r="ODW450" s="2"/>
      <c r="ODX450" s="2"/>
      <c r="ODY450" s="2"/>
      <c r="ODZ450" s="2"/>
      <c r="OEA450" s="2"/>
      <c r="OEB450" s="2"/>
      <c r="OEC450" s="2"/>
      <c r="OED450" s="2"/>
      <c r="OEE450" s="2"/>
      <c r="OEF450" s="2"/>
      <c r="OEG450" s="2"/>
      <c r="OEH450" s="2"/>
      <c r="OEI450" s="2"/>
      <c r="OEJ450" s="2"/>
      <c r="OEK450" s="2"/>
      <c r="OEL450" s="2"/>
      <c r="OEM450" s="2"/>
      <c r="OEN450" s="2"/>
      <c r="OEO450" s="2"/>
      <c r="OEP450" s="2"/>
      <c r="OEQ450" s="2"/>
      <c r="OER450" s="2"/>
      <c r="OES450" s="2"/>
      <c r="OET450" s="2"/>
      <c r="OEU450" s="2"/>
      <c r="OEV450" s="2"/>
      <c r="OEW450" s="2"/>
      <c r="OEX450" s="2"/>
      <c r="OEY450" s="2"/>
      <c r="OEZ450" s="2"/>
      <c r="OFA450" s="2"/>
      <c r="OFB450" s="2"/>
      <c r="OFC450" s="2"/>
      <c r="OFD450" s="2"/>
      <c r="OFE450" s="2"/>
      <c r="OFF450" s="2"/>
      <c r="OFG450" s="2"/>
      <c r="OFH450" s="2"/>
      <c r="OFI450" s="2"/>
      <c r="OFJ450" s="2"/>
      <c r="OFK450" s="2"/>
      <c r="OFL450" s="2"/>
      <c r="OFM450" s="2"/>
      <c r="OFN450" s="2"/>
      <c r="OFO450" s="2"/>
      <c r="OFP450" s="2"/>
      <c r="OFQ450" s="2"/>
      <c r="OFR450" s="2"/>
      <c r="OFS450" s="2"/>
      <c r="OFT450" s="2"/>
      <c r="OFU450" s="2"/>
      <c r="OFV450" s="2"/>
      <c r="OFW450" s="2"/>
      <c r="OFX450" s="2"/>
      <c r="OFY450" s="2"/>
      <c r="OFZ450" s="2"/>
      <c r="OGA450" s="2"/>
      <c r="OGB450" s="2"/>
      <c r="OGC450" s="2"/>
      <c r="OGD450" s="2"/>
      <c r="OGE450" s="2"/>
      <c r="OGF450" s="2"/>
      <c r="OGG450" s="2"/>
      <c r="OGH450" s="2"/>
      <c r="OGI450" s="2"/>
      <c r="OGJ450" s="2"/>
      <c r="OGK450" s="2"/>
      <c r="OGL450" s="2"/>
      <c r="OGM450" s="2"/>
      <c r="OGN450" s="2"/>
      <c r="OGO450" s="2"/>
      <c r="OGP450" s="2"/>
      <c r="OGQ450" s="2"/>
      <c r="OGR450" s="2"/>
      <c r="OGS450" s="2"/>
      <c r="OGT450" s="2"/>
      <c r="OGU450" s="2"/>
      <c r="OGV450" s="2"/>
      <c r="OGW450" s="2"/>
      <c r="OGX450" s="2"/>
      <c r="OGY450" s="2"/>
      <c r="OGZ450" s="2"/>
      <c r="OHA450" s="2"/>
      <c r="OHB450" s="2"/>
      <c r="OHC450" s="2"/>
      <c r="OHD450" s="2"/>
      <c r="OHE450" s="2"/>
      <c r="OHF450" s="2"/>
      <c r="OHG450" s="2"/>
      <c r="OHH450" s="2"/>
      <c r="OHI450" s="2"/>
      <c r="OHJ450" s="2"/>
      <c r="OHK450" s="2"/>
      <c r="OHL450" s="2"/>
      <c r="OHM450" s="2"/>
      <c r="OHN450" s="2"/>
      <c r="OHO450" s="2"/>
      <c r="OHP450" s="2"/>
      <c r="OHQ450" s="2"/>
      <c r="OHR450" s="2"/>
      <c r="OHS450" s="2"/>
      <c r="OHT450" s="2"/>
      <c r="OHU450" s="2"/>
      <c r="OHV450" s="2"/>
      <c r="OHW450" s="2"/>
      <c r="OHX450" s="2"/>
      <c r="OHY450" s="2"/>
      <c r="OHZ450" s="2"/>
      <c r="OIA450" s="2"/>
      <c r="OIB450" s="2"/>
      <c r="OIC450" s="2"/>
      <c r="OID450" s="2"/>
      <c r="OIE450" s="2"/>
      <c r="OIF450" s="2"/>
      <c r="OIG450" s="2"/>
      <c r="OIH450" s="2"/>
      <c r="OII450" s="2"/>
      <c r="OIJ450" s="2"/>
      <c r="OIK450" s="2"/>
      <c r="OIL450" s="2"/>
      <c r="OIM450" s="2"/>
      <c r="OIN450" s="2"/>
      <c r="OIO450" s="2"/>
      <c r="OIP450" s="2"/>
      <c r="OIQ450" s="2"/>
      <c r="OIR450" s="2"/>
      <c r="OIS450" s="2"/>
      <c r="OIT450" s="2"/>
      <c r="OIU450" s="2"/>
      <c r="OIV450" s="2"/>
      <c r="OIW450" s="2"/>
      <c r="OIX450" s="2"/>
      <c r="OIY450" s="2"/>
      <c r="OIZ450" s="2"/>
      <c r="OJA450" s="2"/>
      <c r="OJB450" s="2"/>
      <c r="OJC450" s="2"/>
      <c r="OJD450" s="2"/>
      <c r="OJE450" s="2"/>
      <c r="OJF450" s="2"/>
      <c r="OJG450" s="2"/>
      <c r="OJH450" s="2"/>
      <c r="OJI450" s="2"/>
      <c r="OJJ450" s="2"/>
      <c r="OJK450" s="2"/>
      <c r="OJL450" s="2"/>
      <c r="OJM450" s="2"/>
      <c r="OJN450" s="2"/>
      <c r="OJO450" s="2"/>
      <c r="OJP450" s="2"/>
      <c r="OJQ450" s="2"/>
      <c r="OJR450" s="2"/>
      <c r="OJS450" s="2"/>
      <c r="OJT450" s="2"/>
      <c r="OJU450" s="2"/>
      <c r="OJV450" s="2"/>
      <c r="OJW450" s="2"/>
      <c r="OJX450" s="2"/>
      <c r="OJY450" s="2"/>
      <c r="OJZ450" s="2"/>
      <c r="OKA450" s="2"/>
      <c r="OKB450" s="2"/>
      <c r="OKC450" s="2"/>
      <c r="OKD450" s="2"/>
      <c r="OKE450" s="2"/>
      <c r="OKF450" s="2"/>
      <c r="OKG450" s="2"/>
      <c r="OKH450" s="2"/>
      <c r="OKI450" s="2"/>
      <c r="OKJ450" s="2"/>
      <c r="OKK450" s="2"/>
      <c r="OKL450" s="2"/>
      <c r="OKM450" s="2"/>
      <c r="OKN450" s="2"/>
      <c r="OKO450" s="2"/>
      <c r="OKP450" s="2"/>
      <c r="OKQ450" s="2"/>
      <c r="OKR450" s="2"/>
      <c r="OKS450" s="2"/>
      <c r="OKT450" s="2"/>
      <c r="OKU450" s="2"/>
      <c r="OKV450" s="2"/>
      <c r="OKW450" s="2"/>
      <c r="OKX450" s="2"/>
      <c r="OKY450" s="2"/>
      <c r="OKZ450" s="2"/>
      <c r="OLA450" s="2"/>
      <c r="OLB450" s="2"/>
      <c r="OLC450" s="2"/>
      <c r="OLD450" s="2"/>
      <c r="OLE450" s="2"/>
      <c r="OLF450" s="2"/>
      <c r="OLG450" s="2"/>
      <c r="OLH450" s="2"/>
      <c r="OLI450" s="2"/>
      <c r="OLJ450" s="2"/>
      <c r="OLK450" s="2"/>
      <c r="OLL450" s="2"/>
      <c r="OLM450" s="2"/>
      <c r="OLN450" s="2"/>
      <c r="OLO450" s="2"/>
      <c r="OLP450" s="2"/>
      <c r="OLQ450" s="2"/>
      <c r="OLR450" s="2"/>
      <c r="OLS450" s="2"/>
      <c r="OLT450" s="2"/>
      <c r="OLU450" s="2"/>
      <c r="OLV450" s="2"/>
      <c r="OLW450" s="2"/>
      <c r="OLX450" s="2"/>
      <c r="OLY450" s="2"/>
      <c r="OLZ450" s="2"/>
      <c r="OMA450" s="2"/>
      <c r="OMB450" s="2"/>
      <c r="OMC450" s="2"/>
      <c r="OMD450" s="2"/>
      <c r="OME450" s="2"/>
      <c r="OMF450" s="2"/>
      <c r="OMG450" s="2"/>
      <c r="OMH450" s="2"/>
      <c r="OMI450" s="2"/>
      <c r="OMJ450" s="2"/>
      <c r="OMK450" s="2"/>
      <c r="OML450" s="2"/>
      <c r="OMM450" s="2"/>
      <c r="OMN450" s="2"/>
      <c r="OMO450" s="2"/>
      <c r="OMP450" s="2"/>
      <c r="OMQ450" s="2"/>
      <c r="OMR450" s="2"/>
      <c r="OMS450" s="2"/>
      <c r="OMT450" s="2"/>
      <c r="OMU450" s="2"/>
      <c r="OMV450" s="2"/>
      <c r="OMW450" s="2"/>
      <c r="OMX450" s="2"/>
      <c r="OMY450" s="2"/>
      <c r="OMZ450" s="2"/>
      <c r="ONA450" s="2"/>
      <c r="ONB450" s="2"/>
      <c r="ONC450" s="2"/>
      <c r="OND450" s="2"/>
      <c r="ONE450" s="2"/>
      <c r="ONF450" s="2"/>
      <c r="ONG450" s="2"/>
      <c r="ONH450" s="2"/>
      <c r="ONI450" s="2"/>
      <c r="ONJ450" s="2"/>
      <c r="ONK450" s="2"/>
      <c r="ONL450" s="2"/>
      <c r="ONM450" s="2"/>
      <c r="ONN450" s="2"/>
      <c r="ONO450" s="2"/>
      <c r="ONP450" s="2"/>
      <c r="ONQ450" s="2"/>
      <c r="ONR450" s="2"/>
      <c r="ONS450" s="2"/>
      <c r="ONT450" s="2"/>
      <c r="ONU450" s="2"/>
      <c r="ONV450" s="2"/>
      <c r="ONW450" s="2"/>
      <c r="ONX450" s="2"/>
      <c r="ONY450" s="2"/>
      <c r="ONZ450" s="2"/>
      <c r="OOA450" s="2"/>
      <c r="OOB450" s="2"/>
      <c r="OOC450" s="2"/>
      <c r="OOD450" s="2"/>
      <c r="OOE450" s="2"/>
      <c r="OOF450" s="2"/>
      <c r="OOG450" s="2"/>
      <c r="OOH450" s="2"/>
      <c r="OOI450" s="2"/>
      <c r="OOJ450" s="2"/>
      <c r="OOK450" s="2"/>
      <c r="OOL450" s="2"/>
      <c r="OOM450" s="2"/>
      <c r="OON450" s="2"/>
      <c r="OOO450" s="2"/>
      <c r="OOP450" s="2"/>
      <c r="OOQ450" s="2"/>
      <c r="OOR450" s="2"/>
      <c r="OOS450" s="2"/>
      <c r="OOT450" s="2"/>
      <c r="OOU450" s="2"/>
      <c r="OOV450" s="2"/>
      <c r="OOW450" s="2"/>
      <c r="OOX450" s="2"/>
      <c r="OOY450" s="2"/>
      <c r="OOZ450" s="2"/>
      <c r="OPA450" s="2"/>
      <c r="OPB450" s="2"/>
      <c r="OPC450" s="2"/>
      <c r="OPD450" s="2"/>
      <c r="OPE450" s="2"/>
      <c r="OPF450" s="2"/>
      <c r="OPG450" s="2"/>
      <c r="OPH450" s="2"/>
      <c r="OPI450" s="2"/>
      <c r="OPJ450" s="2"/>
      <c r="OPK450" s="2"/>
      <c r="OPL450" s="2"/>
      <c r="OPM450" s="2"/>
      <c r="OPN450" s="2"/>
      <c r="OPO450" s="2"/>
      <c r="OPP450" s="2"/>
      <c r="OPQ450" s="2"/>
      <c r="OPR450" s="2"/>
      <c r="OPS450" s="2"/>
      <c r="OPT450" s="2"/>
      <c r="OPU450" s="2"/>
      <c r="OPV450" s="2"/>
      <c r="OPW450" s="2"/>
      <c r="OPX450" s="2"/>
      <c r="OPY450" s="2"/>
      <c r="OPZ450" s="2"/>
      <c r="OQA450" s="2"/>
      <c r="OQB450" s="2"/>
      <c r="OQC450" s="2"/>
      <c r="OQD450" s="2"/>
      <c r="OQE450" s="2"/>
      <c r="OQF450" s="2"/>
      <c r="OQG450" s="2"/>
      <c r="OQH450" s="2"/>
      <c r="OQI450" s="2"/>
      <c r="OQJ450" s="2"/>
      <c r="OQK450" s="2"/>
      <c r="OQL450" s="2"/>
      <c r="OQM450" s="2"/>
      <c r="OQN450" s="2"/>
      <c r="OQO450" s="2"/>
      <c r="OQP450" s="2"/>
      <c r="OQQ450" s="2"/>
      <c r="OQR450" s="2"/>
      <c r="OQS450" s="2"/>
      <c r="OQT450" s="2"/>
      <c r="OQU450" s="2"/>
      <c r="OQV450" s="2"/>
      <c r="OQW450" s="2"/>
      <c r="OQX450" s="2"/>
      <c r="OQY450" s="2"/>
      <c r="OQZ450" s="2"/>
      <c r="ORA450" s="2"/>
      <c r="ORB450" s="2"/>
      <c r="ORC450" s="2"/>
      <c r="ORD450" s="2"/>
      <c r="ORE450" s="2"/>
      <c r="ORF450" s="2"/>
      <c r="ORG450" s="2"/>
      <c r="ORH450" s="2"/>
      <c r="ORI450" s="2"/>
      <c r="ORJ450" s="2"/>
      <c r="ORK450" s="2"/>
      <c r="ORL450" s="2"/>
      <c r="ORM450" s="2"/>
      <c r="ORN450" s="2"/>
      <c r="ORO450" s="2"/>
      <c r="ORP450" s="2"/>
      <c r="ORQ450" s="2"/>
      <c r="ORR450" s="2"/>
      <c r="ORS450" s="2"/>
      <c r="ORT450" s="2"/>
      <c r="ORU450" s="2"/>
      <c r="ORV450" s="2"/>
      <c r="ORW450" s="2"/>
      <c r="ORX450" s="2"/>
      <c r="ORY450" s="2"/>
      <c r="ORZ450" s="2"/>
      <c r="OSA450" s="2"/>
      <c r="OSB450" s="2"/>
      <c r="OSC450" s="2"/>
      <c r="OSD450" s="2"/>
      <c r="OSE450" s="2"/>
      <c r="OSF450" s="2"/>
      <c r="OSG450" s="2"/>
      <c r="OSH450" s="2"/>
      <c r="OSI450" s="2"/>
      <c r="OSJ450" s="2"/>
      <c r="OSK450" s="2"/>
      <c r="OSL450" s="2"/>
      <c r="OSM450" s="2"/>
      <c r="OSN450" s="2"/>
      <c r="OSO450" s="2"/>
      <c r="OSP450" s="2"/>
      <c r="OSQ450" s="2"/>
      <c r="OSR450" s="2"/>
      <c r="OSS450" s="2"/>
      <c r="OST450" s="2"/>
      <c r="OSU450" s="2"/>
      <c r="OSV450" s="2"/>
      <c r="OSW450" s="2"/>
      <c r="OSX450" s="2"/>
      <c r="OSY450" s="2"/>
      <c r="OSZ450" s="2"/>
      <c r="OTA450" s="2"/>
      <c r="OTB450" s="2"/>
      <c r="OTC450" s="2"/>
      <c r="OTD450" s="2"/>
      <c r="OTE450" s="2"/>
      <c r="OTF450" s="2"/>
      <c r="OTG450" s="2"/>
      <c r="OTH450" s="2"/>
      <c r="OTI450" s="2"/>
      <c r="OTJ450" s="2"/>
      <c r="OTK450" s="2"/>
      <c r="OTL450" s="2"/>
      <c r="OTM450" s="2"/>
      <c r="OTN450" s="2"/>
      <c r="OTO450" s="2"/>
      <c r="OTP450" s="2"/>
      <c r="OTQ450" s="2"/>
      <c r="OTR450" s="2"/>
      <c r="OTS450" s="2"/>
      <c r="OTT450" s="2"/>
      <c r="OTU450" s="2"/>
      <c r="OTV450" s="2"/>
      <c r="OTW450" s="2"/>
      <c r="OTX450" s="2"/>
      <c r="OTY450" s="2"/>
      <c r="OTZ450" s="2"/>
      <c r="OUA450" s="2"/>
      <c r="OUB450" s="2"/>
      <c r="OUC450" s="2"/>
      <c r="OUD450" s="2"/>
      <c r="OUE450" s="2"/>
      <c r="OUF450" s="2"/>
      <c r="OUG450" s="2"/>
      <c r="OUH450" s="2"/>
      <c r="OUI450" s="2"/>
      <c r="OUJ450" s="2"/>
      <c r="OUK450" s="2"/>
      <c r="OUL450" s="2"/>
      <c r="OUM450" s="2"/>
      <c r="OUN450" s="2"/>
      <c r="OUO450" s="2"/>
      <c r="OUP450" s="2"/>
      <c r="OUQ450" s="2"/>
      <c r="OUR450" s="2"/>
      <c r="OUS450" s="2"/>
      <c r="OUT450" s="2"/>
      <c r="OUU450" s="2"/>
      <c r="OUV450" s="2"/>
      <c r="OUW450" s="2"/>
      <c r="OUX450" s="2"/>
      <c r="OUY450" s="2"/>
      <c r="OUZ450" s="2"/>
      <c r="OVA450" s="2"/>
      <c r="OVB450" s="2"/>
      <c r="OVC450" s="2"/>
      <c r="OVD450" s="2"/>
      <c r="OVE450" s="2"/>
      <c r="OVF450" s="2"/>
      <c r="OVG450" s="2"/>
      <c r="OVH450" s="2"/>
      <c r="OVI450" s="2"/>
      <c r="OVJ450" s="2"/>
      <c r="OVK450" s="2"/>
      <c r="OVL450" s="2"/>
      <c r="OVM450" s="2"/>
      <c r="OVN450" s="2"/>
      <c r="OVO450" s="2"/>
      <c r="OVP450" s="2"/>
      <c r="OVQ450" s="2"/>
      <c r="OVR450" s="2"/>
      <c r="OVS450" s="2"/>
      <c r="OVT450" s="2"/>
      <c r="OVU450" s="2"/>
      <c r="OVV450" s="2"/>
      <c r="OVW450" s="2"/>
      <c r="OVX450" s="2"/>
      <c r="OVY450" s="2"/>
      <c r="OVZ450" s="2"/>
      <c r="OWA450" s="2"/>
      <c r="OWB450" s="2"/>
      <c r="OWC450" s="2"/>
      <c r="OWD450" s="2"/>
      <c r="OWE450" s="2"/>
      <c r="OWF450" s="2"/>
      <c r="OWG450" s="2"/>
      <c r="OWH450" s="2"/>
      <c r="OWI450" s="2"/>
      <c r="OWJ450" s="2"/>
      <c r="OWK450" s="2"/>
      <c r="OWL450" s="2"/>
      <c r="OWM450" s="2"/>
      <c r="OWN450" s="2"/>
      <c r="OWO450" s="2"/>
      <c r="OWP450" s="2"/>
      <c r="OWQ450" s="2"/>
      <c r="OWR450" s="2"/>
      <c r="OWS450" s="2"/>
      <c r="OWT450" s="2"/>
      <c r="OWU450" s="2"/>
      <c r="OWV450" s="2"/>
      <c r="OWW450" s="2"/>
      <c r="OWX450" s="2"/>
      <c r="OWY450" s="2"/>
      <c r="OWZ450" s="2"/>
      <c r="OXA450" s="2"/>
      <c r="OXB450" s="2"/>
      <c r="OXC450" s="2"/>
      <c r="OXD450" s="2"/>
      <c r="OXE450" s="2"/>
      <c r="OXF450" s="2"/>
      <c r="OXG450" s="2"/>
      <c r="OXH450" s="2"/>
      <c r="OXI450" s="2"/>
      <c r="OXJ450" s="2"/>
      <c r="OXK450" s="2"/>
      <c r="OXL450" s="2"/>
      <c r="OXM450" s="2"/>
      <c r="OXN450" s="2"/>
      <c r="OXO450" s="2"/>
      <c r="OXP450" s="2"/>
      <c r="OXQ450" s="2"/>
      <c r="OXR450" s="2"/>
      <c r="OXS450" s="2"/>
      <c r="OXT450" s="2"/>
      <c r="OXU450" s="2"/>
      <c r="OXV450" s="2"/>
      <c r="OXW450" s="2"/>
      <c r="OXX450" s="2"/>
      <c r="OXY450" s="2"/>
      <c r="OXZ450" s="2"/>
      <c r="OYA450" s="2"/>
      <c r="OYB450" s="2"/>
      <c r="OYC450" s="2"/>
      <c r="OYD450" s="2"/>
      <c r="OYE450" s="2"/>
      <c r="OYF450" s="2"/>
      <c r="OYG450" s="2"/>
      <c r="OYH450" s="2"/>
      <c r="OYI450" s="2"/>
      <c r="OYJ450" s="2"/>
      <c r="OYK450" s="2"/>
      <c r="OYL450" s="2"/>
      <c r="OYM450" s="2"/>
      <c r="OYN450" s="2"/>
      <c r="OYO450" s="2"/>
      <c r="OYP450" s="2"/>
      <c r="OYQ450" s="2"/>
      <c r="OYR450" s="2"/>
      <c r="OYS450" s="2"/>
      <c r="OYT450" s="2"/>
      <c r="OYU450" s="2"/>
      <c r="OYV450" s="2"/>
      <c r="OYW450" s="2"/>
      <c r="OYX450" s="2"/>
      <c r="OYY450" s="2"/>
      <c r="OYZ450" s="2"/>
      <c r="OZA450" s="2"/>
      <c r="OZB450" s="2"/>
      <c r="OZC450" s="2"/>
      <c r="OZD450" s="2"/>
      <c r="OZE450" s="2"/>
      <c r="OZF450" s="2"/>
      <c r="OZG450" s="2"/>
      <c r="OZH450" s="2"/>
      <c r="OZI450" s="2"/>
      <c r="OZJ450" s="2"/>
      <c r="OZK450" s="2"/>
      <c r="OZL450" s="2"/>
      <c r="OZM450" s="2"/>
      <c r="OZN450" s="2"/>
      <c r="OZO450" s="2"/>
      <c r="OZP450" s="2"/>
      <c r="OZQ450" s="2"/>
      <c r="OZR450" s="2"/>
      <c r="OZS450" s="2"/>
      <c r="OZT450" s="2"/>
      <c r="OZU450" s="2"/>
      <c r="OZV450" s="2"/>
      <c r="OZW450" s="2"/>
      <c r="OZX450" s="2"/>
      <c r="OZY450" s="2"/>
      <c r="OZZ450" s="2"/>
      <c r="PAA450" s="2"/>
      <c r="PAB450" s="2"/>
      <c r="PAC450" s="2"/>
      <c r="PAD450" s="2"/>
      <c r="PAE450" s="2"/>
      <c r="PAF450" s="2"/>
      <c r="PAG450" s="2"/>
      <c r="PAH450" s="2"/>
      <c r="PAI450" s="2"/>
      <c r="PAJ450" s="2"/>
      <c r="PAK450" s="2"/>
      <c r="PAL450" s="2"/>
      <c r="PAM450" s="2"/>
      <c r="PAN450" s="2"/>
      <c r="PAO450" s="2"/>
      <c r="PAP450" s="2"/>
      <c r="PAQ450" s="2"/>
      <c r="PAR450" s="2"/>
      <c r="PAS450" s="2"/>
      <c r="PAT450" s="2"/>
      <c r="PAU450" s="2"/>
      <c r="PAV450" s="2"/>
      <c r="PAW450" s="2"/>
      <c r="PAX450" s="2"/>
      <c r="PAY450" s="2"/>
      <c r="PAZ450" s="2"/>
      <c r="PBA450" s="2"/>
      <c r="PBB450" s="2"/>
      <c r="PBC450" s="2"/>
      <c r="PBD450" s="2"/>
      <c r="PBE450" s="2"/>
      <c r="PBF450" s="2"/>
      <c r="PBG450" s="2"/>
      <c r="PBH450" s="2"/>
      <c r="PBI450" s="2"/>
      <c r="PBJ450" s="2"/>
      <c r="PBK450" s="2"/>
      <c r="PBL450" s="2"/>
      <c r="PBM450" s="2"/>
      <c r="PBN450" s="2"/>
      <c r="PBO450" s="2"/>
      <c r="PBP450" s="2"/>
      <c r="PBQ450" s="2"/>
      <c r="PBR450" s="2"/>
      <c r="PBS450" s="2"/>
      <c r="PBT450" s="2"/>
      <c r="PBU450" s="2"/>
      <c r="PBV450" s="2"/>
      <c r="PBW450" s="2"/>
      <c r="PBX450" s="2"/>
      <c r="PBY450" s="2"/>
      <c r="PBZ450" s="2"/>
      <c r="PCA450" s="2"/>
      <c r="PCB450" s="2"/>
      <c r="PCC450" s="2"/>
      <c r="PCD450" s="2"/>
      <c r="PCE450" s="2"/>
      <c r="PCF450" s="2"/>
      <c r="PCG450" s="2"/>
      <c r="PCH450" s="2"/>
      <c r="PCI450" s="2"/>
      <c r="PCJ450" s="2"/>
      <c r="PCK450" s="2"/>
      <c r="PCL450" s="2"/>
      <c r="PCM450" s="2"/>
      <c r="PCN450" s="2"/>
      <c r="PCO450" s="2"/>
      <c r="PCP450" s="2"/>
      <c r="PCQ450" s="2"/>
      <c r="PCR450" s="2"/>
      <c r="PCS450" s="2"/>
      <c r="PCT450" s="2"/>
      <c r="PCU450" s="2"/>
      <c r="PCV450" s="2"/>
      <c r="PCW450" s="2"/>
      <c r="PCX450" s="2"/>
      <c r="PCY450" s="2"/>
      <c r="PCZ450" s="2"/>
      <c r="PDA450" s="2"/>
      <c r="PDB450" s="2"/>
      <c r="PDC450" s="2"/>
      <c r="PDD450" s="2"/>
      <c r="PDE450" s="2"/>
      <c r="PDF450" s="2"/>
      <c r="PDG450" s="2"/>
      <c r="PDH450" s="2"/>
      <c r="PDI450" s="2"/>
      <c r="PDJ450" s="2"/>
      <c r="PDK450" s="2"/>
      <c r="PDL450" s="2"/>
      <c r="PDM450" s="2"/>
      <c r="PDN450" s="2"/>
      <c r="PDO450" s="2"/>
      <c r="PDP450" s="2"/>
      <c r="PDQ450" s="2"/>
      <c r="PDR450" s="2"/>
      <c r="PDS450" s="2"/>
      <c r="PDT450" s="2"/>
      <c r="PDU450" s="2"/>
      <c r="PDV450" s="2"/>
      <c r="PDW450" s="2"/>
      <c r="PDX450" s="2"/>
      <c r="PDY450" s="2"/>
      <c r="PDZ450" s="2"/>
      <c r="PEA450" s="2"/>
      <c r="PEB450" s="2"/>
      <c r="PEC450" s="2"/>
      <c r="PED450" s="2"/>
      <c r="PEE450" s="2"/>
      <c r="PEF450" s="2"/>
      <c r="PEG450" s="2"/>
      <c r="PEH450" s="2"/>
      <c r="PEI450" s="2"/>
      <c r="PEJ450" s="2"/>
      <c r="PEK450" s="2"/>
      <c r="PEL450" s="2"/>
      <c r="PEM450" s="2"/>
      <c r="PEN450" s="2"/>
      <c r="PEO450" s="2"/>
      <c r="PEP450" s="2"/>
      <c r="PEQ450" s="2"/>
      <c r="PER450" s="2"/>
      <c r="PES450" s="2"/>
      <c r="PET450" s="2"/>
      <c r="PEU450" s="2"/>
      <c r="PEV450" s="2"/>
      <c r="PEW450" s="2"/>
      <c r="PEX450" s="2"/>
      <c r="PEY450" s="2"/>
      <c r="PEZ450" s="2"/>
      <c r="PFA450" s="2"/>
      <c r="PFB450" s="2"/>
      <c r="PFC450" s="2"/>
      <c r="PFD450" s="2"/>
      <c r="PFE450" s="2"/>
      <c r="PFF450" s="2"/>
      <c r="PFG450" s="2"/>
      <c r="PFH450" s="2"/>
      <c r="PFI450" s="2"/>
      <c r="PFJ450" s="2"/>
      <c r="PFK450" s="2"/>
      <c r="PFL450" s="2"/>
      <c r="PFM450" s="2"/>
      <c r="PFN450" s="2"/>
      <c r="PFO450" s="2"/>
      <c r="PFP450" s="2"/>
      <c r="PFQ450" s="2"/>
      <c r="PFR450" s="2"/>
      <c r="PFS450" s="2"/>
      <c r="PFT450" s="2"/>
      <c r="PFU450" s="2"/>
      <c r="PFV450" s="2"/>
      <c r="PFW450" s="2"/>
      <c r="PFX450" s="2"/>
      <c r="PFY450" s="2"/>
      <c r="PFZ450" s="2"/>
      <c r="PGA450" s="2"/>
      <c r="PGB450" s="2"/>
      <c r="PGC450" s="2"/>
      <c r="PGD450" s="2"/>
      <c r="PGE450" s="2"/>
      <c r="PGF450" s="2"/>
      <c r="PGG450" s="2"/>
      <c r="PGH450" s="2"/>
      <c r="PGI450" s="2"/>
      <c r="PGJ450" s="2"/>
      <c r="PGK450" s="2"/>
      <c r="PGL450" s="2"/>
      <c r="PGM450" s="2"/>
      <c r="PGN450" s="2"/>
      <c r="PGO450" s="2"/>
      <c r="PGP450" s="2"/>
      <c r="PGQ450" s="2"/>
      <c r="PGR450" s="2"/>
      <c r="PGS450" s="2"/>
      <c r="PGT450" s="2"/>
      <c r="PGU450" s="2"/>
      <c r="PGV450" s="2"/>
      <c r="PGW450" s="2"/>
      <c r="PGX450" s="2"/>
      <c r="PGY450" s="2"/>
      <c r="PGZ450" s="2"/>
      <c r="PHA450" s="2"/>
      <c r="PHB450" s="2"/>
      <c r="PHC450" s="2"/>
      <c r="PHD450" s="2"/>
      <c r="PHE450" s="2"/>
      <c r="PHF450" s="2"/>
      <c r="PHG450" s="2"/>
      <c r="PHH450" s="2"/>
      <c r="PHI450" s="2"/>
      <c r="PHJ450" s="2"/>
      <c r="PHK450" s="2"/>
      <c r="PHL450" s="2"/>
      <c r="PHM450" s="2"/>
      <c r="PHN450" s="2"/>
      <c r="PHO450" s="2"/>
      <c r="PHP450" s="2"/>
      <c r="PHQ450" s="2"/>
      <c r="PHR450" s="2"/>
      <c r="PHS450" s="2"/>
      <c r="PHT450" s="2"/>
      <c r="PHU450" s="2"/>
      <c r="PHV450" s="2"/>
      <c r="PHW450" s="2"/>
      <c r="PHX450" s="2"/>
      <c r="PHY450" s="2"/>
      <c r="PHZ450" s="2"/>
      <c r="PIA450" s="2"/>
      <c r="PIB450" s="2"/>
      <c r="PIC450" s="2"/>
      <c r="PID450" s="2"/>
      <c r="PIE450" s="2"/>
      <c r="PIF450" s="2"/>
      <c r="PIG450" s="2"/>
      <c r="PIH450" s="2"/>
      <c r="PII450" s="2"/>
      <c r="PIJ450" s="2"/>
      <c r="PIK450" s="2"/>
      <c r="PIL450" s="2"/>
      <c r="PIM450" s="2"/>
      <c r="PIN450" s="2"/>
      <c r="PIO450" s="2"/>
      <c r="PIP450" s="2"/>
      <c r="PIQ450" s="2"/>
      <c r="PIR450" s="2"/>
      <c r="PIS450" s="2"/>
      <c r="PIT450" s="2"/>
      <c r="PIU450" s="2"/>
      <c r="PIV450" s="2"/>
      <c r="PIW450" s="2"/>
      <c r="PIX450" s="2"/>
      <c r="PIY450" s="2"/>
      <c r="PIZ450" s="2"/>
      <c r="PJA450" s="2"/>
      <c r="PJB450" s="2"/>
      <c r="PJC450" s="2"/>
      <c r="PJD450" s="2"/>
      <c r="PJE450" s="2"/>
      <c r="PJF450" s="2"/>
      <c r="PJG450" s="2"/>
      <c r="PJH450" s="2"/>
      <c r="PJI450" s="2"/>
      <c r="PJJ450" s="2"/>
      <c r="PJK450" s="2"/>
      <c r="PJL450" s="2"/>
      <c r="PJM450" s="2"/>
      <c r="PJN450" s="2"/>
      <c r="PJO450" s="2"/>
      <c r="PJP450" s="2"/>
      <c r="PJQ450" s="2"/>
      <c r="PJR450" s="2"/>
      <c r="PJS450" s="2"/>
      <c r="PJT450" s="2"/>
      <c r="PJU450" s="2"/>
      <c r="PJV450" s="2"/>
      <c r="PJW450" s="2"/>
      <c r="PJX450" s="2"/>
      <c r="PJY450" s="2"/>
      <c r="PJZ450" s="2"/>
      <c r="PKA450" s="2"/>
      <c r="PKB450" s="2"/>
      <c r="PKC450" s="2"/>
      <c r="PKD450" s="2"/>
      <c r="PKE450" s="2"/>
      <c r="PKF450" s="2"/>
      <c r="PKG450" s="2"/>
      <c r="PKH450" s="2"/>
      <c r="PKI450" s="2"/>
      <c r="PKJ450" s="2"/>
      <c r="PKK450" s="2"/>
      <c r="PKL450" s="2"/>
      <c r="PKM450" s="2"/>
      <c r="PKN450" s="2"/>
      <c r="PKO450" s="2"/>
      <c r="PKP450" s="2"/>
      <c r="PKQ450" s="2"/>
      <c r="PKR450" s="2"/>
      <c r="PKS450" s="2"/>
      <c r="PKT450" s="2"/>
      <c r="PKU450" s="2"/>
      <c r="PKV450" s="2"/>
      <c r="PKW450" s="2"/>
      <c r="PKX450" s="2"/>
      <c r="PKY450" s="2"/>
      <c r="PKZ450" s="2"/>
      <c r="PLA450" s="2"/>
      <c r="PLB450" s="2"/>
      <c r="PLC450" s="2"/>
      <c r="PLD450" s="2"/>
      <c r="PLE450" s="2"/>
      <c r="PLF450" s="2"/>
      <c r="PLG450" s="2"/>
      <c r="PLH450" s="2"/>
      <c r="PLI450" s="2"/>
      <c r="PLJ450" s="2"/>
      <c r="PLK450" s="2"/>
      <c r="PLL450" s="2"/>
      <c r="PLM450" s="2"/>
      <c r="PLN450" s="2"/>
      <c r="PLO450" s="2"/>
      <c r="PLP450" s="2"/>
      <c r="PLQ450" s="2"/>
      <c r="PLR450" s="2"/>
      <c r="PLS450" s="2"/>
      <c r="PLT450" s="2"/>
      <c r="PLU450" s="2"/>
      <c r="PLV450" s="2"/>
      <c r="PLW450" s="2"/>
      <c r="PLX450" s="2"/>
      <c r="PLY450" s="2"/>
      <c r="PLZ450" s="2"/>
      <c r="PMA450" s="2"/>
      <c r="PMB450" s="2"/>
      <c r="PMC450" s="2"/>
      <c r="PMD450" s="2"/>
      <c r="PME450" s="2"/>
      <c r="PMF450" s="2"/>
      <c r="PMG450" s="2"/>
      <c r="PMH450" s="2"/>
      <c r="PMI450" s="2"/>
      <c r="PMJ450" s="2"/>
      <c r="PMK450" s="2"/>
      <c r="PML450" s="2"/>
      <c r="PMM450" s="2"/>
      <c r="PMN450" s="2"/>
      <c r="PMO450" s="2"/>
      <c r="PMP450" s="2"/>
      <c r="PMQ450" s="2"/>
      <c r="PMR450" s="2"/>
      <c r="PMS450" s="2"/>
      <c r="PMT450" s="2"/>
      <c r="PMU450" s="2"/>
      <c r="PMV450" s="2"/>
      <c r="PMW450" s="2"/>
      <c r="PMX450" s="2"/>
      <c r="PMY450" s="2"/>
      <c r="PMZ450" s="2"/>
      <c r="PNA450" s="2"/>
      <c r="PNB450" s="2"/>
      <c r="PNC450" s="2"/>
      <c r="PND450" s="2"/>
      <c r="PNE450" s="2"/>
      <c r="PNF450" s="2"/>
      <c r="PNG450" s="2"/>
      <c r="PNH450" s="2"/>
      <c r="PNI450" s="2"/>
      <c r="PNJ450" s="2"/>
      <c r="PNK450" s="2"/>
      <c r="PNL450" s="2"/>
      <c r="PNM450" s="2"/>
      <c r="PNN450" s="2"/>
      <c r="PNO450" s="2"/>
      <c r="PNP450" s="2"/>
      <c r="PNQ450" s="2"/>
      <c r="PNR450" s="2"/>
      <c r="PNS450" s="2"/>
      <c r="PNT450" s="2"/>
      <c r="PNU450" s="2"/>
      <c r="PNV450" s="2"/>
      <c r="PNW450" s="2"/>
      <c r="PNX450" s="2"/>
      <c r="PNY450" s="2"/>
      <c r="PNZ450" s="2"/>
      <c r="POA450" s="2"/>
      <c r="POB450" s="2"/>
      <c r="POC450" s="2"/>
      <c r="POD450" s="2"/>
      <c r="POE450" s="2"/>
      <c r="POF450" s="2"/>
      <c r="POG450" s="2"/>
      <c r="POH450" s="2"/>
      <c r="POI450" s="2"/>
      <c r="POJ450" s="2"/>
      <c r="POK450" s="2"/>
      <c r="POL450" s="2"/>
      <c r="POM450" s="2"/>
      <c r="PON450" s="2"/>
      <c r="POO450" s="2"/>
      <c r="POP450" s="2"/>
      <c r="POQ450" s="2"/>
      <c r="POR450" s="2"/>
      <c r="POS450" s="2"/>
      <c r="POT450" s="2"/>
      <c r="POU450" s="2"/>
      <c r="POV450" s="2"/>
      <c r="POW450" s="2"/>
      <c r="POX450" s="2"/>
      <c r="POY450" s="2"/>
      <c r="POZ450" s="2"/>
      <c r="PPA450" s="2"/>
      <c r="PPB450" s="2"/>
      <c r="PPC450" s="2"/>
      <c r="PPD450" s="2"/>
      <c r="PPE450" s="2"/>
      <c r="PPF450" s="2"/>
      <c r="PPG450" s="2"/>
      <c r="PPH450" s="2"/>
      <c r="PPI450" s="2"/>
      <c r="PPJ450" s="2"/>
      <c r="PPK450" s="2"/>
      <c r="PPL450" s="2"/>
      <c r="PPM450" s="2"/>
      <c r="PPN450" s="2"/>
      <c r="PPO450" s="2"/>
      <c r="PPP450" s="2"/>
      <c r="PPQ450" s="2"/>
      <c r="PPR450" s="2"/>
      <c r="PPS450" s="2"/>
      <c r="PPT450" s="2"/>
      <c r="PPU450" s="2"/>
      <c r="PPV450" s="2"/>
      <c r="PPW450" s="2"/>
      <c r="PPX450" s="2"/>
      <c r="PPY450" s="2"/>
      <c r="PPZ450" s="2"/>
      <c r="PQA450" s="2"/>
      <c r="PQB450" s="2"/>
      <c r="PQC450" s="2"/>
      <c r="PQD450" s="2"/>
      <c r="PQE450" s="2"/>
      <c r="PQF450" s="2"/>
      <c r="PQG450" s="2"/>
      <c r="PQH450" s="2"/>
      <c r="PQI450" s="2"/>
      <c r="PQJ450" s="2"/>
      <c r="PQK450" s="2"/>
      <c r="PQL450" s="2"/>
      <c r="PQM450" s="2"/>
      <c r="PQN450" s="2"/>
      <c r="PQO450" s="2"/>
      <c r="PQP450" s="2"/>
      <c r="PQQ450" s="2"/>
      <c r="PQR450" s="2"/>
      <c r="PQS450" s="2"/>
      <c r="PQT450" s="2"/>
      <c r="PQU450" s="2"/>
      <c r="PQV450" s="2"/>
      <c r="PQW450" s="2"/>
      <c r="PQX450" s="2"/>
      <c r="PQY450" s="2"/>
      <c r="PQZ450" s="2"/>
      <c r="PRA450" s="2"/>
      <c r="PRB450" s="2"/>
      <c r="PRC450" s="2"/>
      <c r="PRD450" s="2"/>
      <c r="PRE450" s="2"/>
      <c r="PRF450" s="2"/>
      <c r="PRG450" s="2"/>
      <c r="PRH450" s="2"/>
      <c r="PRI450" s="2"/>
      <c r="PRJ450" s="2"/>
      <c r="PRK450" s="2"/>
      <c r="PRL450" s="2"/>
      <c r="PRM450" s="2"/>
      <c r="PRN450" s="2"/>
      <c r="PRO450" s="2"/>
      <c r="PRP450" s="2"/>
      <c r="PRQ450" s="2"/>
      <c r="PRR450" s="2"/>
      <c r="PRS450" s="2"/>
      <c r="PRT450" s="2"/>
      <c r="PRU450" s="2"/>
      <c r="PRV450" s="2"/>
      <c r="PRW450" s="2"/>
      <c r="PRX450" s="2"/>
      <c r="PRY450" s="2"/>
      <c r="PRZ450" s="2"/>
      <c r="PSA450" s="2"/>
      <c r="PSB450" s="2"/>
      <c r="PSC450" s="2"/>
      <c r="PSD450" s="2"/>
      <c r="PSE450" s="2"/>
      <c r="PSF450" s="2"/>
      <c r="PSG450" s="2"/>
      <c r="PSH450" s="2"/>
      <c r="PSI450" s="2"/>
      <c r="PSJ450" s="2"/>
      <c r="PSK450" s="2"/>
      <c r="PSL450" s="2"/>
      <c r="PSM450" s="2"/>
      <c r="PSN450" s="2"/>
      <c r="PSO450" s="2"/>
      <c r="PSP450" s="2"/>
      <c r="PSQ450" s="2"/>
      <c r="PSR450" s="2"/>
      <c r="PSS450" s="2"/>
      <c r="PST450" s="2"/>
      <c r="PSU450" s="2"/>
      <c r="PSV450" s="2"/>
      <c r="PSW450" s="2"/>
      <c r="PSX450" s="2"/>
      <c r="PSY450" s="2"/>
      <c r="PSZ450" s="2"/>
      <c r="PTA450" s="2"/>
      <c r="PTB450" s="2"/>
      <c r="PTC450" s="2"/>
      <c r="PTD450" s="2"/>
      <c r="PTE450" s="2"/>
      <c r="PTF450" s="2"/>
      <c r="PTG450" s="2"/>
      <c r="PTH450" s="2"/>
      <c r="PTI450" s="2"/>
      <c r="PTJ450" s="2"/>
      <c r="PTK450" s="2"/>
      <c r="PTL450" s="2"/>
      <c r="PTM450" s="2"/>
      <c r="PTN450" s="2"/>
      <c r="PTO450" s="2"/>
      <c r="PTP450" s="2"/>
      <c r="PTQ450" s="2"/>
      <c r="PTR450" s="2"/>
      <c r="PTS450" s="2"/>
      <c r="PTT450" s="2"/>
      <c r="PTU450" s="2"/>
      <c r="PTV450" s="2"/>
      <c r="PTW450" s="2"/>
      <c r="PTX450" s="2"/>
      <c r="PTY450" s="2"/>
      <c r="PTZ450" s="2"/>
      <c r="PUA450" s="2"/>
      <c r="PUB450" s="2"/>
      <c r="PUC450" s="2"/>
      <c r="PUD450" s="2"/>
      <c r="PUE450" s="2"/>
      <c r="PUF450" s="2"/>
      <c r="PUG450" s="2"/>
      <c r="PUH450" s="2"/>
      <c r="PUI450" s="2"/>
      <c r="PUJ450" s="2"/>
      <c r="PUK450" s="2"/>
      <c r="PUL450" s="2"/>
      <c r="PUM450" s="2"/>
      <c r="PUN450" s="2"/>
      <c r="PUO450" s="2"/>
      <c r="PUP450" s="2"/>
      <c r="PUQ450" s="2"/>
      <c r="PUR450" s="2"/>
      <c r="PUS450" s="2"/>
      <c r="PUT450" s="2"/>
      <c r="PUU450" s="2"/>
      <c r="PUV450" s="2"/>
      <c r="PUW450" s="2"/>
      <c r="PUX450" s="2"/>
      <c r="PUY450" s="2"/>
      <c r="PUZ450" s="2"/>
      <c r="PVA450" s="2"/>
      <c r="PVB450" s="2"/>
      <c r="PVC450" s="2"/>
      <c r="PVD450" s="2"/>
      <c r="PVE450" s="2"/>
      <c r="PVF450" s="2"/>
      <c r="PVG450" s="2"/>
      <c r="PVH450" s="2"/>
      <c r="PVI450" s="2"/>
      <c r="PVJ450" s="2"/>
      <c r="PVK450" s="2"/>
      <c r="PVL450" s="2"/>
      <c r="PVM450" s="2"/>
      <c r="PVN450" s="2"/>
      <c r="PVO450" s="2"/>
      <c r="PVP450" s="2"/>
      <c r="PVQ450" s="2"/>
      <c r="PVR450" s="2"/>
      <c r="PVS450" s="2"/>
      <c r="PVT450" s="2"/>
      <c r="PVU450" s="2"/>
      <c r="PVV450" s="2"/>
      <c r="PVW450" s="2"/>
      <c r="PVX450" s="2"/>
      <c r="PVY450" s="2"/>
      <c r="PVZ450" s="2"/>
      <c r="PWA450" s="2"/>
      <c r="PWB450" s="2"/>
      <c r="PWC450" s="2"/>
      <c r="PWD450" s="2"/>
      <c r="PWE450" s="2"/>
      <c r="PWF450" s="2"/>
      <c r="PWG450" s="2"/>
      <c r="PWH450" s="2"/>
      <c r="PWI450" s="2"/>
      <c r="PWJ450" s="2"/>
      <c r="PWK450" s="2"/>
      <c r="PWL450" s="2"/>
      <c r="PWM450" s="2"/>
      <c r="PWN450" s="2"/>
      <c r="PWO450" s="2"/>
      <c r="PWP450" s="2"/>
      <c r="PWQ450" s="2"/>
      <c r="PWR450" s="2"/>
      <c r="PWS450" s="2"/>
      <c r="PWT450" s="2"/>
      <c r="PWU450" s="2"/>
      <c r="PWV450" s="2"/>
      <c r="PWW450" s="2"/>
      <c r="PWX450" s="2"/>
      <c r="PWY450" s="2"/>
      <c r="PWZ450" s="2"/>
      <c r="PXA450" s="2"/>
      <c r="PXB450" s="2"/>
      <c r="PXC450" s="2"/>
      <c r="PXD450" s="2"/>
      <c r="PXE450" s="2"/>
      <c r="PXF450" s="2"/>
      <c r="PXG450" s="2"/>
      <c r="PXH450" s="2"/>
      <c r="PXI450" s="2"/>
      <c r="PXJ450" s="2"/>
      <c r="PXK450" s="2"/>
      <c r="PXL450" s="2"/>
      <c r="PXM450" s="2"/>
      <c r="PXN450" s="2"/>
      <c r="PXO450" s="2"/>
      <c r="PXP450" s="2"/>
      <c r="PXQ450" s="2"/>
      <c r="PXR450" s="2"/>
      <c r="PXS450" s="2"/>
      <c r="PXT450" s="2"/>
      <c r="PXU450" s="2"/>
      <c r="PXV450" s="2"/>
      <c r="PXW450" s="2"/>
      <c r="PXX450" s="2"/>
      <c r="PXY450" s="2"/>
      <c r="PXZ450" s="2"/>
      <c r="PYA450" s="2"/>
      <c r="PYB450" s="2"/>
      <c r="PYC450" s="2"/>
      <c r="PYD450" s="2"/>
      <c r="PYE450" s="2"/>
      <c r="PYF450" s="2"/>
      <c r="PYG450" s="2"/>
      <c r="PYH450" s="2"/>
      <c r="PYI450" s="2"/>
      <c r="PYJ450" s="2"/>
      <c r="PYK450" s="2"/>
      <c r="PYL450" s="2"/>
      <c r="PYM450" s="2"/>
      <c r="PYN450" s="2"/>
      <c r="PYO450" s="2"/>
      <c r="PYP450" s="2"/>
      <c r="PYQ450" s="2"/>
      <c r="PYR450" s="2"/>
      <c r="PYS450" s="2"/>
      <c r="PYT450" s="2"/>
      <c r="PYU450" s="2"/>
      <c r="PYV450" s="2"/>
      <c r="PYW450" s="2"/>
      <c r="PYX450" s="2"/>
      <c r="PYY450" s="2"/>
      <c r="PYZ450" s="2"/>
      <c r="PZA450" s="2"/>
      <c r="PZB450" s="2"/>
      <c r="PZC450" s="2"/>
      <c r="PZD450" s="2"/>
      <c r="PZE450" s="2"/>
      <c r="PZF450" s="2"/>
      <c r="PZG450" s="2"/>
      <c r="PZH450" s="2"/>
      <c r="PZI450" s="2"/>
      <c r="PZJ450" s="2"/>
      <c r="PZK450" s="2"/>
      <c r="PZL450" s="2"/>
      <c r="PZM450" s="2"/>
      <c r="PZN450" s="2"/>
      <c r="PZO450" s="2"/>
      <c r="PZP450" s="2"/>
      <c r="PZQ450" s="2"/>
      <c r="PZR450" s="2"/>
      <c r="PZS450" s="2"/>
      <c r="PZT450" s="2"/>
      <c r="PZU450" s="2"/>
      <c r="PZV450" s="2"/>
      <c r="PZW450" s="2"/>
      <c r="PZX450" s="2"/>
      <c r="PZY450" s="2"/>
      <c r="PZZ450" s="2"/>
      <c r="QAA450" s="2"/>
      <c r="QAB450" s="2"/>
      <c r="QAC450" s="2"/>
      <c r="QAD450" s="2"/>
      <c r="QAE450" s="2"/>
      <c r="QAF450" s="2"/>
      <c r="QAG450" s="2"/>
      <c r="QAH450" s="2"/>
      <c r="QAI450" s="2"/>
      <c r="QAJ450" s="2"/>
      <c r="QAK450" s="2"/>
      <c r="QAL450" s="2"/>
      <c r="QAM450" s="2"/>
      <c r="QAN450" s="2"/>
      <c r="QAO450" s="2"/>
      <c r="QAP450" s="2"/>
      <c r="QAQ450" s="2"/>
      <c r="QAR450" s="2"/>
      <c r="QAS450" s="2"/>
      <c r="QAT450" s="2"/>
      <c r="QAU450" s="2"/>
      <c r="QAV450" s="2"/>
      <c r="QAW450" s="2"/>
      <c r="QAX450" s="2"/>
      <c r="QAY450" s="2"/>
      <c r="QAZ450" s="2"/>
      <c r="QBA450" s="2"/>
      <c r="QBB450" s="2"/>
      <c r="QBC450" s="2"/>
      <c r="QBD450" s="2"/>
      <c r="QBE450" s="2"/>
      <c r="QBF450" s="2"/>
      <c r="QBG450" s="2"/>
      <c r="QBH450" s="2"/>
      <c r="QBI450" s="2"/>
      <c r="QBJ450" s="2"/>
      <c r="QBK450" s="2"/>
      <c r="QBL450" s="2"/>
      <c r="QBM450" s="2"/>
      <c r="QBN450" s="2"/>
      <c r="QBO450" s="2"/>
      <c r="QBP450" s="2"/>
      <c r="QBQ450" s="2"/>
      <c r="QBR450" s="2"/>
      <c r="QBS450" s="2"/>
      <c r="QBT450" s="2"/>
      <c r="QBU450" s="2"/>
      <c r="QBV450" s="2"/>
      <c r="QBW450" s="2"/>
      <c r="QBX450" s="2"/>
      <c r="QBY450" s="2"/>
      <c r="QBZ450" s="2"/>
      <c r="QCA450" s="2"/>
      <c r="QCB450" s="2"/>
      <c r="QCC450" s="2"/>
      <c r="QCD450" s="2"/>
      <c r="QCE450" s="2"/>
      <c r="QCF450" s="2"/>
      <c r="QCG450" s="2"/>
      <c r="QCH450" s="2"/>
      <c r="QCI450" s="2"/>
      <c r="QCJ450" s="2"/>
      <c r="QCK450" s="2"/>
      <c r="QCL450" s="2"/>
      <c r="QCM450" s="2"/>
      <c r="QCN450" s="2"/>
      <c r="QCO450" s="2"/>
      <c r="QCP450" s="2"/>
      <c r="QCQ450" s="2"/>
      <c r="QCR450" s="2"/>
      <c r="QCS450" s="2"/>
      <c r="QCT450" s="2"/>
      <c r="QCU450" s="2"/>
      <c r="QCV450" s="2"/>
      <c r="QCW450" s="2"/>
      <c r="QCX450" s="2"/>
      <c r="QCY450" s="2"/>
      <c r="QCZ450" s="2"/>
      <c r="QDA450" s="2"/>
      <c r="QDB450" s="2"/>
      <c r="QDC450" s="2"/>
      <c r="QDD450" s="2"/>
      <c r="QDE450" s="2"/>
      <c r="QDF450" s="2"/>
      <c r="QDG450" s="2"/>
      <c r="QDH450" s="2"/>
      <c r="QDI450" s="2"/>
      <c r="QDJ450" s="2"/>
      <c r="QDK450" s="2"/>
      <c r="QDL450" s="2"/>
      <c r="QDM450" s="2"/>
      <c r="QDN450" s="2"/>
      <c r="QDO450" s="2"/>
      <c r="QDP450" s="2"/>
      <c r="QDQ450" s="2"/>
      <c r="QDR450" s="2"/>
      <c r="QDS450" s="2"/>
      <c r="QDT450" s="2"/>
      <c r="QDU450" s="2"/>
      <c r="QDV450" s="2"/>
      <c r="QDW450" s="2"/>
      <c r="QDX450" s="2"/>
      <c r="QDY450" s="2"/>
      <c r="QDZ450" s="2"/>
      <c r="QEA450" s="2"/>
      <c r="QEB450" s="2"/>
      <c r="QEC450" s="2"/>
      <c r="QED450" s="2"/>
      <c r="QEE450" s="2"/>
      <c r="QEF450" s="2"/>
      <c r="QEG450" s="2"/>
      <c r="QEH450" s="2"/>
      <c r="QEI450" s="2"/>
      <c r="QEJ450" s="2"/>
      <c r="QEK450" s="2"/>
      <c r="QEL450" s="2"/>
      <c r="QEM450" s="2"/>
      <c r="QEN450" s="2"/>
      <c r="QEO450" s="2"/>
      <c r="QEP450" s="2"/>
      <c r="QEQ450" s="2"/>
      <c r="QER450" s="2"/>
      <c r="QES450" s="2"/>
      <c r="QET450" s="2"/>
      <c r="QEU450" s="2"/>
      <c r="QEV450" s="2"/>
      <c r="QEW450" s="2"/>
      <c r="QEX450" s="2"/>
      <c r="QEY450" s="2"/>
      <c r="QEZ450" s="2"/>
      <c r="QFA450" s="2"/>
      <c r="QFB450" s="2"/>
      <c r="QFC450" s="2"/>
      <c r="QFD450" s="2"/>
      <c r="QFE450" s="2"/>
      <c r="QFF450" s="2"/>
      <c r="QFG450" s="2"/>
      <c r="QFH450" s="2"/>
      <c r="QFI450" s="2"/>
      <c r="QFJ450" s="2"/>
      <c r="QFK450" s="2"/>
      <c r="QFL450" s="2"/>
      <c r="QFM450" s="2"/>
      <c r="QFN450" s="2"/>
      <c r="QFO450" s="2"/>
      <c r="QFP450" s="2"/>
      <c r="QFQ450" s="2"/>
      <c r="QFR450" s="2"/>
      <c r="QFS450" s="2"/>
      <c r="QFT450" s="2"/>
      <c r="QFU450" s="2"/>
      <c r="QFV450" s="2"/>
      <c r="QFW450" s="2"/>
      <c r="QFX450" s="2"/>
      <c r="QFY450" s="2"/>
      <c r="QFZ450" s="2"/>
      <c r="QGA450" s="2"/>
      <c r="QGB450" s="2"/>
      <c r="QGC450" s="2"/>
      <c r="QGD450" s="2"/>
      <c r="QGE450" s="2"/>
      <c r="QGF450" s="2"/>
      <c r="QGG450" s="2"/>
      <c r="QGH450" s="2"/>
      <c r="QGI450" s="2"/>
      <c r="QGJ450" s="2"/>
      <c r="QGK450" s="2"/>
      <c r="QGL450" s="2"/>
      <c r="QGM450" s="2"/>
      <c r="QGN450" s="2"/>
      <c r="QGO450" s="2"/>
      <c r="QGP450" s="2"/>
      <c r="QGQ450" s="2"/>
      <c r="QGR450" s="2"/>
      <c r="QGS450" s="2"/>
      <c r="QGT450" s="2"/>
      <c r="QGU450" s="2"/>
      <c r="QGV450" s="2"/>
      <c r="QGW450" s="2"/>
      <c r="QGX450" s="2"/>
      <c r="QGY450" s="2"/>
      <c r="QGZ450" s="2"/>
      <c r="QHA450" s="2"/>
      <c r="QHB450" s="2"/>
      <c r="QHC450" s="2"/>
      <c r="QHD450" s="2"/>
      <c r="QHE450" s="2"/>
      <c r="QHF450" s="2"/>
      <c r="QHG450" s="2"/>
      <c r="QHH450" s="2"/>
      <c r="QHI450" s="2"/>
      <c r="QHJ450" s="2"/>
      <c r="QHK450" s="2"/>
      <c r="QHL450" s="2"/>
      <c r="QHM450" s="2"/>
      <c r="QHN450" s="2"/>
      <c r="QHO450" s="2"/>
      <c r="QHP450" s="2"/>
      <c r="QHQ450" s="2"/>
      <c r="QHR450" s="2"/>
      <c r="QHS450" s="2"/>
      <c r="QHT450" s="2"/>
      <c r="QHU450" s="2"/>
      <c r="QHV450" s="2"/>
      <c r="QHW450" s="2"/>
      <c r="QHX450" s="2"/>
      <c r="QHY450" s="2"/>
      <c r="QHZ450" s="2"/>
      <c r="QIA450" s="2"/>
      <c r="QIB450" s="2"/>
      <c r="QIC450" s="2"/>
      <c r="QID450" s="2"/>
      <c r="QIE450" s="2"/>
      <c r="QIF450" s="2"/>
      <c r="QIG450" s="2"/>
      <c r="QIH450" s="2"/>
      <c r="QII450" s="2"/>
      <c r="QIJ450" s="2"/>
      <c r="QIK450" s="2"/>
      <c r="QIL450" s="2"/>
      <c r="QIM450" s="2"/>
      <c r="QIN450" s="2"/>
      <c r="QIO450" s="2"/>
      <c r="QIP450" s="2"/>
      <c r="QIQ450" s="2"/>
      <c r="QIR450" s="2"/>
      <c r="QIS450" s="2"/>
      <c r="QIT450" s="2"/>
      <c r="QIU450" s="2"/>
      <c r="QIV450" s="2"/>
      <c r="QIW450" s="2"/>
      <c r="QIX450" s="2"/>
      <c r="QIY450" s="2"/>
      <c r="QIZ450" s="2"/>
      <c r="QJA450" s="2"/>
      <c r="QJB450" s="2"/>
      <c r="QJC450" s="2"/>
      <c r="QJD450" s="2"/>
      <c r="QJE450" s="2"/>
      <c r="QJF450" s="2"/>
      <c r="QJG450" s="2"/>
      <c r="QJH450" s="2"/>
      <c r="QJI450" s="2"/>
      <c r="QJJ450" s="2"/>
      <c r="QJK450" s="2"/>
      <c r="QJL450" s="2"/>
      <c r="QJM450" s="2"/>
      <c r="QJN450" s="2"/>
      <c r="QJO450" s="2"/>
      <c r="QJP450" s="2"/>
      <c r="QJQ450" s="2"/>
      <c r="QJR450" s="2"/>
      <c r="QJS450" s="2"/>
      <c r="QJT450" s="2"/>
      <c r="QJU450" s="2"/>
      <c r="QJV450" s="2"/>
      <c r="QJW450" s="2"/>
      <c r="QJX450" s="2"/>
      <c r="QJY450" s="2"/>
      <c r="QJZ450" s="2"/>
      <c r="QKA450" s="2"/>
      <c r="QKB450" s="2"/>
      <c r="QKC450" s="2"/>
      <c r="QKD450" s="2"/>
      <c r="QKE450" s="2"/>
      <c r="QKF450" s="2"/>
      <c r="QKG450" s="2"/>
      <c r="QKH450" s="2"/>
      <c r="QKI450" s="2"/>
      <c r="QKJ450" s="2"/>
      <c r="QKK450" s="2"/>
      <c r="QKL450" s="2"/>
      <c r="QKM450" s="2"/>
      <c r="QKN450" s="2"/>
      <c r="QKO450" s="2"/>
      <c r="QKP450" s="2"/>
      <c r="QKQ450" s="2"/>
      <c r="QKR450" s="2"/>
      <c r="QKS450" s="2"/>
      <c r="QKT450" s="2"/>
      <c r="QKU450" s="2"/>
      <c r="QKV450" s="2"/>
      <c r="QKW450" s="2"/>
      <c r="QKX450" s="2"/>
      <c r="QKY450" s="2"/>
      <c r="QKZ450" s="2"/>
      <c r="QLA450" s="2"/>
      <c r="QLB450" s="2"/>
      <c r="QLC450" s="2"/>
      <c r="QLD450" s="2"/>
      <c r="QLE450" s="2"/>
      <c r="QLF450" s="2"/>
      <c r="QLG450" s="2"/>
      <c r="QLH450" s="2"/>
      <c r="QLI450" s="2"/>
      <c r="QLJ450" s="2"/>
      <c r="QLK450" s="2"/>
      <c r="QLL450" s="2"/>
      <c r="QLM450" s="2"/>
      <c r="QLN450" s="2"/>
      <c r="QLO450" s="2"/>
      <c r="QLP450" s="2"/>
      <c r="QLQ450" s="2"/>
      <c r="QLR450" s="2"/>
      <c r="QLS450" s="2"/>
      <c r="QLT450" s="2"/>
      <c r="QLU450" s="2"/>
      <c r="QLV450" s="2"/>
      <c r="QLW450" s="2"/>
      <c r="QLX450" s="2"/>
      <c r="QLY450" s="2"/>
      <c r="QLZ450" s="2"/>
      <c r="QMA450" s="2"/>
      <c r="QMB450" s="2"/>
      <c r="QMC450" s="2"/>
      <c r="QMD450" s="2"/>
      <c r="QME450" s="2"/>
      <c r="QMF450" s="2"/>
      <c r="QMG450" s="2"/>
      <c r="QMH450" s="2"/>
      <c r="QMI450" s="2"/>
      <c r="QMJ450" s="2"/>
      <c r="QMK450" s="2"/>
      <c r="QML450" s="2"/>
      <c r="QMM450" s="2"/>
      <c r="QMN450" s="2"/>
      <c r="QMO450" s="2"/>
      <c r="QMP450" s="2"/>
      <c r="QMQ450" s="2"/>
      <c r="QMR450" s="2"/>
      <c r="QMS450" s="2"/>
      <c r="QMT450" s="2"/>
      <c r="QMU450" s="2"/>
      <c r="QMV450" s="2"/>
      <c r="QMW450" s="2"/>
      <c r="QMX450" s="2"/>
      <c r="QMY450" s="2"/>
      <c r="QMZ450" s="2"/>
      <c r="QNA450" s="2"/>
      <c r="QNB450" s="2"/>
      <c r="QNC450" s="2"/>
      <c r="QND450" s="2"/>
      <c r="QNE450" s="2"/>
      <c r="QNF450" s="2"/>
      <c r="QNG450" s="2"/>
      <c r="QNH450" s="2"/>
      <c r="QNI450" s="2"/>
      <c r="QNJ450" s="2"/>
      <c r="QNK450" s="2"/>
      <c r="QNL450" s="2"/>
      <c r="QNM450" s="2"/>
      <c r="QNN450" s="2"/>
      <c r="QNO450" s="2"/>
      <c r="QNP450" s="2"/>
      <c r="QNQ450" s="2"/>
      <c r="QNR450" s="2"/>
      <c r="QNS450" s="2"/>
      <c r="QNT450" s="2"/>
      <c r="QNU450" s="2"/>
      <c r="QNV450" s="2"/>
      <c r="QNW450" s="2"/>
      <c r="QNX450" s="2"/>
      <c r="QNY450" s="2"/>
      <c r="QNZ450" s="2"/>
      <c r="QOA450" s="2"/>
      <c r="QOB450" s="2"/>
      <c r="QOC450" s="2"/>
      <c r="QOD450" s="2"/>
      <c r="QOE450" s="2"/>
      <c r="QOF450" s="2"/>
      <c r="QOG450" s="2"/>
      <c r="QOH450" s="2"/>
      <c r="QOI450" s="2"/>
      <c r="QOJ450" s="2"/>
      <c r="QOK450" s="2"/>
      <c r="QOL450" s="2"/>
      <c r="QOM450" s="2"/>
      <c r="QON450" s="2"/>
      <c r="QOO450" s="2"/>
      <c r="QOP450" s="2"/>
      <c r="QOQ450" s="2"/>
      <c r="QOR450" s="2"/>
      <c r="QOS450" s="2"/>
      <c r="QOT450" s="2"/>
      <c r="QOU450" s="2"/>
      <c r="QOV450" s="2"/>
      <c r="QOW450" s="2"/>
      <c r="QOX450" s="2"/>
      <c r="QOY450" s="2"/>
      <c r="QOZ450" s="2"/>
      <c r="QPA450" s="2"/>
      <c r="QPB450" s="2"/>
      <c r="QPC450" s="2"/>
      <c r="QPD450" s="2"/>
      <c r="QPE450" s="2"/>
      <c r="QPF450" s="2"/>
      <c r="QPG450" s="2"/>
      <c r="QPH450" s="2"/>
      <c r="QPI450" s="2"/>
      <c r="QPJ450" s="2"/>
      <c r="QPK450" s="2"/>
      <c r="QPL450" s="2"/>
      <c r="QPM450" s="2"/>
      <c r="QPN450" s="2"/>
      <c r="QPO450" s="2"/>
      <c r="QPP450" s="2"/>
      <c r="QPQ450" s="2"/>
      <c r="QPR450" s="2"/>
      <c r="QPS450" s="2"/>
      <c r="QPT450" s="2"/>
      <c r="QPU450" s="2"/>
      <c r="QPV450" s="2"/>
      <c r="QPW450" s="2"/>
      <c r="QPX450" s="2"/>
      <c r="QPY450" s="2"/>
      <c r="QPZ450" s="2"/>
      <c r="QQA450" s="2"/>
      <c r="QQB450" s="2"/>
      <c r="QQC450" s="2"/>
      <c r="QQD450" s="2"/>
      <c r="QQE450" s="2"/>
      <c r="QQF450" s="2"/>
      <c r="QQG450" s="2"/>
      <c r="QQH450" s="2"/>
      <c r="QQI450" s="2"/>
      <c r="QQJ450" s="2"/>
      <c r="QQK450" s="2"/>
      <c r="QQL450" s="2"/>
      <c r="QQM450" s="2"/>
      <c r="QQN450" s="2"/>
      <c r="QQO450" s="2"/>
      <c r="QQP450" s="2"/>
      <c r="QQQ450" s="2"/>
      <c r="QQR450" s="2"/>
      <c r="QQS450" s="2"/>
      <c r="QQT450" s="2"/>
      <c r="QQU450" s="2"/>
      <c r="QQV450" s="2"/>
      <c r="QQW450" s="2"/>
      <c r="QQX450" s="2"/>
      <c r="QQY450" s="2"/>
      <c r="QQZ450" s="2"/>
      <c r="QRA450" s="2"/>
      <c r="QRB450" s="2"/>
      <c r="QRC450" s="2"/>
      <c r="QRD450" s="2"/>
      <c r="QRE450" s="2"/>
      <c r="QRF450" s="2"/>
      <c r="QRG450" s="2"/>
      <c r="QRH450" s="2"/>
      <c r="QRI450" s="2"/>
      <c r="QRJ450" s="2"/>
      <c r="QRK450" s="2"/>
      <c r="QRL450" s="2"/>
      <c r="QRM450" s="2"/>
      <c r="QRN450" s="2"/>
      <c r="QRO450" s="2"/>
      <c r="QRP450" s="2"/>
      <c r="QRQ450" s="2"/>
      <c r="QRR450" s="2"/>
      <c r="QRS450" s="2"/>
      <c r="QRT450" s="2"/>
      <c r="QRU450" s="2"/>
      <c r="QRV450" s="2"/>
      <c r="QRW450" s="2"/>
      <c r="QRX450" s="2"/>
      <c r="QRY450" s="2"/>
      <c r="QRZ450" s="2"/>
      <c r="QSA450" s="2"/>
      <c r="QSB450" s="2"/>
      <c r="QSC450" s="2"/>
      <c r="QSD450" s="2"/>
      <c r="QSE450" s="2"/>
      <c r="QSF450" s="2"/>
      <c r="QSG450" s="2"/>
      <c r="QSH450" s="2"/>
      <c r="QSI450" s="2"/>
      <c r="QSJ450" s="2"/>
      <c r="QSK450" s="2"/>
      <c r="QSL450" s="2"/>
      <c r="QSM450" s="2"/>
      <c r="QSN450" s="2"/>
      <c r="QSO450" s="2"/>
      <c r="QSP450" s="2"/>
      <c r="QSQ450" s="2"/>
      <c r="QSR450" s="2"/>
      <c r="QSS450" s="2"/>
      <c r="QST450" s="2"/>
      <c r="QSU450" s="2"/>
      <c r="QSV450" s="2"/>
      <c r="QSW450" s="2"/>
      <c r="QSX450" s="2"/>
      <c r="QSY450" s="2"/>
      <c r="QSZ450" s="2"/>
      <c r="QTA450" s="2"/>
      <c r="QTB450" s="2"/>
      <c r="QTC450" s="2"/>
      <c r="QTD450" s="2"/>
      <c r="QTE450" s="2"/>
      <c r="QTF450" s="2"/>
      <c r="QTG450" s="2"/>
      <c r="QTH450" s="2"/>
      <c r="QTI450" s="2"/>
      <c r="QTJ450" s="2"/>
      <c r="QTK450" s="2"/>
      <c r="QTL450" s="2"/>
      <c r="QTM450" s="2"/>
      <c r="QTN450" s="2"/>
      <c r="QTO450" s="2"/>
      <c r="QTP450" s="2"/>
      <c r="QTQ450" s="2"/>
      <c r="QTR450" s="2"/>
      <c r="QTS450" s="2"/>
      <c r="QTT450" s="2"/>
      <c r="QTU450" s="2"/>
      <c r="QTV450" s="2"/>
      <c r="QTW450" s="2"/>
      <c r="QTX450" s="2"/>
      <c r="QTY450" s="2"/>
      <c r="QTZ450" s="2"/>
      <c r="QUA450" s="2"/>
      <c r="QUB450" s="2"/>
      <c r="QUC450" s="2"/>
      <c r="QUD450" s="2"/>
      <c r="QUE450" s="2"/>
      <c r="QUF450" s="2"/>
      <c r="QUG450" s="2"/>
      <c r="QUH450" s="2"/>
      <c r="QUI450" s="2"/>
      <c r="QUJ450" s="2"/>
      <c r="QUK450" s="2"/>
      <c r="QUL450" s="2"/>
      <c r="QUM450" s="2"/>
      <c r="QUN450" s="2"/>
      <c r="QUO450" s="2"/>
      <c r="QUP450" s="2"/>
      <c r="QUQ450" s="2"/>
      <c r="QUR450" s="2"/>
      <c r="QUS450" s="2"/>
      <c r="QUT450" s="2"/>
      <c r="QUU450" s="2"/>
      <c r="QUV450" s="2"/>
      <c r="QUW450" s="2"/>
      <c r="QUX450" s="2"/>
      <c r="QUY450" s="2"/>
      <c r="QUZ450" s="2"/>
      <c r="QVA450" s="2"/>
      <c r="QVB450" s="2"/>
      <c r="QVC450" s="2"/>
      <c r="QVD450" s="2"/>
      <c r="QVE450" s="2"/>
      <c r="QVF450" s="2"/>
      <c r="QVG450" s="2"/>
      <c r="QVH450" s="2"/>
      <c r="QVI450" s="2"/>
      <c r="QVJ450" s="2"/>
      <c r="QVK450" s="2"/>
      <c r="QVL450" s="2"/>
      <c r="QVM450" s="2"/>
      <c r="QVN450" s="2"/>
      <c r="QVO450" s="2"/>
      <c r="QVP450" s="2"/>
      <c r="QVQ450" s="2"/>
      <c r="QVR450" s="2"/>
      <c r="QVS450" s="2"/>
      <c r="QVT450" s="2"/>
      <c r="QVU450" s="2"/>
      <c r="QVV450" s="2"/>
      <c r="QVW450" s="2"/>
      <c r="QVX450" s="2"/>
      <c r="QVY450" s="2"/>
      <c r="QVZ450" s="2"/>
      <c r="QWA450" s="2"/>
      <c r="QWB450" s="2"/>
      <c r="QWC450" s="2"/>
      <c r="QWD450" s="2"/>
      <c r="QWE450" s="2"/>
      <c r="QWF450" s="2"/>
      <c r="QWG450" s="2"/>
      <c r="QWH450" s="2"/>
      <c r="QWI450" s="2"/>
      <c r="QWJ450" s="2"/>
      <c r="QWK450" s="2"/>
      <c r="QWL450" s="2"/>
      <c r="QWM450" s="2"/>
      <c r="QWN450" s="2"/>
      <c r="QWO450" s="2"/>
      <c r="QWP450" s="2"/>
      <c r="QWQ450" s="2"/>
      <c r="QWR450" s="2"/>
      <c r="QWS450" s="2"/>
      <c r="QWT450" s="2"/>
      <c r="QWU450" s="2"/>
      <c r="QWV450" s="2"/>
      <c r="QWW450" s="2"/>
      <c r="QWX450" s="2"/>
      <c r="QWY450" s="2"/>
      <c r="QWZ450" s="2"/>
      <c r="QXA450" s="2"/>
      <c r="QXB450" s="2"/>
      <c r="QXC450" s="2"/>
      <c r="QXD450" s="2"/>
      <c r="QXE450" s="2"/>
      <c r="QXF450" s="2"/>
      <c r="QXG450" s="2"/>
      <c r="QXH450" s="2"/>
      <c r="QXI450" s="2"/>
      <c r="QXJ450" s="2"/>
      <c r="QXK450" s="2"/>
      <c r="QXL450" s="2"/>
      <c r="QXM450" s="2"/>
      <c r="QXN450" s="2"/>
      <c r="QXO450" s="2"/>
      <c r="QXP450" s="2"/>
      <c r="QXQ450" s="2"/>
      <c r="QXR450" s="2"/>
      <c r="QXS450" s="2"/>
      <c r="QXT450" s="2"/>
      <c r="QXU450" s="2"/>
      <c r="QXV450" s="2"/>
      <c r="QXW450" s="2"/>
      <c r="QXX450" s="2"/>
      <c r="QXY450" s="2"/>
      <c r="QXZ450" s="2"/>
      <c r="QYA450" s="2"/>
      <c r="QYB450" s="2"/>
      <c r="QYC450" s="2"/>
      <c r="QYD450" s="2"/>
      <c r="QYE450" s="2"/>
      <c r="QYF450" s="2"/>
      <c r="QYG450" s="2"/>
      <c r="QYH450" s="2"/>
      <c r="QYI450" s="2"/>
      <c r="QYJ450" s="2"/>
      <c r="QYK450" s="2"/>
      <c r="QYL450" s="2"/>
      <c r="QYM450" s="2"/>
      <c r="QYN450" s="2"/>
      <c r="QYO450" s="2"/>
      <c r="QYP450" s="2"/>
      <c r="QYQ450" s="2"/>
      <c r="QYR450" s="2"/>
      <c r="QYS450" s="2"/>
      <c r="QYT450" s="2"/>
      <c r="QYU450" s="2"/>
      <c r="QYV450" s="2"/>
      <c r="QYW450" s="2"/>
      <c r="QYX450" s="2"/>
      <c r="QYY450" s="2"/>
      <c r="QYZ450" s="2"/>
      <c r="QZA450" s="2"/>
      <c r="QZB450" s="2"/>
      <c r="QZC450" s="2"/>
      <c r="QZD450" s="2"/>
      <c r="QZE450" s="2"/>
      <c r="QZF450" s="2"/>
      <c r="QZG450" s="2"/>
      <c r="QZH450" s="2"/>
      <c r="QZI450" s="2"/>
      <c r="QZJ450" s="2"/>
      <c r="QZK450" s="2"/>
      <c r="QZL450" s="2"/>
      <c r="QZM450" s="2"/>
      <c r="QZN450" s="2"/>
      <c r="QZO450" s="2"/>
      <c r="QZP450" s="2"/>
      <c r="QZQ450" s="2"/>
      <c r="QZR450" s="2"/>
      <c r="QZS450" s="2"/>
      <c r="QZT450" s="2"/>
      <c r="QZU450" s="2"/>
      <c r="QZV450" s="2"/>
      <c r="QZW450" s="2"/>
      <c r="QZX450" s="2"/>
      <c r="QZY450" s="2"/>
      <c r="QZZ450" s="2"/>
      <c r="RAA450" s="2"/>
      <c r="RAB450" s="2"/>
      <c r="RAC450" s="2"/>
      <c r="RAD450" s="2"/>
      <c r="RAE450" s="2"/>
      <c r="RAF450" s="2"/>
      <c r="RAG450" s="2"/>
      <c r="RAH450" s="2"/>
      <c r="RAI450" s="2"/>
      <c r="RAJ450" s="2"/>
      <c r="RAK450" s="2"/>
      <c r="RAL450" s="2"/>
      <c r="RAM450" s="2"/>
      <c r="RAN450" s="2"/>
      <c r="RAO450" s="2"/>
      <c r="RAP450" s="2"/>
      <c r="RAQ450" s="2"/>
      <c r="RAR450" s="2"/>
      <c r="RAS450" s="2"/>
      <c r="RAT450" s="2"/>
      <c r="RAU450" s="2"/>
      <c r="RAV450" s="2"/>
      <c r="RAW450" s="2"/>
      <c r="RAX450" s="2"/>
      <c r="RAY450" s="2"/>
      <c r="RAZ450" s="2"/>
      <c r="RBA450" s="2"/>
      <c r="RBB450" s="2"/>
      <c r="RBC450" s="2"/>
      <c r="RBD450" s="2"/>
      <c r="RBE450" s="2"/>
      <c r="RBF450" s="2"/>
      <c r="RBG450" s="2"/>
      <c r="RBH450" s="2"/>
      <c r="RBI450" s="2"/>
      <c r="RBJ450" s="2"/>
      <c r="RBK450" s="2"/>
      <c r="RBL450" s="2"/>
      <c r="RBM450" s="2"/>
      <c r="RBN450" s="2"/>
      <c r="RBO450" s="2"/>
      <c r="RBP450" s="2"/>
      <c r="RBQ450" s="2"/>
      <c r="RBR450" s="2"/>
      <c r="RBS450" s="2"/>
      <c r="RBT450" s="2"/>
      <c r="RBU450" s="2"/>
      <c r="RBV450" s="2"/>
      <c r="RBW450" s="2"/>
      <c r="RBX450" s="2"/>
      <c r="RBY450" s="2"/>
      <c r="RBZ450" s="2"/>
      <c r="RCA450" s="2"/>
      <c r="RCB450" s="2"/>
      <c r="RCC450" s="2"/>
      <c r="RCD450" s="2"/>
      <c r="RCE450" s="2"/>
      <c r="RCF450" s="2"/>
      <c r="RCG450" s="2"/>
      <c r="RCH450" s="2"/>
      <c r="RCI450" s="2"/>
      <c r="RCJ450" s="2"/>
      <c r="RCK450" s="2"/>
      <c r="RCL450" s="2"/>
      <c r="RCM450" s="2"/>
      <c r="RCN450" s="2"/>
      <c r="RCO450" s="2"/>
      <c r="RCP450" s="2"/>
      <c r="RCQ450" s="2"/>
      <c r="RCR450" s="2"/>
      <c r="RCS450" s="2"/>
      <c r="RCT450" s="2"/>
      <c r="RCU450" s="2"/>
      <c r="RCV450" s="2"/>
      <c r="RCW450" s="2"/>
      <c r="RCX450" s="2"/>
      <c r="RCY450" s="2"/>
      <c r="RCZ450" s="2"/>
      <c r="RDA450" s="2"/>
      <c r="RDB450" s="2"/>
      <c r="RDC450" s="2"/>
      <c r="RDD450" s="2"/>
      <c r="RDE450" s="2"/>
      <c r="RDF450" s="2"/>
      <c r="RDG450" s="2"/>
      <c r="RDH450" s="2"/>
      <c r="RDI450" s="2"/>
      <c r="RDJ450" s="2"/>
      <c r="RDK450" s="2"/>
      <c r="RDL450" s="2"/>
      <c r="RDM450" s="2"/>
      <c r="RDN450" s="2"/>
      <c r="RDO450" s="2"/>
      <c r="RDP450" s="2"/>
      <c r="RDQ450" s="2"/>
      <c r="RDR450" s="2"/>
      <c r="RDS450" s="2"/>
      <c r="RDT450" s="2"/>
      <c r="RDU450" s="2"/>
      <c r="RDV450" s="2"/>
      <c r="RDW450" s="2"/>
      <c r="RDX450" s="2"/>
      <c r="RDY450" s="2"/>
      <c r="RDZ450" s="2"/>
      <c r="REA450" s="2"/>
      <c r="REB450" s="2"/>
      <c r="REC450" s="2"/>
      <c r="RED450" s="2"/>
      <c r="REE450" s="2"/>
      <c r="REF450" s="2"/>
      <c r="REG450" s="2"/>
      <c r="REH450" s="2"/>
      <c r="REI450" s="2"/>
      <c r="REJ450" s="2"/>
      <c r="REK450" s="2"/>
      <c r="REL450" s="2"/>
      <c r="REM450" s="2"/>
      <c r="REN450" s="2"/>
      <c r="REO450" s="2"/>
      <c r="REP450" s="2"/>
      <c r="REQ450" s="2"/>
      <c r="RER450" s="2"/>
      <c r="RES450" s="2"/>
      <c r="RET450" s="2"/>
      <c r="REU450" s="2"/>
      <c r="REV450" s="2"/>
      <c r="REW450" s="2"/>
      <c r="REX450" s="2"/>
      <c r="REY450" s="2"/>
      <c r="REZ450" s="2"/>
      <c r="RFA450" s="2"/>
      <c r="RFB450" s="2"/>
      <c r="RFC450" s="2"/>
      <c r="RFD450" s="2"/>
      <c r="RFE450" s="2"/>
      <c r="RFF450" s="2"/>
      <c r="RFG450" s="2"/>
      <c r="RFH450" s="2"/>
      <c r="RFI450" s="2"/>
      <c r="RFJ450" s="2"/>
      <c r="RFK450" s="2"/>
      <c r="RFL450" s="2"/>
      <c r="RFM450" s="2"/>
      <c r="RFN450" s="2"/>
      <c r="RFO450" s="2"/>
      <c r="RFP450" s="2"/>
      <c r="RFQ450" s="2"/>
      <c r="RFR450" s="2"/>
      <c r="RFS450" s="2"/>
      <c r="RFT450" s="2"/>
      <c r="RFU450" s="2"/>
      <c r="RFV450" s="2"/>
      <c r="RFW450" s="2"/>
      <c r="RFX450" s="2"/>
      <c r="RFY450" s="2"/>
      <c r="RFZ450" s="2"/>
      <c r="RGA450" s="2"/>
      <c r="RGB450" s="2"/>
      <c r="RGC450" s="2"/>
      <c r="RGD450" s="2"/>
      <c r="RGE450" s="2"/>
      <c r="RGF450" s="2"/>
      <c r="RGG450" s="2"/>
      <c r="RGH450" s="2"/>
      <c r="RGI450" s="2"/>
      <c r="RGJ450" s="2"/>
      <c r="RGK450" s="2"/>
      <c r="RGL450" s="2"/>
      <c r="RGM450" s="2"/>
      <c r="RGN450" s="2"/>
      <c r="RGO450" s="2"/>
      <c r="RGP450" s="2"/>
      <c r="RGQ450" s="2"/>
      <c r="RGR450" s="2"/>
      <c r="RGS450" s="2"/>
      <c r="RGT450" s="2"/>
      <c r="RGU450" s="2"/>
      <c r="RGV450" s="2"/>
      <c r="RGW450" s="2"/>
      <c r="RGX450" s="2"/>
      <c r="RGY450" s="2"/>
      <c r="RGZ450" s="2"/>
      <c r="RHA450" s="2"/>
      <c r="RHB450" s="2"/>
      <c r="RHC450" s="2"/>
      <c r="RHD450" s="2"/>
      <c r="RHE450" s="2"/>
      <c r="RHF450" s="2"/>
      <c r="RHG450" s="2"/>
      <c r="RHH450" s="2"/>
      <c r="RHI450" s="2"/>
      <c r="RHJ450" s="2"/>
      <c r="RHK450" s="2"/>
      <c r="RHL450" s="2"/>
      <c r="RHM450" s="2"/>
      <c r="RHN450" s="2"/>
      <c r="RHO450" s="2"/>
      <c r="RHP450" s="2"/>
      <c r="RHQ450" s="2"/>
      <c r="RHR450" s="2"/>
      <c r="RHS450" s="2"/>
      <c r="RHT450" s="2"/>
      <c r="RHU450" s="2"/>
      <c r="RHV450" s="2"/>
      <c r="RHW450" s="2"/>
      <c r="RHX450" s="2"/>
      <c r="RHY450" s="2"/>
      <c r="RHZ450" s="2"/>
      <c r="RIA450" s="2"/>
      <c r="RIB450" s="2"/>
      <c r="RIC450" s="2"/>
      <c r="RID450" s="2"/>
      <c r="RIE450" s="2"/>
      <c r="RIF450" s="2"/>
      <c r="RIG450" s="2"/>
      <c r="RIH450" s="2"/>
      <c r="RII450" s="2"/>
      <c r="RIJ450" s="2"/>
      <c r="RIK450" s="2"/>
      <c r="RIL450" s="2"/>
      <c r="RIM450" s="2"/>
      <c r="RIN450" s="2"/>
      <c r="RIO450" s="2"/>
      <c r="RIP450" s="2"/>
      <c r="RIQ450" s="2"/>
      <c r="RIR450" s="2"/>
      <c r="RIS450" s="2"/>
      <c r="RIT450" s="2"/>
      <c r="RIU450" s="2"/>
      <c r="RIV450" s="2"/>
      <c r="RIW450" s="2"/>
      <c r="RIX450" s="2"/>
      <c r="RIY450" s="2"/>
      <c r="RIZ450" s="2"/>
      <c r="RJA450" s="2"/>
      <c r="RJB450" s="2"/>
      <c r="RJC450" s="2"/>
      <c r="RJD450" s="2"/>
      <c r="RJE450" s="2"/>
      <c r="RJF450" s="2"/>
      <c r="RJG450" s="2"/>
      <c r="RJH450" s="2"/>
      <c r="RJI450" s="2"/>
      <c r="RJJ450" s="2"/>
      <c r="RJK450" s="2"/>
      <c r="RJL450" s="2"/>
      <c r="RJM450" s="2"/>
      <c r="RJN450" s="2"/>
      <c r="RJO450" s="2"/>
      <c r="RJP450" s="2"/>
      <c r="RJQ450" s="2"/>
      <c r="RJR450" s="2"/>
      <c r="RJS450" s="2"/>
      <c r="RJT450" s="2"/>
      <c r="RJU450" s="2"/>
      <c r="RJV450" s="2"/>
      <c r="RJW450" s="2"/>
      <c r="RJX450" s="2"/>
      <c r="RJY450" s="2"/>
      <c r="RJZ450" s="2"/>
      <c r="RKA450" s="2"/>
      <c r="RKB450" s="2"/>
      <c r="RKC450" s="2"/>
      <c r="RKD450" s="2"/>
      <c r="RKE450" s="2"/>
      <c r="RKF450" s="2"/>
      <c r="RKG450" s="2"/>
      <c r="RKH450" s="2"/>
      <c r="RKI450" s="2"/>
      <c r="RKJ450" s="2"/>
      <c r="RKK450" s="2"/>
      <c r="RKL450" s="2"/>
      <c r="RKM450" s="2"/>
      <c r="RKN450" s="2"/>
      <c r="RKO450" s="2"/>
      <c r="RKP450" s="2"/>
      <c r="RKQ450" s="2"/>
      <c r="RKR450" s="2"/>
      <c r="RKS450" s="2"/>
      <c r="RKT450" s="2"/>
      <c r="RKU450" s="2"/>
      <c r="RKV450" s="2"/>
      <c r="RKW450" s="2"/>
      <c r="RKX450" s="2"/>
      <c r="RKY450" s="2"/>
      <c r="RKZ450" s="2"/>
      <c r="RLA450" s="2"/>
      <c r="RLB450" s="2"/>
      <c r="RLC450" s="2"/>
      <c r="RLD450" s="2"/>
      <c r="RLE450" s="2"/>
      <c r="RLF450" s="2"/>
      <c r="RLG450" s="2"/>
      <c r="RLH450" s="2"/>
      <c r="RLI450" s="2"/>
      <c r="RLJ450" s="2"/>
      <c r="RLK450" s="2"/>
      <c r="RLL450" s="2"/>
      <c r="RLM450" s="2"/>
      <c r="RLN450" s="2"/>
      <c r="RLO450" s="2"/>
      <c r="RLP450" s="2"/>
      <c r="RLQ450" s="2"/>
      <c r="RLR450" s="2"/>
      <c r="RLS450" s="2"/>
      <c r="RLT450" s="2"/>
      <c r="RLU450" s="2"/>
      <c r="RLV450" s="2"/>
      <c r="RLW450" s="2"/>
      <c r="RLX450" s="2"/>
      <c r="RLY450" s="2"/>
      <c r="RLZ450" s="2"/>
      <c r="RMA450" s="2"/>
      <c r="RMB450" s="2"/>
      <c r="RMC450" s="2"/>
      <c r="RMD450" s="2"/>
      <c r="RME450" s="2"/>
      <c r="RMF450" s="2"/>
      <c r="RMG450" s="2"/>
      <c r="RMH450" s="2"/>
      <c r="RMI450" s="2"/>
      <c r="RMJ450" s="2"/>
      <c r="RMK450" s="2"/>
      <c r="RML450" s="2"/>
      <c r="RMM450" s="2"/>
      <c r="RMN450" s="2"/>
      <c r="RMO450" s="2"/>
      <c r="RMP450" s="2"/>
      <c r="RMQ450" s="2"/>
      <c r="RMR450" s="2"/>
      <c r="RMS450" s="2"/>
      <c r="RMT450" s="2"/>
      <c r="RMU450" s="2"/>
      <c r="RMV450" s="2"/>
      <c r="RMW450" s="2"/>
      <c r="RMX450" s="2"/>
      <c r="RMY450" s="2"/>
      <c r="RMZ450" s="2"/>
      <c r="RNA450" s="2"/>
      <c r="RNB450" s="2"/>
      <c r="RNC450" s="2"/>
      <c r="RND450" s="2"/>
      <c r="RNE450" s="2"/>
      <c r="RNF450" s="2"/>
      <c r="RNG450" s="2"/>
      <c r="RNH450" s="2"/>
      <c r="RNI450" s="2"/>
      <c r="RNJ450" s="2"/>
      <c r="RNK450" s="2"/>
      <c r="RNL450" s="2"/>
      <c r="RNM450" s="2"/>
      <c r="RNN450" s="2"/>
      <c r="RNO450" s="2"/>
      <c r="RNP450" s="2"/>
      <c r="RNQ450" s="2"/>
      <c r="RNR450" s="2"/>
      <c r="RNS450" s="2"/>
      <c r="RNT450" s="2"/>
      <c r="RNU450" s="2"/>
      <c r="RNV450" s="2"/>
      <c r="RNW450" s="2"/>
      <c r="RNX450" s="2"/>
      <c r="RNY450" s="2"/>
      <c r="RNZ450" s="2"/>
      <c r="ROA450" s="2"/>
      <c r="ROB450" s="2"/>
      <c r="ROC450" s="2"/>
      <c r="ROD450" s="2"/>
      <c r="ROE450" s="2"/>
      <c r="ROF450" s="2"/>
      <c r="ROG450" s="2"/>
      <c r="ROH450" s="2"/>
      <c r="ROI450" s="2"/>
      <c r="ROJ450" s="2"/>
      <c r="ROK450" s="2"/>
      <c r="ROL450" s="2"/>
      <c r="ROM450" s="2"/>
      <c r="RON450" s="2"/>
      <c r="ROO450" s="2"/>
      <c r="ROP450" s="2"/>
      <c r="ROQ450" s="2"/>
      <c r="ROR450" s="2"/>
      <c r="ROS450" s="2"/>
      <c r="ROT450" s="2"/>
      <c r="ROU450" s="2"/>
      <c r="ROV450" s="2"/>
      <c r="ROW450" s="2"/>
      <c r="ROX450" s="2"/>
      <c r="ROY450" s="2"/>
      <c r="ROZ450" s="2"/>
      <c r="RPA450" s="2"/>
      <c r="RPB450" s="2"/>
      <c r="RPC450" s="2"/>
      <c r="RPD450" s="2"/>
      <c r="RPE450" s="2"/>
      <c r="RPF450" s="2"/>
      <c r="RPG450" s="2"/>
      <c r="RPH450" s="2"/>
      <c r="RPI450" s="2"/>
      <c r="RPJ450" s="2"/>
      <c r="RPK450" s="2"/>
      <c r="RPL450" s="2"/>
      <c r="RPM450" s="2"/>
      <c r="RPN450" s="2"/>
      <c r="RPO450" s="2"/>
      <c r="RPP450" s="2"/>
      <c r="RPQ450" s="2"/>
      <c r="RPR450" s="2"/>
      <c r="RPS450" s="2"/>
      <c r="RPT450" s="2"/>
      <c r="RPU450" s="2"/>
      <c r="RPV450" s="2"/>
      <c r="RPW450" s="2"/>
      <c r="RPX450" s="2"/>
      <c r="RPY450" s="2"/>
      <c r="RPZ450" s="2"/>
      <c r="RQA450" s="2"/>
      <c r="RQB450" s="2"/>
      <c r="RQC450" s="2"/>
      <c r="RQD450" s="2"/>
      <c r="RQE450" s="2"/>
      <c r="RQF450" s="2"/>
      <c r="RQG450" s="2"/>
      <c r="RQH450" s="2"/>
      <c r="RQI450" s="2"/>
      <c r="RQJ450" s="2"/>
      <c r="RQK450" s="2"/>
      <c r="RQL450" s="2"/>
      <c r="RQM450" s="2"/>
      <c r="RQN450" s="2"/>
      <c r="RQO450" s="2"/>
      <c r="RQP450" s="2"/>
      <c r="RQQ450" s="2"/>
      <c r="RQR450" s="2"/>
      <c r="RQS450" s="2"/>
      <c r="RQT450" s="2"/>
      <c r="RQU450" s="2"/>
      <c r="RQV450" s="2"/>
      <c r="RQW450" s="2"/>
      <c r="RQX450" s="2"/>
      <c r="RQY450" s="2"/>
      <c r="RQZ450" s="2"/>
      <c r="RRA450" s="2"/>
      <c r="RRB450" s="2"/>
      <c r="RRC450" s="2"/>
      <c r="RRD450" s="2"/>
      <c r="RRE450" s="2"/>
      <c r="RRF450" s="2"/>
      <c r="RRG450" s="2"/>
      <c r="RRH450" s="2"/>
      <c r="RRI450" s="2"/>
      <c r="RRJ450" s="2"/>
      <c r="RRK450" s="2"/>
      <c r="RRL450" s="2"/>
      <c r="RRM450" s="2"/>
      <c r="RRN450" s="2"/>
      <c r="RRO450" s="2"/>
      <c r="RRP450" s="2"/>
      <c r="RRQ450" s="2"/>
      <c r="RRR450" s="2"/>
      <c r="RRS450" s="2"/>
      <c r="RRT450" s="2"/>
      <c r="RRU450" s="2"/>
      <c r="RRV450" s="2"/>
      <c r="RRW450" s="2"/>
      <c r="RRX450" s="2"/>
      <c r="RRY450" s="2"/>
      <c r="RRZ450" s="2"/>
      <c r="RSA450" s="2"/>
      <c r="RSB450" s="2"/>
      <c r="RSC450" s="2"/>
      <c r="RSD450" s="2"/>
      <c r="RSE450" s="2"/>
      <c r="RSF450" s="2"/>
      <c r="RSG450" s="2"/>
      <c r="RSH450" s="2"/>
      <c r="RSI450" s="2"/>
      <c r="RSJ450" s="2"/>
      <c r="RSK450" s="2"/>
      <c r="RSL450" s="2"/>
      <c r="RSM450" s="2"/>
      <c r="RSN450" s="2"/>
      <c r="RSO450" s="2"/>
      <c r="RSP450" s="2"/>
      <c r="RSQ450" s="2"/>
      <c r="RSR450" s="2"/>
      <c r="RSS450" s="2"/>
      <c r="RST450" s="2"/>
      <c r="RSU450" s="2"/>
      <c r="RSV450" s="2"/>
      <c r="RSW450" s="2"/>
      <c r="RSX450" s="2"/>
      <c r="RSY450" s="2"/>
      <c r="RSZ450" s="2"/>
      <c r="RTA450" s="2"/>
      <c r="RTB450" s="2"/>
      <c r="RTC450" s="2"/>
      <c r="RTD450" s="2"/>
      <c r="RTE450" s="2"/>
      <c r="RTF450" s="2"/>
      <c r="RTG450" s="2"/>
      <c r="RTH450" s="2"/>
      <c r="RTI450" s="2"/>
      <c r="RTJ450" s="2"/>
      <c r="RTK450" s="2"/>
      <c r="RTL450" s="2"/>
      <c r="RTM450" s="2"/>
      <c r="RTN450" s="2"/>
      <c r="RTO450" s="2"/>
      <c r="RTP450" s="2"/>
      <c r="RTQ450" s="2"/>
      <c r="RTR450" s="2"/>
      <c r="RTS450" s="2"/>
      <c r="RTT450" s="2"/>
      <c r="RTU450" s="2"/>
      <c r="RTV450" s="2"/>
      <c r="RTW450" s="2"/>
      <c r="RTX450" s="2"/>
      <c r="RTY450" s="2"/>
      <c r="RTZ450" s="2"/>
      <c r="RUA450" s="2"/>
      <c r="RUB450" s="2"/>
      <c r="RUC450" s="2"/>
      <c r="RUD450" s="2"/>
      <c r="RUE450" s="2"/>
      <c r="RUF450" s="2"/>
      <c r="RUG450" s="2"/>
      <c r="RUH450" s="2"/>
      <c r="RUI450" s="2"/>
      <c r="RUJ450" s="2"/>
      <c r="RUK450" s="2"/>
      <c r="RUL450" s="2"/>
      <c r="RUM450" s="2"/>
      <c r="RUN450" s="2"/>
      <c r="RUO450" s="2"/>
      <c r="RUP450" s="2"/>
      <c r="RUQ450" s="2"/>
      <c r="RUR450" s="2"/>
      <c r="RUS450" s="2"/>
      <c r="RUT450" s="2"/>
      <c r="RUU450" s="2"/>
      <c r="RUV450" s="2"/>
      <c r="RUW450" s="2"/>
      <c r="RUX450" s="2"/>
      <c r="RUY450" s="2"/>
      <c r="RUZ450" s="2"/>
      <c r="RVA450" s="2"/>
      <c r="RVB450" s="2"/>
      <c r="RVC450" s="2"/>
      <c r="RVD450" s="2"/>
      <c r="RVE450" s="2"/>
      <c r="RVF450" s="2"/>
      <c r="RVG450" s="2"/>
      <c r="RVH450" s="2"/>
      <c r="RVI450" s="2"/>
      <c r="RVJ450" s="2"/>
      <c r="RVK450" s="2"/>
      <c r="RVL450" s="2"/>
      <c r="RVM450" s="2"/>
      <c r="RVN450" s="2"/>
      <c r="RVO450" s="2"/>
      <c r="RVP450" s="2"/>
      <c r="RVQ450" s="2"/>
      <c r="RVR450" s="2"/>
      <c r="RVS450" s="2"/>
      <c r="RVT450" s="2"/>
      <c r="RVU450" s="2"/>
      <c r="RVV450" s="2"/>
      <c r="RVW450" s="2"/>
      <c r="RVX450" s="2"/>
      <c r="RVY450" s="2"/>
      <c r="RVZ450" s="2"/>
      <c r="RWA450" s="2"/>
      <c r="RWB450" s="2"/>
      <c r="RWC450" s="2"/>
      <c r="RWD450" s="2"/>
      <c r="RWE450" s="2"/>
      <c r="RWF450" s="2"/>
      <c r="RWG450" s="2"/>
      <c r="RWH450" s="2"/>
      <c r="RWI450" s="2"/>
      <c r="RWJ450" s="2"/>
      <c r="RWK450" s="2"/>
      <c r="RWL450" s="2"/>
      <c r="RWM450" s="2"/>
      <c r="RWN450" s="2"/>
      <c r="RWO450" s="2"/>
      <c r="RWP450" s="2"/>
      <c r="RWQ450" s="2"/>
      <c r="RWR450" s="2"/>
      <c r="RWS450" s="2"/>
      <c r="RWT450" s="2"/>
      <c r="RWU450" s="2"/>
      <c r="RWV450" s="2"/>
      <c r="RWW450" s="2"/>
      <c r="RWX450" s="2"/>
      <c r="RWY450" s="2"/>
      <c r="RWZ450" s="2"/>
      <c r="RXA450" s="2"/>
      <c r="RXB450" s="2"/>
      <c r="RXC450" s="2"/>
      <c r="RXD450" s="2"/>
      <c r="RXE450" s="2"/>
      <c r="RXF450" s="2"/>
      <c r="RXG450" s="2"/>
      <c r="RXH450" s="2"/>
      <c r="RXI450" s="2"/>
      <c r="RXJ450" s="2"/>
      <c r="RXK450" s="2"/>
      <c r="RXL450" s="2"/>
      <c r="RXM450" s="2"/>
      <c r="RXN450" s="2"/>
      <c r="RXO450" s="2"/>
      <c r="RXP450" s="2"/>
      <c r="RXQ450" s="2"/>
      <c r="RXR450" s="2"/>
      <c r="RXS450" s="2"/>
      <c r="RXT450" s="2"/>
      <c r="RXU450" s="2"/>
      <c r="RXV450" s="2"/>
      <c r="RXW450" s="2"/>
      <c r="RXX450" s="2"/>
      <c r="RXY450" s="2"/>
      <c r="RXZ450" s="2"/>
      <c r="RYA450" s="2"/>
      <c r="RYB450" s="2"/>
      <c r="RYC450" s="2"/>
      <c r="RYD450" s="2"/>
      <c r="RYE450" s="2"/>
      <c r="RYF450" s="2"/>
      <c r="RYG450" s="2"/>
      <c r="RYH450" s="2"/>
      <c r="RYI450" s="2"/>
      <c r="RYJ450" s="2"/>
      <c r="RYK450" s="2"/>
      <c r="RYL450" s="2"/>
      <c r="RYM450" s="2"/>
      <c r="RYN450" s="2"/>
      <c r="RYO450" s="2"/>
      <c r="RYP450" s="2"/>
      <c r="RYQ450" s="2"/>
      <c r="RYR450" s="2"/>
      <c r="RYS450" s="2"/>
      <c r="RYT450" s="2"/>
      <c r="RYU450" s="2"/>
      <c r="RYV450" s="2"/>
      <c r="RYW450" s="2"/>
      <c r="RYX450" s="2"/>
      <c r="RYY450" s="2"/>
      <c r="RYZ450" s="2"/>
      <c r="RZA450" s="2"/>
      <c r="RZB450" s="2"/>
      <c r="RZC450" s="2"/>
      <c r="RZD450" s="2"/>
      <c r="RZE450" s="2"/>
      <c r="RZF450" s="2"/>
      <c r="RZG450" s="2"/>
      <c r="RZH450" s="2"/>
      <c r="RZI450" s="2"/>
      <c r="RZJ450" s="2"/>
      <c r="RZK450" s="2"/>
      <c r="RZL450" s="2"/>
      <c r="RZM450" s="2"/>
      <c r="RZN450" s="2"/>
      <c r="RZO450" s="2"/>
      <c r="RZP450" s="2"/>
      <c r="RZQ450" s="2"/>
      <c r="RZR450" s="2"/>
      <c r="RZS450" s="2"/>
      <c r="RZT450" s="2"/>
      <c r="RZU450" s="2"/>
      <c r="RZV450" s="2"/>
      <c r="RZW450" s="2"/>
      <c r="RZX450" s="2"/>
      <c r="RZY450" s="2"/>
      <c r="RZZ450" s="2"/>
      <c r="SAA450" s="2"/>
      <c r="SAB450" s="2"/>
      <c r="SAC450" s="2"/>
      <c r="SAD450" s="2"/>
      <c r="SAE450" s="2"/>
      <c r="SAF450" s="2"/>
      <c r="SAG450" s="2"/>
      <c r="SAH450" s="2"/>
      <c r="SAI450" s="2"/>
      <c r="SAJ450" s="2"/>
      <c r="SAK450" s="2"/>
      <c r="SAL450" s="2"/>
      <c r="SAM450" s="2"/>
      <c r="SAN450" s="2"/>
      <c r="SAO450" s="2"/>
      <c r="SAP450" s="2"/>
      <c r="SAQ450" s="2"/>
      <c r="SAR450" s="2"/>
      <c r="SAS450" s="2"/>
      <c r="SAT450" s="2"/>
      <c r="SAU450" s="2"/>
      <c r="SAV450" s="2"/>
      <c r="SAW450" s="2"/>
      <c r="SAX450" s="2"/>
      <c r="SAY450" s="2"/>
      <c r="SAZ450" s="2"/>
      <c r="SBA450" s="2"/>
      <c r="SBB450" s="2"/>
      <c r="SBC450" s="2"/>
      <c r="SBD450" s="2"/>
      <c r="SBE450" s="2"/>
      <c r="SBF450" s="2"/>
      <c r="SBG450" s="2"/>
      <c r="SBH450" s="2"/>
      <c r="SBI450" s="2"/>
      <c r="SBJ450" s="2"/>
      <c r="SBK450" s="2"/>
      <c r="SBL450" s="2"/>
      <c r="SBM450" s="2"/>
      <c r="SBN450" s="2"/>
      <c r="SBO450" s="2"/>
      <c r="SBP450" s="2"/>
      <c r="SBQ450" s="2"/>
      <c r="SBR450" s="2"/>
      <c r="SBS450" s="2"/>
      <c r="SBT450" s="2"/>
      <c r="SBU450" s="2"/>
      <c r="SBV450" s="2"/>
      <c r="SBW450" s="2"/>
      <c r="SBX450" s="2"/>
      <c r="SBY450" s="2"/>
      <c r="SBZ450" s="2"/>
      <c r="SCA450" s="2"/>
      <c r="SCB450" s="2"/>
      <c r="SCC450" s="2"/>
      <c r="SCD450" s="2"/>
      <c r="SCE450" s="2"/>
      <c r="SCF450" s="2"/>
      <c r="SCG450" s="2"/>
      <c r="SCH450" s="2"/>
      <c r="SCI450" s="2"/>
      <c r="SCJ450" s="2"/>
      <c r="SCK450" s="2"/>
      <c r="SCL450" s="2"/>
      <c r="SCM450" s="2"/>
      <c r="SCN450" s="2"/>
      <c r="SCO450" s="2"/>
      <c r="SCP450" s="2"/>
      <c r="SCQ450" s="2"/>
      <c r="SCR450" s="2"/>
      <c r="SCS450" s="2"/>
      <c r="SCT450" s="2"/>
      <c r="SCU450" s="2"/>
      <c r="SCV450" s="2"/>
      <c r="SCW450" s="2"/>
      <c r="SCX450" s="2"/>
      <c r="SCY450" s="2"/>
      <c r="SCZ450" s="2"/>
      <c r="SDA450" s="2"/>
      <c r="SDB450" s="2"/>
      <c r="SDC450" s="2"/>
      <c r="SDD450" s="2"/>
      <c r="SDE450" s="2"/>
      <c r="SDF450" s="2"/>
      <c r="SDG450" s="2"/>
      <c r="SDH450" s="2"/>
      <c r="SDI450" s="2"/>
      <c r="SDJ450" s="2"/>
      <c r="SDK450" s="2"/>
      <c r="SDL450" s="2"/>
      <c r="SDM450" s="2"/>
      <c r="SDN450" s="2"/>
      <c r="SDO450" s="2"/>
      <c r="SDP450" s="2"/>
      <c r="SDQ450" s="2"/>
      <c r="SDR450" s="2"/>
      <c r="SDS450" s="2"/>
      <c r="SDT450" s="2"/>
      <c r="SDU450" s="2"/>
      <c r="SDV450" s="2"/>
      <c r="SDW450" s="2"/>
      <c r="SDX450" s="2"/>
      <c r="SDY450" s="2"/>
      <c r="SDZ450" s="2"/>
      <c r="SEA450" s="2"/>
      <c r="SEB450" s="2"/>
      <c r="SEC450" s="2"/>
      <c r="SED450" s="2"/>
      <c r="SEE450" s="2"/>
      <c r="SEF450" s="2"/>
      <c r="SEG450" s="2"/>
      <c r="SEH450" s="2"/>
      <c r="SEI450" s="2"/>
      <c r="SEJ450" s="2"/>
      <c r="SEK450" s="2"/>
      <c r="SEL450" s="2"/>
      <c r="SEM450" s="2"/>
      <c r="SEN450" s="2"/>
      <c r="SEO450" s="2"/>
      <c r="SEP450" s="2"/>
      <c r="SEQ450" s="2"/>
      <c r="SER450" s="2"/>
      <c r="SES450" s="2"/>
      <c r="SET450" s="2"/>
      <c r="SEU450" s="2"/>
      <c r="SEV450" s="2"/>
      <c r="SEW450" s="2"/>
      <c r="SEX450" s="2"/>
      <c r="SEY450" s="2"/>
      <c r="SEZ450" s="2"/>
      <c r="SFA450" s="2"/>
      <c r="SFB450" s="2"/>
      <c r="SFC450" s="2"/>
      <c r="SFD450" s="2"/>
      <c r="SFE450" s="2"/>
      <c r="SFF450" s="2"/>
      <c r="SFG450" s="2"/>
      <c r="SFH450" s="2"/>
      <c r="SFI450" s="2"/>
      <c r="SFJ450" s="2"/>
      <c r="SFK450" s="2"/>
      <c r="SFL450" s="2"/>
      <c r="SFM450" s="2"/>
      <c r="SFN450" s="2"/>
      <c r="SFO450" s="2"/>
      <c r="SFP450" s="2"/>
      <c r="SFQ450" s="2"/>
      <c r="SFR450" s="2"/>
      <c r="SFS450" s="2"/>
      <c r="SFT450" s="2"/>
      <c r="SFU450" s="2"/>
      <c r="SFV450" s="2"/>
      <c r="SFW450" s="2"/>
      <c r="SFX450" s="2"/>
      <c r="SFY450" s="2"/>
      <c r="SFZ450" s="2"/>
      <c r="SGA450" s="2"/>
      <c r="SGB450" s="2"/>
      <c r="SGC450" s="2"/>
      <c r="SGD450" s="2"/>
      <c r="SGE450" s="2"/>
      <c r="SGF450" s="2"/>
      <c r="SGG450" s="2"/>
      <c r="SGH450" s="2"/>
      <c r="SGI450" s="2"/>
      <c r="SGJ450" s="2"/>
      <c r="SGK450" s="2"/>
      <c r="SGL450" s="2"/>
      <c r="SGM450" s="2"/>
      <c r="SGN450" s="2"/>
      <c r="SGO450" s="2"/>
      <c r="SGP450" s="2"/>
      <c r="SGQ450" s="2"/>
      <c r="SGR450" s="2"/>
      <c r="SGS450" s="2"/>
      <c r="SGT450" s="2"/>
      <c r="SGU450" s="2"/>
      <c r="SGV450" s="2"/>
      <c r="SGW450" s="2"/>
      <c r="SGX450" s="2"/>
      <c r="SGY450" s="2"/>
      <c r="SGZ450" s="2"/>
      <c r="SHA450" s="2"/>
      <c r="SHB450" s="2"/>
      <c r="SHC450" s="2"/>
      <c r="SHD450" s="2"/>
      <c r="SHE450" s="2"/>
      <c r="SHF450" s="2"/>
      <c r="SHG450" s="2"/>
      <c r="SHH450" s="2"/>
      <c r="SHI450" s="2"/>
      <c r="SHJ450" s="2"/>
      <c r="SHK450" s="2"/>
      <c r="SHL450" s="2"/>
      <c r="SHM450" s="2"/>
      <c r="SHN450" s="2"/>
      <c r="SHO450" s="2"/>
      <c r="SHP450" s="2"/>
      <c r="SHQ450" s="2"/>
      <c r="SHR450" s="2"/>
      <c r="SHS450" s="2"/>
      <c r="SHT450" s="2"/>
      <c r="SHU450" s="2"/>
      <c r="SHV450" s="2"/>
      <c r="SHW450" s="2"/>
      <c r="SHX450" s="2"/>
      <c r="SHY450" s="2"/>
      <c r="SHZ450" s="2"/>
      <c r="SIA450" s="2"/>
      <c r="SIB450" s="2"/>
      <c r="SIC450" s="2"/>
      <c r="SID450" s="2"/>
      <c r="SIE450" s="2"/>
      <c r="SIF450" s="2"/>
      <c r="SIG450" s="2"/>
      <c r="SIH450" s="2"/>
      <c r="SII450" s="2"/>
      <c r="SIJ450" s="2"/>
      <c r="SIK450" s="2"/>
      <c r="SIL450" s="2"/>
      <c r="SIM450" s="2"/>
      <c r="SIN450" s="2"/>
      <c r="SIO450" s="2"/>
      <c r="SIP450" s="2"/>
      <c r="SIQ450" s="2"/>
      <c r="SIR450" s="2"/>
      <c r="SIS450" s="2"/>
      <c r="SIT450" s="2"/>
      <c r="SIU450" s="2"/>
      <c r="SIV450" s="2"/>
      <c r="SIW450" s="2"/>
      <c r="SIX450" s="2"/>
      <c r="SIY450" s="2"/>
      <c r="SIZ450" s="2"/>
      <c r="SJA450" s="2"/>
      <c r="SJB450" s="2"/>
      <c r="SJC450" s="2"/>
      <c r="SJD450" s="2"/>
      <c r="SJE450" s="2"/>
      <c r="SJF450" s="2"/>
      <c r="SJG450" s="2"/>
      <c r="SJH450" s="2"/>
      <c r="SJI450" s="2"/>
      <c r="SJJ450" s="2"/>
      <c r="SJK450" s="2"/>
      <c r="SJL450" s="2"/>
      <c r="SJM450" s="2"/>
      <c r="SJN450" s="2"/>
      <c r="SJO450" s="2"/>
      <c r="SJP450" s="2"/>
      <c r="SJQ450" s="2"/>
      <c r="SJR450" s="2"/>
      <c r="SJS450" s="2"/>
      <c r="SJT450" s="2"/>
      <c r="SJU450" s="2"/>
      <c r="SJV450" s="2"/>
      <c r="SJW450" s="2"/>
      <c r="SJX450" s="2"/>
      <c r="SJY450" s="2"/>
      <c r="SJZ450" s="2"/>
      <c r="SKA450" s="2"/>
      <c r="SKB450" s="2"/>
      <c r="SKC450" s="2"/>
      <c r="SKD450" s="2"/>
      <c r="SKE450" s="2"/>
      <c r="SKF450" s="2"/>
      <c r="SKG450" s="2"/>
      <c r="SKH450" s="2"/>
      <c r="SKI450" s="2"/>
      <c r="SKJ450" s="2"/>
      <c r="SKK450" s="2"/>
      <c r="SKL450" s="2"/>
      <c r="SKM450" s="2"/>
      <c r="SKN450" s="2"/>
      <c r="SKO450" s="2"/>
      <c r="SKP450" s="2"/>
      <c r="SKQ450" s="2"/>
      <c r="SKR450" s="2"/>
      <c r="SKS450" s="2"/>
      <c r="SKT450" s="2"/>
      <c r="SKU450" s="2"/>
      <c r="SKV450" s="2"/>
      <c r="SKW450" s="2"/>
      <c r="SKX450" s="2"/>
      <c r="SKY450" s="2"/>
      <c r="SKZ450" s="2"/>
      <c r="SLA450" s="2"/>
      <c r="SLB450" s="2"/>
      <c r="SLC450" s="2"/>
      <c r="SLD450" s="2"/>
      <c r="SLE450" s="2"/>
      <c r="SLF450" s="2"/>
      <c r="SLG450" s="2"/>
      <c r="SLH450" s="2"/>
      <c r="SLI450" s="2"/>
      <c r="SLJ450" s="2"/>
      <c r="SLK450" s="2"/>
      <c r="SLL450" s="2"/>
      <c r="SLM450" s="2"/>
      <c r="SLN450" s="2"/>
      <c r="SLO450" s="2"/>
      <c r="SLP450" s="2"/>
      <c r="SLQ450" s="2"/>
      <c r="SLR450" s="2"/>
      <c r="SLS450" s="2"/>
      <c r="SLT450" s="2"/>
      <c r="SLU450" s="2"/>
      <c r="SLV450" s="2"/>
      <c r="SLW450" s="2"/>
      <c r="SLX450" s="2"/>
      <c r="SLY450" s="2"/>
      <c r="SLZ450" s="2"/>
      <c r="SMA450" s="2"/>
      <c r="SMB450" s="2"/>
      <c r="SMC450" s="2"/>
      <c r="SMD450" s="2"/>
      <c r="SME450" s="2"/>
      <c r="SMF450" s="2"/>
      <c r="SMG450" s="2"/>
      <c r="SMH450" s="2"/>
      <c r="SMI450" s="2"/>
      <c r="SMJ450" s="2"/>
      <c r="SMK450" s="2"/>
      <c r="SML450" s="2"/>
      <c r="SMM450" s="2"/>
      <c r="SMN450" s="2"/>
      <c r="SMO450" s="2"/>
      <c r="SMP450" s="2"/>
      <c r="SMQ450" s="2"/>
      <c r="SMR450" s="2"/>
      <c r="SMS450" s="2"/>
      <c r="SMT450" s="2"/>
      <c r="SMU450" s="2"/>
      <c r="SMV450" s="2"/>
      <c r="SMW450" s="2"/>
      <c r="SMX450" s="2"/>
      <c r="SMY450" s="2"/>
      <c r="SMZ450" s="2"/>
      <c r="SNA450" s="2"/>
      <c r="SNB450" s="2"/>
      <c r="SNC450" s="2"/>
      <c r="SND450" s="2"/>
      <c r="SNE450" s="2"/>
      <c r="SNF450" s="2"/>
      <c r="SNG450" s="2"/>
      <c r="SNH450" s="2"/>
      <c r="SNI450" s="2"/>
      <c r="SNJ450" s="2"/>
      <c r="SNK450" s="2"/>
      <c r="SNL450" s="2"/>
      <c r="SNM450" s="2"/>
      <c r="SNN450" s="2"/>
      <c r="SNO450" s="2"/>
      <c r="SNP450" s="2"/>
      <c r="SNQ450" s="2"/>
      <c r="SNR450" s="2"/>
      <c r="SNS450" s="2"/>
      <c r="SNT450" s="2"/>
      <c r="SNU450" s="2"/>
      <c r="SNV450" s="2"/>
      <c r="SNW450" s="2"/>
      <c r="SNX450" s="2"/>
      <c r="SNY450" s="2"/>
      <c r="SNZ450" s="2"/>
      <c r="SOA450" s="2"/>
      <c r="SOB450" s="2"/>
      <c r="SOC450" s="2"/>
      <c r="SOD450" s="2"/>
      <c r="SOE450" s="2"/>
      <c r="SOF450" s="2"/>
      <c r="SOG450" s="2"/>
      <c r="SOH450" s="2"/>
      <c r="SOI450" s="2"/>
      <c r="SOJ450" s="2"/>
      <c r="SOK450" s="2"/>
      <c r="SOL450" s="2"/>
      <c r="SOM450" s="2"/>
      <c r="SON450" s="2"/>
      <c r="SOO450" s="2"/>
      <c r="SOP450" s="2"/>
      <c r="SOQ450" s="2"/>
      <c r="SOR450" s="2"/>
      <c r="SOS450" s="2"/>
      <c r="SOT450" s="2"/>
      <c r="SOU450" s="2"/>
      <c r="SOV450" s="2"/>
      <c r="SOW450" s="2"/>
      <c r="SOX450" s="2"/>
      <c r="SOY450" s="2"/>
      <c r="SOZ450" s="2"/>
      <c r="SPA450" s="2"/>
      <c r="SPB450" s="2"/>
      <c r="SPC450" s="2"/>
      <c r="SPD450" s="2"/>
      <c r="SPE450" s="2"/>
      <c r="SPF450" s="2"/>
      <c r="SPG450" s="2"/>
      <c r="SPH450" s="2"/>
      <c r="SPI450" s="2"/>
      <c r="SPJ450" s="2"/>
      <c r="SPK450" s="2"/>
      <c r="SPL450" s="2"/>
      <c r="SPM450" s="2"/>
      <c r="SPN450" s="2"/>
      <c r="SPO450" s="2"/>
      <c r="SPP450" s="2"/>
      <c r="SPQ450" s="2"/>
      <c r="SPR450" s="2"/>
      <c r="SPS450" s="2"/>
      <c r="SPT450" s="2"/>
      <c r="SPU450" s="2"/>
      <c r="SPV450" s="2"/>
      <c r="SPW450" s="2"/>
      <c r="SPX450" s="2"/>
      <c r="SPY450" s="2"/>
      <c r="SPZ450" s="2"/>
      <c r="SQA450" s="2"/>
      <c r="SQB450" s="2"/>
      <c r="SQC450" s="2"/>
      <c r="SQD450" s="2"/>
      <c r="SQE450" s="2"/>
      <c r="SQF450" s="2"/>
      <c r="SQG450" s="2"/>
      <c r="SQH450" s="2"/>
      <c r="SQI450" s="2"/>
      <c r="SQJ450" s="2"/>
      <c r="SQK450" s="2"/>
      <c r="SQL450" s="2"/>
      <c r="SQM450" s="2"/>
      <c r="SQN450" s="2"/>
      <c r="SQO450" s="2"/>
      <c r="SQP450" s="2"/>
      <c r="SQQ450" s="2"/>
      <c r="SQR450" s="2"/>
      <c r="SQS450" s="2"/>
      <c r="SQT450" s="2"/>
      <c r="SQU450" s="2"/>
      <c r="SQV450" s="2"/>
      <c r="SQW450" s="2"/>
      <c r="SQX450" s="2"/>
      <c r="SQY450" s="2"/>
      <c r="SQZ450" s="2"/>
      <c r="SRA450" s="2"/>
      <c r="SRB450" s="2"/>
      <c r="SRC450" s="2"/>
      <c r="SRD450" s="2"/>
      <c r="SRE450" s="2"/>
      <c r="SRF450" s="2"/>
      <c r="SRG450" s="2"/>
      <c r="SRH450" s="2"/>
      <c r="SRI450" s="2"/>
      <c r="SRJ450" s="2"/>
      <c r="SRK450" s="2"/>
      <c r="SRL450" s="2"/>
      <c r="SRM450" s="2"/>
      <c r="SRN450" s="2"/>
      <c r="SRO450" s="2"/>
      <c r="SRP450" s="2"/>
      <c r="SRQ450" s="2"/>
      <c r="SRR450" s="2"/>
      <c r="SRS450" s="2"/>
      <c r="SRT450" s="2"/>
      <c r="SRU450" s="2"/>
      <c r="SRV450" s="2"/>
      <c r="SRW450" s="2"/>
      <c r="SRX450" s="2"/>
      <c r="SRY450" s="2"/>
      <c r="SRZ450" s="2"/>
      <c r="SSA450" s="2"/>
      <c r="SSB450" s="2"/>
      <c r="SSC450" s="2"/>
      <c r="SSD450" s="2"/>
      <c r="SSE450" s="2"/>
      <c r="SSF450" s="2"/>
      <c r="SSG450" s="2"/>
      <c r="SSH450" s="2"/>
      <c r="SSI450" s="2"/>
      <c r="SSJ450" s="2"/>
      <c r="SSK450" s="2"/>
      <c r="SSL450" s="2"/>
      <c r="SSM450" s="2"/>
      <c r="SSN450" s="2"/>
      <c r="SSO450" s="2"/>
      <c r="SSP450" s="2"/>
      <c r="SSQ450" s="2"/>
      <c r="SSR450" s="2"/>
      <c r="SSS450" s="2"/>
      <c r="SST450" s="2"/>
      <c r="SSU450" s="2"/>
      <c r="SSV450" s="2"/>
      <c r="SSW450" s="2"/>
      <c r="SSX450" s="2"/>
      <c r="SSY450" s="2"/>
      <c r="SSZ450" s="2"/>
      <c r="STA450" s="2"/>
      <c r="STB450" s="2"/>
      <c r="STC450" s="2"/>
      <c r="STD450" s="2"/>
      <c r="STE450" s="2"/>
      <c r="STF450" s="2"/>
      <c r="STG450" s="2"/>
      <c r="STH450" s="2"/>
      <c r="STI450" s="2"/>
      <c r="STJ450" s="2"/>
      <c r="STK450" s="2"/>
      <c r="STL450" s="2"/>
      <c r="STM450" s="2"/>
      <c r="STN450" s="2"/>
      <c r="STO450" s="2"/>
      <c r="STP450" s="2"/>
      <c r="STQ450" s="2"/>
      <c r="STR450" s="2"/>
      <c r="STS450" s="2"/>
      <c r="STT450" s="2"/>
      <c r="STU450" s="2"/>
      <c r="STV450" s="2"/>
      <c r="STW450" s="2"/>
      <c r="STX450" s="2"/>
      <c r="STY450" s="2"/>
      <c r="STZ450" s="2"/>
      <c r="SUA450" s="2"/>
      <c r="SUB450" s="2"/>
      <c r="SUC450" s="2"/>
      <c r="SUD450" s="2"/>
      <c r="SUE450" s="2"/>
      <c r="SUF450" s="2"/>
      <c r="SUG450" s="2"/>
      <c r="SUH450" s="2"/>
      <c r="SUI450" s="2"/>
      <c r="SUJ450" s="2"/>
      <c r="SUK450" s="2"/>
      <c r="SUL450" s="2"/>
      <c r="SUM450" s="2"/>
      <c r="SUN450" s="2"/>
      <c r="SUO450" s="2"/>
      <c r="SUP450" s="2"/>
      <c r="SUQ450" s="2"/>
      <c r="SUR450" s="2"/>
      <c r="SUS450" s="2"/>
      <c r="SUT450" s="2"/>
      <c r="SUU450" s="2"/>
      <c r="SUV450" s="2"/>
      <c r="SUW450" s="2"/>
      <c r="SUX450" s="2"/>
      <c r="SUY450" s="2"/>
      <c r="SUZ450" s="2"/>
      <c r="SVA450" s="2"/>
      <c r="SVB450" s="2"/>
      <c r="SVC450" s="2"/>
      <c r="SVD450" s="2"/>
      <c r="SVE450" s="2"/>
      <c r="SVF450" s="2"/>
      <c r="SVG450" s="2"/>
      <c r="SVH450" s="2"/>
      <c r="SVI450" s="2"/>
      <c r="SVJ450" s="2"/>
      <c r="SVK450" s="2"/>
      <c r="SVL450" s="2"/>
      <c r="SVM450" s="2"/>
      <c r="SVN450" s="2"/>
      <c r="SVO450" s="2"/>
      <c r="SVP450" s="2"/>
      <c r="SVQ450" s="2"/>
      <c r="SVR450" s="2"/>
      <c r="SVS450" s="2"/>
      <c r="SVT450" s="2"/>
      <c r="SVU450" s="2"/>
      <c r="SVV450" s="2"/>
      <c r="SVW450" s="2"/>
      <c r="SVX450" s="2"/>
      <c r="SVY450" s="2"/>
      <c r="SVZ450" s="2"/>
      <c r="SWA450" s="2"/>
      <c r="SWB450" s="2"/>
      <c r="SWC450" s="2"/>
      <c r="SWD450" s="2"/>
      <c r="SWE450" s="2"/>
      <c r="SWF450" s="2"/>
      <c r="SWG450" s="2"/>
      <c r="SWH450" s="2"/>
      <c r="SWI450" s="2"/>
      <c r="SWJ450" s="2"/>
      <c r="SWK450" s="2"/>
      <c r="SWL450" s="2"/>
      <c r="SWM450" s="2"/>
      <c r="SWN450" s="2"/>
      <c r="SWO450" s="2"/>
      <c r="SWP450" s="2"/>
      <c r="SWQ450" s="2"/>
      <c r="SWR450" s="2"/>
      <c r="SWS450" s="2"/>
      <c r="SWT450" s="2"/>
      <c r="SWU450" s="2"/>
      <c r="SWV450" s="2"/>
      <c r="SWW450" s="2"/>
      <c r="SWX450" s="2"/>
      <c r="SWY450" s="2"/>
      <c r="SWZ450" s="2"/>
      <c r="SXA450" s="2"/>
      <c r="SXB450" s="2"/>
      <c r="SXC450" s="2"/>
      <c r="SXD450" s="2"/>
      <c r="SXE450" s="2"/>
      <c r="SXF450" s="2"/>
      <c r="SXG450" s="2"/>
      <c r="SXH450" s="2"/>
      <c r="SXI450" s="2"/>
      <c r="SXJ450" s="2"/>
      <c r="SXK450" s="2"/>
      <c r="SXL450" s="2"/>
      <c r="SXM450" s="2"/>
      <c r="SXN450" s="2"/>
      <c r="SXO450" s="2"/>
      <c r="SXP450" s="2"/>
      <c r="SXQ450" s="2"/>
      <c r="SXR450" s="2"/>
      <c r="SXS450" s="2"/>
      <c r="SXT450" s="2"/>
      <c r="SXU450" s="2"/>
      <c r="SXV450" s="2"/>
      <c r="SXW450" s="2"/>
      <c r="SXX450" s="2"/>
      <c r="SXY450" s="2"/>
      <c r="SXZ450" s="2"/>
      <c r="SYA450" s="2"/>
      <c r="SYB450" s="2"/>
      <c r="SYC450" s="2"/>
      <c r="SYD450" s="2"/>
      <c r="SYE450" s="2"/>
      <c r="SYF450" s="2"/>
      <c r="SYG450" s="2"/>
      <c r="SYH450" s="2"/>
      <c r="SYI450" s="2"/>
      <c r="SYJ450" s="2"/>
      <c r="SYK450" s="2"/>
      <c r="SYL450" s="2"/>
    </row>
    <row r="451" spans="1:13506" s="29" customFormat="1" ht="15" hidden="1" customHeight="1" x14ac:dyDescent="0.35">
      <c r="A451" s="93">
        <f t="shared" si="31"/>
        <v>447</v>
      </c>
      <c r="B451" s="131">
        <v>20020916884</v>
      </c>
      <c r="C451" s="95" t="str">
        <f t="shared" si="32"/>
        <v>16-09-2002</v>
      </c>
      <c r="D451" s="96">
        <f t="shared" ca="1" si="33"/>
        <v>22</v>
      </c>
      <c r="E451" s="96">
        <f t="shared" ca="1" si="35"/>
        <v>1</v>
      </c>
      <c r="F451" s="114" t="s">
        <v>502</v>
      </c>
      <c r="G451" s="114" t="s">
        <v>60</v>
      </c>
      <c r="H451" s="114" t="s">
        <v>67</v>
      </c>
      <c r="I451" s="151" t="s">
        <v>616</v>
      </c>
      <c r="J451" s="151" t="s">
        <v>616</v>
      </c>
      <c r="K451" s="130" t="s">
        <v>519</v>
      </c>
      <c r="L451" s="101" t="s">
        <v>690</v>
      </c>
      <c r="M451" s="102">
        <v>30874</v>
      </c>
      <c r="N451" s="103">
        <f t="shared" ca="1" si="34"/>
        <v>40.335408207762562</v>
      </c>
      <c r="O451" s="101">
        <v>11</v>
      </c>
      <c r="P451" s="101">
        <v>7</v>
      </c>
      <c r="Q451" s="101">
        <v>1984</v>
      </c>
      <c r="R451" s="104" t="s">
        <v>697</v>
      </c>
      <c r="S451" s="114" t="s">
        <v>491</v>
      </c>
      <c r="T451" s="101" t="s">
        <v>706</v>
      </c>
      <c r="U451" s="101" t="s">
        <v>693</v>
      </c>
      <c r="V451" s="106" t="s">
        <v>718</v>
      </c>
      <c r="W451" s="104" t="s">
        <v>722</v>
      </c>
      <c r="X451" s="104" t="s">
        <v>695</v>
      </c>
      <c r="Y451" s="107">
        <v>37515</v>
      </c>
      <c r="Z451" s="108" t="s">
        <v>696</v>
      </c>
      <c r="AA451" s="109">
        <v>37515</v>
      </c>
    </row>
    <row r="452" spans="1:13506" s="29" customFormat="1" ht="15" hidden="1" customHeight="1" x14ac:dyDescent="0.35">
      <c r="A452" s="93">
        <f t="shared" si="31"/>
        <v>448</v>
      </c>
      <c r="B452" s="131">
        <v>20030820985</v>
      </c>
      <c r="C452" s="95" t="str">
        <f t="shared" si="32"/>
        <v>20-08-2003</v>
      </c>
      <c r="D452" s="96">
        <f t="shared" ca="1" si="33"/>
        <v>21</v>
      </c>
      <c r="E452" s="96">
        <f t="shared" ca="1" si="35"/>
        <v>2</v>
      </c>
      <c r="F452" s="114" t="s">
        <v>503</v>
      </c>
      <c r="G452" s="114" t="s">
        <v>60</v>
      </c>
      <c r="H452" s="114" t="s">
        <v>67</v>
      </c>
      <c r="I452" s="151" t="s">
        <v>616</v>
      </c>
      <c r="J452" s="151" t="s">
        <v>616</v>
      </c>
      <c r="K452" s="130" t="s">
        <v>519</v>
      </c>
      <c r="L452" s="101" t="s">
        <v>690</v>
      </c>
      <c r="M452" s="102">
        <v>29735</v>
      </c>
      <c r="N452" s="103">
        <f t="shared" ca="1" si="34"/>
        <v>43.455956152968042</v>
      </c>
      <c r="O452" s="101">
        <v>29</v>
      </c>
      <c r="P452" s="101">
        <v>5</v>
      </c>
      <c r="Q452" s="101">
        <v>1981</v>
      </c>
      <c r="R452" s="104" t="s">
        <v>697</v>
      </c>
      <c r="S452" s="114" t="s">
        <v>491</v>
      </c>
      <c r="T452" s="101" t="s">
        <v>706</v>
      </c>
      <c r="U452" s="101" t="s">
        <v>693</v>
      </c>
      <c r="V452" s="106" t="s">
        <v>718</v>
      </c>
      <c r="W452" s="104" t="s">
        <v>722</v>
      </c>
      <c r="X452" s="104" t="s">
        <v>695</v>
      </c>
      <c r="Y452" s="107">
        <v>37853</v>
      </c>
      <c r="Z452" s="108" t="s">
        <v>696</v>
      </c>
      <c r="AA452" s="109">
        <v>37853</v>
      </c>
    </row>
    <row r="453" spans="1:13506" ht="15" hidden="1" customHeight="1" x14ac:dyDescent="0.35">
      <c r="A453" s="93">
        <f t="shared" ref="A453:A465" si="36">A452+1</f>
        <v>449</v>
      </c>
      <c r="B453" s="131">
        <v>20110103178</v>
      </c>
      <c r="C453" s="95" t="str">
        <f t="shared" ref="C453:C465" si="37">IF(VALUE(MID($B453,7,1))&lt;4,MID($B453,7,2)&amp;"-"&amp;MID($B453,5,2)&amp;"-"&amp;MID($B453,1,4))</f>
        <v>03-01-2011</v>
      </c>
      <c r="D453" s="96">
        <f t="shared" ref="D453:D465" ca="1" si="38">IF(INT(MID(B453,5,2))&lt;=MONTH(NOW()),YEAR(NOW())-INT(LEFT(B453,4)),YEAR(NOW())-INT(LEFT(B453,4))-1)</f>
        <v>13</v>
      </c>
      <c r="E453" s="96">
        <f t="shared" ca="1" si="35"/>
        <v>9</v>
      </c>
      <c r="F453" s="114" t="s">
        <v>504</v>
      </c>
      <c r="G453" s="114" t="s">
        <v>60</v>
      </c>
      <c r="H453" s="114" t="s">
        <v>67</v>
      </c>
      <c r="I453" s="151" t="s">
        <v>616</v>
      </c>
      <c r="J453" s="151" t="s">
        <v>616</v>
      </c>
      <c r="K453" s="130" t="s">
        <v>519</v>
      </c>
      <c r="L453" s="101" t="s">
        <v>690</v>
      </c>
      <c r="M453" s="102">
        <v>33012</v>
      </c>
      <c r="N453" s="103">
        <f t="shared" ref="N453:N465" ca="1" si="39">(NOW()-M453)/365</f>
        <v>34.477873961187221</v>
      </c>
      <c r="O453" s="101">
        <v>19</v>
      </c>
      <c r="P453" s="101">
        <v>5</v>
      </c>
      <c r="Q453" s="101">
        <v>1990</v>
      </c>
      <c r="R453" s="104" t="s">
        <v>697</v>
      </c>
      <c r="S453" s="114" t="s">
        <v>491</v>
      </c>
      <c r="T453" s="101" t="s">
        <v>706</v>
      </c>
      <c r="U453" s="101" t="s">
        <v>693</v>
      </c>
      <c r="V453" s="106" t="s">
        <v>718</v>
      </c>
      <c r="W453" s="104" t="s">
        <v>722</v>
      </c>
      <c r="X453" s="104" t="s">
        <v>695</v>
      </c>
      <c r="Y453" s="107">
        <v>40546</v>
      </c>
      <c r="Z453" s="108" t="s">
        <v>696</v>
      </c>
      <c r="AA453" s="109">
        <v>40546</v>
      </c>
    </row>
    <row r="454" spans="1:13506" ht="15" hidden="1" customHeight="1" x14ac:dyDescent="0.35">
      <c r="A454" s="93">
        <f t="shared" si="36"/>
        <v>450</v>
      </c>
      <c r="B454" s="131">
        <v>20020102795</v>
      </c>
      <c r="C454" s="95" t="str">
        <f t="shared" si="37"/>
        <v>02-01-2002</v>
      </c>
      <c r="D454" s="96">
        <f t="shared" ca="1" si="38"/>
        <v>22</v>
      </c>
      <c r="E454" s="96">
        <f t="shared" ca="1" si="35"/>
        <v>9</v>
      </c>
      <c r="F454" s="114" t="s">
        <v>505</v>
      </c>
      <c r="G454" s="114" t="s">
        <v>60</v>
      </c>
      <c r="H454" s="114" t="s">
        <v>67</v>
      </c>
      <c r="I454" s="151" t="s">
        <v>616</v>
      </c>
      <c r="J454" s="151" t="s">
        <v>616</v>
      </c>
      <c r="K454" s="130" t="s">
        <v>519</v>
      </c>
      <c r="L454" s="101" t="s">
        <v>690</v>
      </c>
      <c r="M454" s="102">
        <v>30472</v>
      </c>
      <c r="N454" s="103">
        <f t="shared" ca="1" si="39"/>
        <v>41.436778070776256</v>
      </c>
      <c r="O454" s="101">
        <v>5</v>
      </c>
      <c r="P454" s="101">
        <v>6</v>
      </c>
      <c r="Q454" s="101">
        <v>1983</v>
      </c>
      <c r="R454" s="104" t="s">
        <v>697</v>
      </c>
      <c r="S454" s="114" t="s">
        <v>491</v>
      </c>
      <c r="T454" s="101" t="s">
        <v>706</v>
      </c>
      <c r="U454" s="101" t="s">
        <v>693</v>
      </c>
      <c r="V454" s="106" t="s">
        <v>718</v>
      </c>
      <c r="W454" s="104" t="s">
        <v>722</v>
      </c>
      <c r="X454" s="104" t="s">
        <v>695</v>
      </c>
      <c r="Y454" s="107">
        <v>37258</v>
      </c>
      <c r="Z454" s="108" t="s">
        <v>696</v>
      </c>
      <c r="AA454" s="109">
        <v>37258</v>
      </c>
    </row>
    <row r="455" spans="1:13506" ht="15" hidden="1" customHeight="1" x14ac:dyDescent="0.35">
      <c r="A455" s="93">
        <f t="shared" si="36"/>
        <v>451</v>
      </c>
      <c r="B455" s="131">
        <v>20020102796</v>
      </c>
      <c r="C455" s="95" t="str">
        <f t="shared" si="37"/>
        <v>02-01-2002</v>
      </c>
      <c r="D455" s="96">
        <f t="shared" ca="1" si="38"/>
        <v>22</v>
      </c>
      <c r="E455" s="96">
        <f t="shared" ca="1" si="35"/>
        <v>9</v>
      </c>
      <c r="F455" s="114" t="s">
        <v>506</v>
      </c>
      <c r="G455" s="114" t="s">
        <v>60</v>
      </c>
      <c r="H455" s="114" t="s">
        <v>67</v>
      </c>
      <c r="I455" s="151" t="s">
        <v>616</v>
      </c>
      <c r="J455" s="151" t="s">
        <v>616</v>
      </c>
      <c r="K455" s="130" t="s">
        <v>519</v>
      </c>
      <c r="L455" s="101" t="s">
        <v>690</v>
      </c>
      <c r="M455" s="102">
        <v>30303</v>
      </c>
      <c r="N455" s="103">
        <f t="shared" ca="1" si="39"/>
        <v>41.899791769406399</v>
      </c>
      <c r="O455" s="101">
        <v>18</v>
      </c>
      <c r="P455" s="101">
        <v>12</v>
      </c>
      <c r="Q455" s="101">
        <v>1982</v>
      </c>
      <c r="R455" s="104" t="s">
        <v>697</v>
      </c>
      <c r="S455" s="114" t="s">
        <v>491</v>
      </c>
      <c r="T455" s="101" t="s">
        <v>706</v>
      </c>
      <c r="U455" s="101" t="s">
        <v>693</v>
      </c>
      <c r="V455" s="106" t="s">
        <v>718</v>
      </c>
      <c r="W455" s="104" t="s">
        <v>722</v>
      </c>
      <c r="X455" s="104" t="s">
        <v>695</v>
      </c>
      <c r="Y455" s="107">
        <v>37258</v>
      </c>
      <c r="Z455" s="108" t="s">
        <v>696</v>
      </c>
      <c r="AA455" s="109">
        <v>37258</v>
      </c>
    </row>
    <row r="456" spans="1:13506" ht="15" hidden="1" customHeight="1" x14ac:dyDescent="0.35">
      <c r="A456" s="93">
        <f t="shared" si="36"/>
        <v>452</v>
      </c>
      <c r="B456" s="131">
        <v>20140410268</v>
      </c>
      <c r="C456" s="95" t="str">
        <f t="shared" si="37"/>
        <v>10-04-2014</v>
      </c>
      <c r="D456" s="96">
        <f t="shared" ca="1" si="38"/>
        <v>10</v>
      </c>
      <c r="E456" s="96">
        <f t="shared" ca="1" si="35"/>
        <v>6</v>
      </c>
      <c r="F456" s="114" t="s">
        <v>507</v>
      </c>
      <c r="G456" s="114" t="s">
        <v>62</v>
      </c>
      <c r="H456" s="116" t="s">
        <v>69</v>
      </c>
      <c r="I456" s="151" t="s">
        <v>616</v>
      </c>
      <c r="J456" s="151" t="s">
        <v>616</v>
      </c>
      <c r="K456" s="130" t="s">
        <v>519</v>
      </c>
      <c r="L456" s="101" t="s">
        <v>690</v>
      </c>
      <c r="M456" s="102">
        <v>33576</v>
      </c>
      <c r="N456" s="103">
        <f t="shared" ca="1" si="39"/>
        <v>32.932668481735163</v>
      </c>
      <c r="O456" s="101">
        <v>4</v>
      </c>
      <c r="P456" s="101">
        <v>12</v>
      </c>
      <c r="Q456" s="101">
        <v>1991</v>
      </c>
      <c r="R456" s="104" t="s">
        <v>697</v>
      </c>
      <c r="S456" s="114" t="s">
        <v>491</v>
      </c>
      <c r="T456" s="101" t="s">
        <v>706</v>
      </c>
      <c r="U456" s="101" t="s">
        <v>693</v>
      </c>
      <c r="V456" s="106" t="s">
        <v>718</v>
      </c>
      <c r="W456" s="104" t="s">
        <v>722</v>
      </c>
      <c r="X456" s="104" t="s">
        <v>695</v>
      </c>
      <c r="Y456" s="107">
        <v>41739</v>
      </c>
      <c r="Z456" s="108" t="s">
        <v>696</v>
      </c>
      <c r="AA456" s="109">
        <v>41739</v>
      </c>
    </row>
    <row r="457" spans="1:13506" ht="15" hidden="1" customHeight="1" x14ac:dyDescent="0.35">
      <c r="A457" s="93">
        <f t="shared" si="36"/>
        <v>453</v>
      </c>
      <c r="B457" s="131">
        <v>20120201202</v>
      </c>
      <c r="C457" s="95" t="str">
        <f t="shared" si="37"/>
        <v>01-02-2012</v>
      </c>
      <c r="D457" s="96">
        <f t="shared" ca="1" si="38"/>
        <v>12</v>
      </c>
      <c r="E457" s="96">
        <f t="shared" ca="1" si="35"/>
        <v>8</v>
      </c>
      <c r="F457" s="114" t="s">
        <v>508</v>
      </c>
      <c r="G457" s="114" t="s">
        <v>62</v>
      </c>
      <c r="H457" s="116" t="s">
        <v>69</v>
      </c>
      <c r="I457" s="151" t="s">
        <v>616</v>
      </c>
      <c r="J457" s="151" t="s">
        <v>616</v>
      </c>
      <c r="K457" s="130" t="s">
        <v>519</v>
      </c>
      <c r="L457" s="101" t="s">
        <v>690</v>
      </c>
      <c r="M457" s="102">
        <v>30928</v>
      </c>
      <c r="N457" s="103">
        <f t="shared" ca="1" si="39"/>
        <v>40.18746300228311</v>
      </c>
      <c r="O457" s="101">
        <v>3</v>
      </c>
      <c r="P457" s="101">
        <v>9</v>
      </c>
      <c r="Q457" s="101">
        <v>1984</v>
      </c>
      <c r="R457" s="104" t="s">
        <v>697</v>
      </c>
      <c r="S457" s="114" t="s">
        <v>491</v>
      </c>
      <c r="T457" s="101" t="s">
        <v>706</v>
      </c>
      <c r="U457" s="101" t="s">
        <v>693</v>
      </c>
      <c r="V457" s="106" t="s">
        <v>718</v>
      </c>
      <c r="W457" s="104" t="s">
        <v>722</v>
      </c>
      <c r="X457" s="104" t="s">
        <v>713</v>
      </c>
      <c r="Y457" s="107">
        <v>40940</v>
      </c>
      <c r="Z457" s="108" t="s">
        <v>696</v>
      </c>
      <c r="AA457" s="109">
        <v>40940</v>
      </c>
    </row>
    <row r="458" spans="1:13506" ht="15" hidden="1" customHeight="1" x14ac:dyDescent="0.35">
      <c r="A458" s="93">
        <f t="shared" si="36"/>
        <v>454</v>
      </c>
      <c r="B458" s="131">
        <v>20120530213</v>
      </c>
      <c r="C458" s="95" t="str">
        <f t="shared" si="37"/>
        <v>30-05-2012</v>
      </c>
      <c r="D458" s="96">
        <f t="shared" ca="1" si="38"/>
        <v>12</v>
      </c>
      <c r="E458" s="96">
        <f t="shared" ca="1" si="35"/>
        <v>5</v>
      </c>
      <c r="F458" s="114" t="s">
        <v>509</v>
      </c>
      <c r="G458" s="114" t="s">
        <v>62</v>
      </c>
      <c r="H458" s="116" t="s">
        <v>69</v>
      </c>
      <c r="I458" s="151" t="s">
        <v>616</v>
      </c>
      <c r="J458" s="151" t="s">
        <v>616</v>
      </c>
      <c r="K458" s="130" t="s">
        <v>519</v>
      </c>
      <c r="L458" s="101" t="s">
        <v>690</v>
      </c>
      <c r="M458" s="102">
        <v>32725</v>
      </c>
      <c r="N458" s="103">
        <f t="shared" ca="1" si="39"/>
        <v>35.264175331050232</v>
      </c>
      <c r="O458" s="101">
        <v>5</v>
      </c>
      <c r="P458" s="101">
        <v>8</v>
      </c>
      <c r="Q458" s="101">
        <v>1989</v>
      </c>
      <c r="R458" s="104" t="s">
        <v>697</v>
      </c>
      <c r="S458" s="114" t="s">
        <v>491</v>
      </c>
      <c r="T458" s="101" t="s">
        <v>706</v>
      </c>
      <c r="U458" s="101" t="s">
        <v>693</v>
      </c>
      <c r="V458" s="106" t="s">
        <v>718</v>
      </c>
      <c r="W458" s="104" t="s">
        <v>722</v>
      </c>
      <c r="X458" s="104" t="s">
        <v>695</v>
      </c>
      <c r="Y458" s="107">
        <v>41059</v>
      </c>
      <c r="Z458" s="108" t="s">
        <v>696</v>
      </c>
      <c r="AA458" s="109">
        <v>41059</v>
      </c>
    </row>
    <row r="459" spans="1:13506" ht="15" hidden="1" customHeight="1" x14ac:dyDescent="0.35">
      <c r="A459" s="93">
        <f t="shared" si="36"/>
        <v>455</v>
      </c>
      <c r="B459" s="131">
        <v>20160606313</v>
      </c>
      <c r="C459" s="95" t="str">
        <f t="shared" si="37"/>
        <v>06-06-2016</v>
      </c>
      <c r="D459" s="96">
        <f t="shared" ca="1" si="38"/>
        <v>8</v>
      </c>
      <c r="E459" s="96">
        <f t="shared" ca="1" si="35"/>
        <v>4</v>
      </c>
      <c r="F459" s="114" t="s">
        <v>510</v>
      </c>
      <c r="G459" s="114" t="s">
        <v>62</v>
      </c>
      <c r="H459" s="116" t="s">
        <v>69</v>
      </c>
      <c r="I459" s="151" t="s">
        <v>616</v>
      </c>
      <c r="J459" s="151" t="s">
        <v>616</v>
      </c>
      <c r="K459" s="130" t="s">
        <v>519</v>
      </c>
      <c r="L459" s="101" t="s">
        <v>690</v>
      </c>
      <c r="M459" s="102">
        <v>29753</v>
      </c>
      <c r="N459" s="103">
        <f t="shared" ca="1" si="39"/>
        <v>43.406641084474892</v>
      </c>
      <c r="O459" s="101">
        <v>16</v>
      </c>
      <c r="P459" s="101">
        <v>6</v>
      </c>
      <c r="Q459" s="101">
        <v>1981</v>
      </c>
      <c r="R459" s="104" t="s">
        <v>697</v>
      </c>
      <c r="S459" s="114" t="s">
        <v>491</v>
      </c>
      <c r="T459" s="101" t="s">
        <v>706</v>
      </c>
      <c r="U459" s="101" t="s">
        <v>693</v>
      </c>
      <c r="V459" s="106" t="s">
        <v>718</v>
      </c>
      <c r="W459" s="104" t="s">
        <v>722</v>
      </c>
      <c r="X459" s="104" t="s">
        <v>713</v>
      </c>
      <c r="Y459" s="107">
        <v>42527</v>
      </c>
      <c r="Z459" s="108" t="s">
        <v>696</v>
      </c>
      <c r="AA459" s="109">
        <v>42527</v>
      </c>
    </row>
    <row r="460" spans="1:13506" ht="15" hidden="1" customHeight="1" x14ac:dyDescent="0.35">
      <c r="A460" s="93">
        <f t="shared" si="36"/>
        <v>456</v>
      </c>
      <c r="B460" s="131">
        <v>20121107237</v>
      </c>
      <c r="C460" s="95" t="str">
        <f t="shared" si="37"/>
        <v>07-11-2012</v>
      </c>
      <c r="D460" s="96">
        <f t="shared" ca="1" si="38"/>
        <v>11</v>
      </c>
      <c r="E460" s="96">
        <f t="shared" ca="1" si="35"/>
        <v>11</v>
      </c>
      <c r="F460" s="114" t="s">
        <v>511</v>
      </c>
      <c r="G460" s="114" t="s">
        <v>62</v>
      </c>
      <c r="H460" s="116" t="s">
        <v>69</v>
      </c>
      <c r="I460" s="151" t="s">
        <v>616</v>
      </c>
      <c r="J460" s="151" t="s">
        <v>616</v>
      </c>
      <c r="K460" s="101" t="s">
        <v>517</v>
      </c>
      <c r="L460" s="101" t="s">
        <v>690</v>
      </c>
      <c r="M460" s="102">
        <v>33018</v>
      </c>
      <c r="N460" s="103">
        <f t="shared" ca="1" si="39"/>
        <v>34.461435605022835</v>
      </c>
      <c r="O460" s="101">
        <v>25</v>
      </c>
      <c r="P460" s="101">
        <v>5</v>
      </c>
      <c r="Q460" s="101">
        <v>1990</v>
      </c>
      <c r="R460" s="104" t="s">
        <v>697</v>
      </c>
      <c r="S460" s="114" t="s">
        <v>491</v>
      </c>
      <c r="T460" s="101" t="s">
        <v>706</v>
      </c>
      <c r="U460" s="101" t="s">
        <v>693</v>
      </c>
      <c r="V460" s="106" t="s">
        <v>718</v>
      </c>
      <c r="W460" s="104" t="s">
        <v>722</v>
      </c>
      <c r="X460" s="104" t="s">
        <v>695</v>
      </c>
      <c r="Y460" s="107">
        <v>41220</v>
      </c>
      <c r="Z460" s="108" t="s">
        <v>696</v>
      </c>
      <c r="AA460" s="109">
        <v>41220</v>
      </c>
    </row>
    <row r="461" spans="1:13506" ht="15" hidden="1" customHeight="1" x14ac:dyDescent="0.35">
      <c r="A461" s="93">
        <f t="shared" si="36"/>
        <v>457</v>
      </c>
      <c r="B461" s="131">
        <v>20051013076</v>
      </c>
      <c r="C461" s="95" t="str">
        <f t="shared" si="37"/>
        <v>13-10-2005</v>
      </c>
      <c r="D461" s="96">
        <f t="shared" ca="1" si="38"/>
        <v>19</v>
      </c>
      <c r="E461" s="96">
        <f t="shared" ca="1" si="35"/>
        <v>0</v>
      </c>
      <c r="F461" s="114" t="s">
        <v>512</v>
      </c>
      <c r="G461" s="114" t="s">
        <v>62</v>
      </c>
      <c r="H461" s="116" t="s">
        <v>69</v>
      </c>
      <c r="I461" s="151" t="s">
        <v>616</v>
      </c>
      <c r="J461" s="151" t="s">
        <v>616</v>
      </c>
      <c r="K461" s="130" t="s">
        <v>519</v>
      </c>
      <c r="L461" s="101" t="s">
        <v>690</v>
      </c>
      <c r="M461" s="102">
        <v>30118</v>
      </c>
      <c r="N461" s="103">
        <f t="shared" ca="1" si="39"/>
        <v>42.406641084474892</v>
      </c>
      <c r="O461" s="101">
        <v>16</v>
      </c>
      <c r="P461" s="101">
        <v>6</v>
      </c>
      <c r="Q461" s="101">
        <v>1982</v>
      </c>
      <c r="R461" s="104" t="s">
        <v>697</v>
      </c>
      <c r="S461" s="114" t="s">
        <v>491</v>
      </c>
      <c r="T461" s="101" t="s">
        <v>706</v>
      </c>
      <c r="U461" s="101" t="s">
        <v>693</v>
      </c>
      <c r="V461" s="106" t="s">
        <v>718</v>
      </c>
      <c r="W461" s="104" t="s">
        <v>722</v>
      </c>
      <c r="X461" s="104" t="s">
        <v>713</v>
      </c>
      <c r="Y461" s="107">
        <v>38638</v>
      </c>
      <c r="Z461" s="108" t="s">
        <v>696</v>
      </c>
      <c r="AA461" s="109">
        <v>38638</v>
      </c>
    </row>
    <row r="462" spans="1:13506" ht="15" hidden="1" customHeight="1" x14ac:dyDescent="0.35">
      <c r="A462" s="93">
        <f t="shared" si="36"/>
        <v>458</v>
      </c>
      <c r="B462" s="131">
        <v>20110103179</v>
      </c>
      <c r="C462" s="95" t="str">
        <f t="shared" si="37"/>
        <v>03-01-2011</v>
      </c>
      <c r="D462" s="96">
        <f t="shared" ca="1" si="38"/>
        <v>13</v>
      </c>
      <c r="E462" s="96">
        <f t="shared" ca="1" si="35"/>
        <v>9</v>
      </c>
      <c r="F462" s="114" t="s">
        <v>513</v>
      </c>
      <c r="G462" s="114" t="s">
        <v>62</v>
      </c>
      <c r="H462" s="116" t="s">
        <v>69</v>
      </c>
      <c r="I462" s="151" t="s">
        <v>616</v>
      </c>
      <c r="J462" s="151" t="s">
        <v>616</v>
      </c>
      <c r="K462" s="101" t="s">
        <v>517</v>
      </c>
      <c r="L462" s="101" t="s">
        <v>690</v>
      </c>
      <c r="M462" s="102">
        <v>33683</v>
      </c>
      <c r="N462" s="103">
        <f t="shared" ca="1" si="39"/>
        <v>32.639517796803659</v>
      </c>
      <c r="O462" s="101">
        <v>20</v>
      </c>
      <c r="P462" s="101">
        <v>3</v>
      </c>
      <c r="Q462" s="101">
        <v>1992</v>
      </c>
      <c r="R462" s="104" t="s">
        <v>697</v>
      </c>
      <c r="S462" s="114" t="s">
        <v>491</v>
      </c>
      <c r="T462" s="101" t="s">
        <v>706</v>
      </c>
      <c r="U462" s="101" t="s">
        <v>693</v>
      </c>
      <c r="V462" s="106" t="s">
        <v>718</v>
      </c>
      <c r="W462" s="104" t="s">
        <v>722</v>
      </c>
      <c r="X462" s="104" t="s">
        <v>695</v>
      </c>
      <c r="Y462" s="107">
        <v>40546</v>
      </c>
      <c r="Z462" s="108" t="s">
        <v>696</v>
      </c>
      <c r="AA462" s="109">
        <v>40546</v>
      </c>
    </row>
    <row r="463" spans="1:13506" ht="15" hidden="1" customHeight="1" x14ac:dyDescent="0.35">
      <c r="A463" s="93">
        <f t="shared" si="36"/>
        <v>459</v>
      </c>
      <c r="B463" s="93">
        <v>20010917757</v>
      </c>
      <c r="C463" s="95" t="str">
        <f t="shared" si="37"/>
        <v>17-09-2001</v>
      </c>
      <c r="D463" s="96">
        <f t="shared" ca="1" si="38"/>
        <v>23</v>
      </c>
      <c r="E463" s="96">
        <f t="shared" ca="1" si="35"/>
        <v>1</v>
      </c>
      <c r="F463" s="97" t="s">
        <v>514</v>
      </c>
      <c r="G463" s="116" t="s">
        <v>49</v>
      </c>
      <c r="H463" s="116" t="s">
        <v>75</v>
      </c>
      <c r="I463" s="160" t="s">
        <v>617</v>
      </c>
      <c r="J463" s="151" t="s">
        <v>723</v>
      </c>
      <c r="K463" s="130" t="s">
        <v>519</v>
      </c>
      <c r="L463" s="145" t="s">
        <v>690</v>
      </c>
      <c r="M463" s="146">
        <v>28008</v>
      </c>
      <c r="N463" s="147">
        <f t="shared" ca="1" si="39"/>
        <v>48.18746300228311</v>
      </c>
      <c r="O463" s="145">
        <v>5</v>
      </c>
      <c r="P463" s="145">
        <v>9</v>
      </c>
      <c r="Q463" s="145">
        <v>1976</v>
      </c>
      <c r="R463" s="139" t="s">
        <v>697</v>
      </c>
      <c r="S463" s="114" t="s">
        <v>516</v>
      </c>
      <c r="T463" s="101" t="s">
        <v>698</v>
      </c>
      <c r="U463" s="145" t="s">
        <v>693</v>
      </c>
      <c r="V463" s="137" t="s">
        <v>718</v>
      </c>
      <c r="W463" s="104" t="s">
        <v>722</v>
      </c>
      <c r="X463" s="104" t="s">
        <v>695</v>
      </c>
      <c r="Y463" s="107">
        <v>37151</v>
      </c>
      <c r="Z463" s="107" t="s">
        <v>696</v>
      </c>
      <c r="AA463" s="109">
        <v>37151</v>
      </c>
    </row>
    <row r="464" spans="1:13506" ht="15" hidden="1" customHeight="1" x14ac:dyDescent="0.35">
      <c r="A464" s="93">
        <f t="shared" si="36"/>
        <v>460</v>
      </c>
      <c r="B464" s="131">
        <v>20100401170</v>
      </c>
      <c r="C464" s="95" t="str">
        <f t="shared" si="37"/>
        <v>01-04-2010</v>
      </c>
      <c r="D464" s="96">
        <f t="shared" ca="1" si="38"/>
        <v>14</v>
      </c>
      <c r="E464" s="96">
        <f t="shared" ca="1" si="35"/>
        <v>6</v>
      </c>
      <c r="F464" s="97" t="s">
        <v>515</v>
      </c>
      <c r="G464" s="114" t="s">
        <v>60</v>
      </c>
      <c r="H464" s="114" t="s">
        <v>67</v>
      </c>
      <c r="I464" s="160" t="s">
        <v>617</v>
      </c>
      <c r="J464" s="151" t="s">
        <v>723</v>
      </c>
      <c r="K464" s="101" t="s">
        <v>517</v>
      </c>
      <c r="L464" s="101" t="s">
        <v>690</v>
      </c>
      <c r="M464" s="102">
        <v>32560</v>
      </c>
      <c r="N464" s="103">
        <f t="shared" ca="1" si="39"/>
        <v>35.716230125570782</v>
      </c>
      <c r="O464" s="101">
        <v>21</v>
      </c>
      <c r="P464" s="101">
        <v>2</v>
      </c>
      <c r="Q464" s="101">
        <v>1989</v>
      </c>
      <c r="R464" s="104" t="s">
        <v>697</v>
      </c>
      <c r="S464" s="114" t="s">
        <v>516</v>
      </c>
      <c r="T464" s="101" t="s">
        <v>706</v>
      </c>
      <c r="U464" s="101" t="s">
        <v>693</v>
      </c>
      <c r="V464" s="106" t="s">
        <v>718</v>
      </c>
      <c r="W464" s="104" t="s">
        <v>722</v>
      </c>
      <c r="X464" s="104" t="s">
        <v>695</v>
      </c>
      <c r="Y464" s="107">
        <v>40269</v>
      </c>
      <c r="Z464" s="108" t="s">
        <v>696</v>
      </c>
      <c r="AA464" s="109">
        <v>40269</v>
      </c>
    </row>
    <row r="465" spans="1:27" ht="15" hidden="1" customHeight="1" x14ac:dyDescent="0.35">
      <c r="A465" s="93">
        <f t="shared" si="36"/>
        <v>461</v>
      </c>
      <c r="B465" s="222">
        <v>20100518542</v>
      </c>
      <c r="C465" s="164" t="str">
        <f t="shared" si="37"/>
        <v>18-05-2010</v>
      </c>
      <c r="D465" s="165">
        <f t="shared" ca="1" si="38"/>
        <v>14</v>
      </c>
      <c r="E465" s="165">
        <f t="shared" ca="1" si="35"/>
        <v>5</v>
      </c>
      <c r="F465" s="97" t="s">
        <v>516</v>
      </c>
      <c r="G465" s="154" t="s">
        <v>44</v>
      </c>
      <c r="H465" s="154" t="s">
        <v>43</v>
      </c>
      <c r="I465" s="160" t="s">
        <v>618</v>
      </c>
      <c r="J465" s="162" t="s">
        <v>723</v>
      </c>
      <c r="K465" s="130" t="s">
        <v>517</v>
      </c>
      <c r="L465" s="130" t="s">
        <v>690</v>
      </c>
      <c r="M465" s="167">
        <v>26751</v>
      </c>
      <c r="N465" s="168">
        <f t="shared" ca="1" si="39"/>
        <v>51.631298618721466</v>
      </c>
      <c r="O465" s="130">
        <v>28</v>
      </c>
      <c r="P465" s="130">
        <v>3</v>
      </c>
      <c r="Q465" s="130">
        <v>1973</v>
      </c>
      <c r="R465" s="133" t="s">
        <v>697</v>
      </c>
      <c r="S465" s="114" t="s">
        <v>442</v>
      </c>
      <c r="T465" s="130" t="s">
        <v>698</v>
      </c>
      <c r="U465" s="130" t="s">
        <v>693</v>
      </c>
      <c r="V465" s="128" t="s">
        <v>718</v>
      </c>
      <c r="W465" s="133" t="s">
        <v>722</v>
      </c>
      <c r="X465" s="133" t="s">
        <v>695</v>
      </c>
      <c r="Y465" s="223">
        <v>43374</v>
      </c>
      <c r="Z465" s="170" t="s">
        <v>696</v>
      </c>
      <c r="AA465" s="169">
        <v>40316</v>
      </c>
    </row>
    <row r="466" spans="1:27" ht="15" hidden="1" customHeight="1" x14ac:dyDescent="0.35">
      <c r="A466" s="224"/>
      <c r="B466" s="2"/>
      <c r="C466" s="225"/>
      <c r="D466" s="226"/>
      <c r="E466" s="226"/>
      <c r="F466" s="227"/>
      <c r="G466" s="159"/>
      <c r="H466" s="121"/>
      <c r="I466" s="228"/>
      <c r="J466" s="229"/>
      <c r="K466" s="230"/>
      <c r="L466" s="230"/>
      <c r="M466" s="231"/>
      <c r="N466" s="232"/>
      <c r="O466" s="230"/>
      <c r="P466" s="230"/>
      <c r="Q466" s="230"/>
      <c r="R466" s="233"/>
      <c r="S466" s="234"/>
      <c r="T466" s="230"/>
      <c r="U466" s="230"/>
      <c r="V466" s="235"/>
      <c r="W466" s="233"/>
      <c r="X466" s="233"/>
      <c r="Y466" s="236"/>
      <c r="Z466" s="237"/>
      <c r="AA466" s="236"/>
    </row>
    <row r="467" spans="1:27" ht="15" hidden="1" customHeight="1" x14ac:dyDescent="0.35">
      <c r="A467" s="224"/>
      <c r="B467" s="2"/>
      <c r="C467" s="225"/>
      <c r="D467" s="226"/>
      <c r="E467" s="226"/>
      <c r="F467" s="227"/>
      <c r="G467" s="159"/>
      <c r="H467" s="121"/>
      <c r="I467" s="228"/>
      <c r="J467" s="229"/>
      <c r="K467" s="230"/>
      <c r="L467" s="230"/>
      <c r="M467" s="231"/>
      <c r="N467" s="232"/>
      <c r="O467" s="230"/>
      <c r="P467" s="230"/>
      <c r="Q467" s="230"/>
      <c r="R467" s="233"/>
      <c r="S467" s="234"/>
      <c r="T467" s="230"/>
      <c r="U467" s="230"/>
      <c r="V467" s="235"/>
      <c r="W467" s="233"/>
      <c r="X467" s="233"/>
      <c r="Y467" s="236"/>
      <c r="Z467" s="237"/>
      <c r="AA467" s="236"/>
    </row>
    <row r="468" spans="1:27" ht="15" hidden="1" customHeight="1" x14ac:dyDescent="0.35">
      <c r="B468" s="238" t="s">
        <v>726</v>
      </c>
      <c r="C468" s="239"/>
      <c r="D468" s="29"/>
      <c r="E468" s="29"/>
      <c r="M468" s="87"/>
      <c r="N468" s="87"/>
    </row>
    <row r="469" spans="1:27" ht="15" hidden="1" customHeight="1" x14ac:dyDescent="0.35">
      <c r="B469" s="240" t="s">
        <v>25</v>
      </c>
      <c r="C469" s="241"/>
      <c r="D469" s="112" t="s">
        <v>727</v>
      </c>
      <c r="E469" s="29"/>
      <c r="M469" s="87"/>
    </row>
    <row r="470" spans="1:27" ht="15" hidden="1" customHeight="1" x14ac:dyDescent="0.35">
      <c r="B470" s="240" t="s">
        <v>692</v>
      </c>
      <c r="C470" s="241"/>
      <c r="D470" s="112">
        <v>4</v>
      </c>
      <c r="E470" s="242"/>
      <c r="N470" s="87"/>
    </row>
    <row r="471" spans="1:27" ht="15" hidden="1" customHeight="1" x14ac:dyDescent="0.35">
      <c r="B471" s="240" t="s">
        <v>728</v>
      </c>
      <c r="C471" s="241"/>
      <c r="D471" s="112">
        <v>1</v>
      </c>
      <c r="E471" s="242"/>
      <c r="N471" s="87"/>
    </row>
    <row r="472" spans="1:27" ht="15" hidden="1" customHeight="1" x14ac:dyDescent="0.35">
      <c r="B472" s="240" t="s">
        <v>729</v>
      </c>
      <c r="C472" s="241"/>
      <c r="D472" s="112">
        <v>21</v>
      </c>
      <c r="E472" s="242"/>
      <c r="M472" s="87"/>
      <c r="N472" s="87"/>
    </row>
    <row r="473" spans="1:27" ht="15" hidden="1" customHeight="1" x14ac:dyDescent="0.35">
      <c r="B473" s="240" t="s">
        <v>730</v>
      </c>
      <c r="C473" s="241"/>
      <c r="D473" s="112">
        <v>35</v>
      </c>
      <c r="E473" s="242"/>
      <c r="M473" s="87"/>
      <c r="N473" s="87"/>
    </row>
    <row r="474" spans="1:27" ht="15" hidden="1" customHeight="1" x14ac:dyDescent="0.35">
      <c r="B474" s="240" t="s">
        <v>731</v>
      </c>
      <c r="C474" s="241"/>
      <c r="D474" s="112">
        <v>39</v>
      </c>
      <c r="E474" s="242"/>
      <c r="M474" s="87"/>
      <c r="N474" s="87"/>
    </row>
    <row r="475" spans="1:27" ht="15" hidden="1" customHeight="1" x14ac:dyDescent="0.35">
      <c r="B475" s="240" t="s">
        <v>732</v>
      </c>
      <c r="C475" s="241"/>
      <c r="D475" s="112">
        <v>8</v>
      </c>
      <c r="E475" s="242"/>
      <c r="M475" s="87"/>
      <c r="N475" s="87"/>
    </row>
    <row r="476" spans="1:27" ht="15" hidden="1" customHeight="1" x14ac:dyDescent="0.35">
      <c r="B476" s="240" t="s">
        <v>733</v>
      </c>
      <c r="C476" s="241"/>
      <c r="D476" s="112">
        <v>23</v>
      </c>
      <c r="E476" s="242"/>
      <c r="M476" s="87"/>
      <c r="N476" s="87"/>
    </row>
    <row r="477" spans="1:27" ht="15" hidden="1" customHeight="1" x14ac:dyDescent="0.35">
      <c r="B477" s="240" t="s">
        <v>734</v>
      </c>
      <c r="C477" s="241"/>
      <c r="D477" s="112">
        <v>20</v>
      </c>
      <c r="E477" s="242"/>
      <c r="M477" s="87"/>
      <c r="N477" s="87"/>
    </row>
    <row r="478" spans="1:27" ht="15" hidden="1" customHeight="1" x14ac:dyDescent="0.35">
      <c r="B478" s="240" t="s">
        <v>735</v>
      </c>
      <c r="C478" s="241"/>
      <c r="D478" s="112">
        <v>56</v>
      </c>
      <c r="E478" s="242"/>
      <c r="M478" s="87"/>
      <c r="N478" s="87"/>
    </row>
    <row r="479" spans="1:27" ht="15" hidden="1" customHeight="1" x14ac:dyDescent="0.35">
      <c r="B479" s="240" t="s">
        <v>736</v>
      </c>
      <c r="C479" s="241"/>
      <c r="D479" s="112">
        <v>248</v>
      </c>
      <c r="E479" s="242"/>
      <c r="M479" s="87"/>
      <c r="N479" s="87"/>
    </row>
    <row r="480" spans="1:27" ht="15" hidden="1" customHeight="1" x14ac:dyDescent="0.35">
      <c r="B480" s="240" t="s">
        <v>737</v>
      </c>
      <c r="C480" s="241"/>
      <c r="D480" s="112">
        <v>7</v>
      </c>
      <c r="E480" s="242"/>
      <c r="M480" s="87"/>
      <c r="N480" s="87"/>
    </row>
    <row r="481" spans="2:14" ht="15" hidden="1" customHeight="1" x14ac:dyDescent="0.35">
      <c r="B481" s="243" t="s">
        <v>738</v>
      </c>
      <c r="C481" s="241"/>
      <c r="D481" s="244">
        <f>SUM(D470:D480)</f>
        <v>462</v>
      </c>
      <c r="E481" s="242"/>
      <c r="M481" s="87"/>
      <c r="N481" s="87"/>
    </row>
    <row r="482" spans="2:14" x14ac:dyDescent="0.35">
      <c r="B482" s="291"/>
      <c r="C482" s="292"/>
      <c r="D482" s="293"/>
      <c r="E482" s="242"/>
      <c r="M482" s="87"/>
      <c r="N482" s="87"/>
    </row>
    <row r="483" spans="2:14" x14ac:dyDescent="0.35">
      <c r="B483" s="240" t="s">
        <v>739</v>
      </c>
      <c r="C483" s="241"/>
      <c r="D483" s="112">
        <v>446</v>
      </c>
      <c r="E483" s="242"/>
      <c r="F483" s="1"/>
      <c r="M483" s="87"/>
      <c r="N483" s="87"/>
    </row>
    <row r="484" spans="2:14" x14ac:dyDescent="0.35">
      <c r="B484" s="240" t="s">
        <v>740</v>
      </c>
      <c r="C484" s="241"/>
      <c r="D484" s="112">
        <v>15</v>
      </c>
      <c r="E484" s="242"/>
      <c r="F484" s="1"/>
      <c r="M484" s="87"/>
      <c r="N484" s="87"/>
    </row>
    <row r="485" spans="2:14" x14ac:dyDescent="0.35">
      <c r="B485" s="240" t="s">
        <v>703</v>
      </c>
      <c r="C485" s="241"/>
      <c r="D485" s="245">
        <v>1</v>
      </c>
      <c r="E485" s="242"/>
      <c r="F485" s="1"/>
      <c r="M485" s="87"/>
      <c r="N485" s="87"/>
    </row>
    <row r="486" spans="2:14" x14ac:dyDescent="0.35">
      <c r="B486" s="243" t="s">
        <v>738</v>
      </c>
      <c r="C486" s="241"/>
      <c r="D486" s="244">
        <f>SUM(D483:D485)</f>
        <v>462</v>
      </c>
      <c r="E486" s="29"/>
      <c r="M486" s="87"/>
      <c r="N486" s="87"/>
    </row>
    <row r="487" spans="2:14" x14ac:dyDescent="0.35">
      <c r="B487" s="291"/>
      <c r="C487" s="292"/>
      <c r="D487" s="293"/>
      <c r="E487" s="29"/>
      <c r="M487" s="87"/>
      <c r="N487" s="87"/>
    </row>
    <row r="488" spans="2:14" x14ac:dyDescent="0.35">
      <c r="B488" s="294" t="s">
        <v>741</v>
      </c>
      <c r="C488" s="294"/>
      <c r="D488" s="112">
        <v>402</v>
      </c>
      <c r="E488" s="29"/>
      <c r="M488" s="87"/>
      <c r="N488" s="87"/>
    </row>
    <row r="489" spans="2:14" x14ac:dyDescent="0.35">
      <c r="B489" s="294" t="s">
        <v>742</v>
      </c>
      <c r="C489" s="294"/>
      <c r="D489" s="112">
        <v>60</v>
      </c>
      <c r="E489" s="29"/>
      <c r="M489" s="87"/>
      <c r="N489" s="87"/>
    </row>
    <row r="490" spans="2:14" x14ac:dyDescent="0.35">
      <c r="B490" s="243" t="s">
        <v>738</v>
      </c>
      <c r="C490" s="241"/>
      <c r="D490" s="244">
        <f>SUM(D488:D489)</f>
        <v>462</v>
      </c>
      <c r="E490" s="29"/>
      <c r="M490" s="87"/>
    </row>
    <row r="491" spans="2:14" x14ac:dyDescent="0.35">
      <c r="B491" s="291"/>
      <c r="C491" s="292"/>
      <c r="D491" s="293"/>
    </row>
    <row r="492" spans="2:14" x14ac:dyDescent="0.35">
      <c r="B492" s="294" t="s">
        <v>694</v>
      </c>
      <c r="C492" s="294"/>
      <c r="D492" s="112">
        <v>50</v>
      </c>
      <c r="J492" t="s">
        <v>743</v>
      </c>
    </row>
    <row r="493" spans="2:14" x14ac:dyDescent="0.35">
      <c r="B493" s="294" t="s">
        <v>704</v>
      </c>
      <c r="C493" s="294"/>
      <c r="D493" s="112">
        <v>60</v>
      </c>
    </row>
    <row r="494" spans="2:14" x14ac:dyDescent="0.35">
      <c r="B494" s="240" t="s">
        <v>718</v>
      </c>
      <c r="C494" s="241"/>
      <c r="D494" s="112">
        <v>352</v>
      </c>
    </row>
    <row r="495" spans="2:14" x14ac:dyDescent="0.35">
      <c r="B495" s="243" t="s">
        <v>738</v>
      </c>
      <c r="C495" s="241"/>
      <c r="D495" s="244">
        <f>SUM(D492:D494)</f>
        <v>462</v>
      </c>
    </row>
    <row r="496" spans="2:14" x14ac:dyDescent="0.35">
      <c r="B496" s="291"/>
      <c r="C496" s="292"/>
      <c r="D496" s="293"/>
    </row>
    <row r="497" spans="2:4" x14ac:dyDescent="0.35">
      <c r="B497" s="295" t="s">
        <v>744</v>
      </c>
      <c r="C497" s="296"/>
      <c r="D497" s="6">
        <v>362</v>
      </c>
    </row>
    <row r="498" spans="2:4" x14ac:dyDescent="0.35">
      <c r="B498" s="246" t="s">
        <v>710</v>
      </c>
      <c r="C498" s="247"/>
      <c r="D498" s="6">
        <v>2</v>
      </c>
    </row>
    <row r="499" spans="2:4" x14ac:dyDescent="0.35">
      <c r="B499" s="297" t="s">
        <v>745</v>
      </c>
      <c r="C499" s="298"/>
      <c r="D499" s="6">
        <v>98</v>
      </c>
    </row>
    <row r="500" spans="2:4" x14ac:dyDescent="0.35">
      <c r="B500" s="243" t="s">
        <v>738</v>
      </c>
      <c r="C500" s="241"/>
      <c r="D500" s="244">
        <f>SUM(D497:D499)</f>
        <v>462</v>
      </c>
    </row>
    <row r="501" spans="2:4" x14ac:dyDescent="0.35">
      <c r="B501" s="291"/>
      <c r="C501" s="292"/>
      <c r="D501" s="293"/>
    </row>
    <row r="502" spans="2:4" x14ac:dyDescent="0.35">
      <c r="B502" s="294" t="s">
        <v>692</v>
      </c>
      <c r="C502" s="294"/>
      <c r="D502" s="112">
        <v>4</v>
      </c>
    </row>
    <row r="503" spans="2:4" x14ac:dyDescent="0.35">
      <c r="B503" s="294" t="s">
        <v>650</v>
      </c>
      <c r="C503" s="294"/>
      <c r="D503" s="112">
        <v>96</v>
      </c>
    </row>
    <row r="504" spans="2:4" x14ac:dyDescent="0.35">
      <c r="B504" s="240" t="s">
        <v>746</v>
      </c>
      <c r="C504" s="241"/>
      <c r="D504" s="112">
        <v>362</v>
      </c>
    </row>
    <row r="505" spans="2:4" x14ac:dyDescent="0.35">
      <c r="B505" s="243" t="s">
        <v>738</v>
      </c>
      <c r="C505" s="241"/>
      <c r="D505" s="244">
        <f>SUM(D502:D504)</f>
        <v>462</v>
      </c>
    </row>
  </sheetData>
  <autoFilter ref="A3:AA481" xr:uid="{00000000-0009-0000-0000-000003000000}">
    <filterColumn colId="3" showButton="0"/>
    <filterColumn colId="17">
      <filters>
        <filter val="KERISTEN"/>
      </filters>
    </filterColumn>
    <sortState xmlns:xlrd2="http://schemas.microsoft.com/office/spreadsheetml/2017/richdata2" ref="A6:AA481">
      <sortCondition ref="I3:I481"/>
    </sortState>
  </autoFilter>
  <mergeCells count="37">
    <mergeCell ref="A2:AA2"/>
    <mergeCell ref="A3:A4"/>
    <mergeCell ref="B3:B4"/>
    <mergeCell ref="C3:C4"/>
    <mergeCell ref="D3:E3"/>
    <mergeCell ref="F3:F4"/>
    <mergeCell ref="G3:G4"/>
    <mergeCell ref="H3:H4"/>
    <mergeCell ref="I3:I4"/>
    <mergeCell ref="J3:J4"/>
    <mergeCell ref="B489:C489"/>
    <mergeCell ref="T3:T4"/>
    <mergeCell ref="U3:U4"/>
    <mergeCell ref="V3:V4"/>
    <mergeCell ref="W3:W4"/>
    <mergeCell ref="K3:K4"/>
    <mergeCell ref="L3:L4"/>
    <mergeCell ref="M3:M4"/>
    <mergeCell ref="N3:N4"/>
    <mergeCell ref="R3:R4"/>
    <mergeCell ref="S3:S4"/>
    <mergeCell ref="Z3:Z4"/>
    <mergeCell ref="AA3:AA4"/>
    <mergeCell ref="B482:D482"/>
    <mergeCell ref="B487:D487"/>
    <mergeCell ref="B488:C488"/>
    <mergeCell ref="X3:X4"/>
    <mergeCell ref="Y3:Y4"/>
    <mergeCell ref="B501:D501"/>
    <mergeCell ref="B502:C502"/>
    <mergeCell ref="B503:C503"/>
    <mergeCell ref="B491:D491"/>
    <mergeCell ref="B492:C492"/>
    <mergeCell ref="B493:C493"/>
    <mergeCell ref="B496:D496"/>
    <mergeCell ref="B497:C497"/>
    <mergeCell ref="B499:C499"/>
  </mergeCells>
  <pageMargins left="0.7" right="0.7" top="0.75" bottom="0.75" header="0.3" footer="0.3"/>
  <pageSetup paperSize="9" scale="10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007B2-7EBC-478A-A6D9-04124A45BC66}">
  <dimension ref="A3:B63"/>
  <sheetViews>
    <sheetView topLeftCell="A53" workbookViewId="0">
      <selection activeCell="D71" sqref="D71"/>
    </sheetView>
  </sheetViews>
  <sheetFormatPr defaultRowHeight="14.5" x14ac:dyDescent="0.35"/>
  <cols>
    <col min="1" max="1" width="47.453125" bestFit="1" customWidth="1"/>
    <col min="2" max="2" width="15" bestFit="1" customWidth="1"/>
  </cols>
  <sheetData>
    <row r="3" spans="1:2" x14ac:dyDescent="0.35">
      <c r="A3" s="21" t="s">
        <v>22</v>
      </c>
      <c r="B3" s="21" t="s">
        <v>619</v>
      </c>
    </row>
    <row r="4" spans="1:2" x14ac:dyDescent="0.35">
      <c r="A4" s="22" t="s">
        <v>560</v>
      </c>
      <c r="B4" s="21">
        <v>1</v>
      </c>
    </row>
    <row r="5" spans="1:2" x14ac:dyDescent="0.35">
      <c r="A5" s="22" t="s">
        <v>561</v>
      </c>
      <c r="B5" s="21">
        <v>1</v>
      </c>
    </row>
    <row r="6" spans="1:2" x14ac:dyDescent="0.35">
      <c r="A6" s="22" t="s">
        <v>562</v>
      </c>
      <c r="B6" s="21">
        <v>2</v>
      </c>
    </row>
    <row r="7" spans="1:2" x14ac:dyDescent="0.35">
      <c r="A7" s="22" t="s">
        <v>563</v>
      </c>
      <c r="B7" s="21">
        <v>2</v>
      </c>
    </row>
    <row r="8" spans="1:2" x14ac:dyDescent="0.35">
      <c r="A8" s="22" t="s">
        <v>564</v>
      </c>
      <c r="B8" s="21">
        <v>13</v>
      </c>
    </row>
    <row r="9" spans="1:2" x14ac:dyDescent="0.35">
      <c r="A9" s="22" t="s">
        <v>565</v>
      </c>
      <c r="B9" s="21">
        <v>1</v>
      </c>
    </row>
    <row r="10" spans="1:2" x14ac:dyDescent="0.35">
      <c r="A10" s="22" t="s">
        <v>566</v>
      </c>
      <c r="B10" s="21">
        <v>8</v>
      </c>
    </row>
    <row r="11" spans="1:2" x14ac:dyDescent="0.35">
      <c r="A11" s="22" t="s">
        <v>567</v>
      </c>
      <c r="B11" s="21">
        <v>5</v>
      </c>
    </row>
    <row r="12" spans="1:2" x14ac:dyDescent="0.35">
      <c r="A12" s="22" t="s">
        <v>568</v>
      </c>
      <c r="B12" s="21">
        <v>3</v>
      </c>
    </row>
    <row r="13" spans="1:2" x14ac:dyDescent="0.35">
      <c r="A13" s="22" t="s">
        <v>569</v>
      </c>
      <c r="B13" s="21">
        <v>1</v>
      </c>
    </row>
    <row r="14" spans="1:2" x14ac:dyDescent="0.35">
      <c r="A14" s="22" t="s">
        <v>570</v>
      </c>
      <c r="B14" s="21">
        <v>3</v>
      </c>
    </row>
    <row r="15" spans="1:2" x14ac:dyDescent="0.35">
      <c r="A15" s="22" t="s">
        <v>571</v>
      </c>
      <c r="B15" s="21">
        <v>1</v>
      </c>
    </row>
    <row r="16" spans="1:2" x14ac:dyDescent="0.35">
      <c r="A16" s="22" t="s">
        <v>572</v>
      </c>
      <c r="B16" s="21">
        <v>1</v>
      </c>
    </row>
    <row r="17" spans="1:2" x14ac:dyDescent="0.35">
      <c r="A17" s="22" t="s">
        <v>573</v>
      </c>
      <c r="B17" s="21">
        <v>1</v>
      </c>
    </row>
    <row r="18" spans="1:2" x14ac:dyDescent="0.35">
      <c r="A18" s="22" t="s">
        <v>574</v>
      </c>
      <c r="B18" s="21">
        <v>3</v>
      </c>
    </row>
    <row r="19" spans="1:2" x14ac:dyDescent="0.35">
      <c r="A19" s="22" t="s">
        <v>575</v>
      </c>
      <c r="B19" s="21">
        <v>9</v>
      </c>
    </row>
    <row r="20" spans="1:2" x14ac:dyDescent="0.35">
      <c r="A20" s="22" t="s">
        <v>576</v>
      </c>
      <c r="B20" s="21">
        <v>3</v>
      </c>
    </row>
    <row r="21" spans="1:2" x14ac:dyDescent="0.35">
      <c r="A21" s="22" t="s">
        <v>577</v>
      </c>
      <c r="B21" s="21">
        <v>5</v>
      </c>
    </row>
    <row r="22" spans="1:2" x14ac:dyDescent="0.35">
      <c r="A22" s="22" t="s">
        <v>578</v>
      </c>
      <c r="B22" s="21">
        <v>1</v>
      </c>
    </row>
    <row r="23" spans="1:2" x14ac:dyDescent="0.35">
      <c r="A23" s="22" t="s">
        <v>579</v>
      </c>
      <c r="B23" s="21">
        <v>4</v>
      </c>
    </row>
    <row r="24" spans="1:2" x14ac:dyDescent="0.35">
      <c r="A24" s="22" t="s">
        <v>580</v>
      </c>
      <c r="B24" s="21">
        <v>1</v>
      </c>
    </row>
    <row r="25" spans="1:2" x14ac:dyDescent="0.35">
      <c r="A25" s="22" t="s">
        <v>581</v>
      </c>
      <c r="B25" s="21">
        <v>3</v>
      </c>
    </row>
    <row r="26" spans="1:2" x14ac:dyDescent="0.35">
      <c r="A26" s="22" t="s">
        <v>582</v>
      </c>
      <c r="B26" s="21">
        <v>1</v>
      </c>
    </row>
    <row r="27" spans="1:2" x14ac:dyDescent="0.35">
      <c r="A27" s="22" t="s">
        <v>583</v>
      </c>
      <c r="B27" s="21">
        <v>5</v>
      </c>
    </row>
    <row r="28" spans="1:2" x14ac:dyDescent="0.35">
      <c r="A28" s="22" t="s">
        <v>584</v>
      </c>
      <c r="B28" s="21">
        <v>15</v>
      </c>
    </row>
    <row r="29" spans="1:2" x14ac:dyDescent="0.35">
      <c r="A29" s="22" t="s">
        <v>585</v>
      </c>
      <c r="B29" s="21">
        <v>3</v>
      </c>
    </row>
    <row r="30" spans="1:2" x14ac:dyDescent="0.35">
      <c r="A30" s="22" t="s">
        <v>586</v>
      </c>
      <c r="B30" s="21">
        <v>6</v>
      </c>
    </row>
    <row r="31" spans="1:2" x14ac:dyDescent="0.35">
      <c r="A31" s="22" t="s">
        <v>587</v>
      </c>
      <c r="B31" s="21">
        <v>1</v>
      </c>
    </row>
    <row r="32" spans="1:2" x14ac:dyDescent="0.35">
      <c r="A32" s="22" t="s">
        <v>588</v>
      </c>
      <c r="B32" s="21">
        <v>3</v>
      </c>
    </row>
    <row r="33" spans="1:2" x14ac:dyDescent="0.35">
      <c r="A33" s="22" t="s">
        <v>589</v>
      </c>
      <c r="B33" s="21">
        <v>1</v>
      </c>
    </row>
    <row r="34" spans="1:2" x14ac:dyDescent="0.35">
      <c r="A34" s="22" t="s">
        <v>590</v>
      </c>
      <c r="B34" s="21">
        <v>1</v>
      </c>
    </row>
    <row r="35" spans="1:2" x14ac:dyDescent="0.35">
      <c r="A35" s="22" t="s">
        <v>591</v>
      </c>
      <c r="B35" s="21">
        <v>1</v>
      </c>
    </row>
    <row r="36" spans="1:2" x14ac:dyDescent="0.35">
      <c r="A36" s="22" t="s">
        <v>592</v>
      </c>
      <c r="B36" s="21">
        <v>1</v>
      </c>
    </row>
    <row r="37" spans="1:2" x14ac:dyDescent="0.35">
      <c r="A37" s="22" t="s">
        <v>593</v>
      </c>
      <c r="B37" s="21">
        <v>2</v>
      </c>
    </row>
    <row r="38" spans="1:2" x14ac:dyDescent="0.35">
      <c r="A38" s="22" t="s">
        <v>594</v>
      </c>
      <c r="B38" s="21">
        <v>7</v>
      </c>
    </row>
    <row r="39" spans="1:2" x14ac:dyDescent="0.35">
      <c r="A39" s="22" t="s">
        <v>595</v>
      </c>
      <c r="B39" s="21">
        <v>24</v>
      </c>
    </row>
    <row r="40" spans="1:2" x14ac:dyDescent="0.35">
      <c r="A40" s="22" t="s">
        <v>596</v>
      </c>
      <c r="B40" s="21">
        <v>24</v>
      </c>
    </row>
    <row r="41" spans="1:2" x14ac:dyDescent="0.35">
      <c r="A41" s="22" t="s">
        <v>597</v>
      </c>
      <c r="B41" s="21">
        <v>12</v>
      </c>
    </row>
    <row r="42" spans="1:2" x14ac:dyDescent="0.35">
      <c r="A42" s="22" t="s">
        <v>598</v>
      </c>
      <c r="B42" s="21">
        <v>19</v>
      </c>
    </row>
    <row r="43" spans="1:2" x14ac:dyDescent="0.35">
      <c r="A43" s="22" t="s">
        <v>599</v>
      </c>
      <c r="B43" s="21">
        <v>13</v>
      </c>
    </row>
    <row r="44" spans="1:2" x14ac:dyDescent="0.35">
      <c r="A44" s="22" t="s">
        <v>600</v>
      </c>
      <c r="B44" s="21">
        <v>24</v>
      </c>
    </row>
    <row r="45" spans="1:2" x14ac:dyDescent="0.35">
      <c r="A45" s="22" t="s">
        <v>601</v>
      </c>
      <c r="B45" s="21">
        <v>31</v>
      </c>
    </row>
    <row r="46" spans="1:2" x14ac:dyDescent="0.35">
      <c r="A46" s="22" t="s">
        <v>602</v>
      </c>
      <c r="B46" s="21">
        <v>5</v>
      </c>
    </row>
    <row r="47" spans="1:2" x14ac:dyDescent="0.35">
      <c r="A47" s="22" t="s">
        <v>603</v>
      </c>
      <c r="B47" s="21">
        <v>13</v>
      </c>
    </row>
    <row r="48" spans="1:2" x14ac:dyDescent="0.35">
      <c r="A48" s="22" t="s">
        <v>604</v>
      </c>
      <c r="B48" s="21">
        <v>17</v>
      </c>
    </row>
    <row r="49" spans="1:2" x14ac:dyDescent="0.35">
      <c r="A49" s="22" t="s">
        <v>605</v>
      </c>
      <c r="B49" s="21">
        <v>37</v>
      </c>
    </row>
    <row r="50" spans="1:2" x14ac:dyDescent="0.35">
      <c r="A50" s="22" t="s">
        <v>606</v>
      </c>
      <c r="B50" s="21">
        <v>15</v>
      </c>
    </row>
    <row r="51" spans="1:2" x14ac:dyDescent="0.35">
      <c r="A51" s="22" t="s">
        <v>607</v>
      </c>
      <c r="B51" s="21">
        <v>10</v>
      </c>
    </row>
    <row r="52" spans="1:2" x14ac:dyDescent="0.35">
      <c r="A52" s="22" t="s">
        <v>608</v>
      </c>
      <c r="B52" s="21">
        <v>10</v>
      </c>
    </row>
    <row r="53" spans="1:2" x14ac:dyDescent="0.35">
      <c r="A53" s="22" t="s">
        <v>609</v>
      </c>
      <c r="B53" s="21">
        <v>8</v>
      </c>
    </row>
    <row r="54" spans="1:2" x14ac:dyDescent="0.35">
      <c r="A54" s="22" t="s">
        <v>610</v>
      </c>
      <c r="B54" s="21">
        <v>5</v>
      </c>
    </row>
    <row r="55" spans="1:2" x14ac:dyDescent="0.35">
      <c r="A55" s="22" t="s">
        <v>611</v>
      </c>
      <c r="B55" s="21">
        <v>2</v>
      </c>
    </row>
    <row r="56" spans="1:2" x14ac:dyDescent="0.35">
      <c r="A56" s="22" t="s">
        <v>612</v>
      </c>
      <c r="B56" s="21">
        <v>20</v>
      </c>
    </row>
    <row r="57" spans="1:2" x14ac:dyDescent="0.35">
      <c r="A57" s="22" t="s">
        <v>613</v>
      </c>
      <c r="B57" s="21">
        <v>20</v>
      </c>
    </row>
    <row r="58" spans="1:2" x14ac:dyDescent="0.35">
      <c r="A58" s="22" t="s">
        <v>614</v>
      </c>
      <c r="B58" s="21">
        <v>3</v>
      </c>
    </row>
    <row r="59" spans="1:2" x14ac:dyDescent="0.35">
      <c r="A59" s="22" t="s">
        <v>615</v>
      </c>
      <c r="B59" s="21">
        <v>4</v>
      </c>
    </row>
    <row r="60" spans="1:2" x14ac:dyDescent="0.35">
      <c r="A60" s="22" t="s">
        <v>616</v>
      </c>
      <c r="B60" s="21">
        <v>23</v>
      </c>
    </row>
    <row r="61" spans="1:2" x14ac:dyDescent="0.35">
      <c r="A61" s="22" t="s">
        <v>617</v>
      </c>
      <c r="B61" s="21">
        <v>2</v>
      </c>
    </row>
    <row r="62" spans="1:2" x14ac:dyDescent="0.35">
      <c r="A62" s="22" t="s">
        <v>618</v>
      </c>
      <c r="B62" s="21">
        <v>1</v>
      </c>
    </row>
    <row r="63" spans="1:2" x14ac:dyDescent="0.35">
      <c r="A63" s="22" t="s">
        <v>10</v>
      </c>
      <c r="B63" s="21">
        <v>461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96BF8-5471-4CD0-9AD5-2E7AA0B4F5D7}">
  <dimension ref="A4:V27"/>
  <sheetViews>
    <sheetView tabSelected="1" topLeftCell="D18" workbookViewId="0">
      <selection activeCell="E26" sqref="E26:P26"/>
    </sheetView>
  </sheetViews>
  <sheetFormatPr defaultRowHeight="14.5" x14ac:dyDescent="0.35"/>
  <cols>
    <col min="1" max="1" width="9.26953125" customWidth="1"/>
    <col min="2" max="2" width="11.54296875" customWidth="1"/>
    <col min="3" max="3" width="11.26953125" bestFit="1" customWidth="1"/>
    <col min="4" max="4" width="11.7265625" bestFit="1" customWidth="1"/>
    <col min="17" max="17" width="10.81640625" bestFit="1" customWidth="1"/>
  </cols>
  <sheetData>
    <row r="4" spans="1:22" ht="30" customHeight="1" thickBot="1" x14ac:dyDescent="0.4">
      <c r="A4" s="248" t="s">
        <v>747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</row>
    <row r="5" spans="1:22" s="9" customFormat="1" x14ac:dyDescent="0.35">
      <c r="A5" s="349"/>
      <c r="B5" s="350"/>
      <c r="C5" s="353" t="s">
        <v>748</v>
      </c>
      <c r="D5" s="353" t="s">
        <v>749</v>
      </c>
      <c r="E5" s="355">
        <v>2023</v>
      </c>
      <c r="F5" s="355"/>
      <c r="G5" s="355"/>
      <c r="H5" s="355"/>
      <c r="I5" s="355"/>
      <c r="J5" s="355"/>
      <c r="K5" s="355"/>
      <c r="L5" s="355"/>
      <c r="M5" s="355"/>
      <c r="N5" s="355"/>
      <c r="O5" s="355"/>
      <c r="P5" s="356"/>
      <c r="Q5" s="357" t="s">
        <v>525</v>
      </c>
      <c r="R5" s="355">
        <v>2024</v>
      </c>
      <c r="S5" s="355"/>
      <c r="T5" s="355"/>
      <c r="U5" s="355"/>
      <c r="V5" s="359"/>
    </row>
    <row r="6" spans="1:22" s="9" customFormat="1" ht="15" thickBot="1" x14ac:dyDescent="0.4">
      <c r="A6" s="351"/>
      <c r="B6" s="352"/>
      <c r="C6" s="354"/>
      <c r="D6" s="354"/>
      <c r="E6" s="250" t="s">
        <v>526</v>
      </c>
      <c r="F6" s="250" t="s">
        <v>527</v>
      </c>
      <c r="G6" s="250" t="s">
        <v>528</v>
      </c>
      <c r="H6" s="250" t="s">
        <v>529</v>
      </c>
      <c r="I6" s="250" t="s">
        <v>19</v>
      </c>
      <c r="J6" s="250" t="s">
        <v>20</v>
      </c>
      <c r="K6" s="250" t="s">
        <v>530</v>
      </c>
      <c r="L6" s="250" t="s">
        <v>531</v>
      </c>
      <c r="M6" s="250" t="s">
        <v>532</v>
      </c>
      <c r="N6" s="250" t="s">
        <v>533</v>
      </c>
      <c r="O6" s="250" t="s">
        <v>534</v>
      </c>
      <c r="P6" s="250" t="s">
        <v>535</v>
      </c>
      <c r="Q6" s="358"/>
      <c r="R6" s="250" t="s">
        <v>526</v>
      </c>
      <c r="S6" s="250" t="s">
        <v>527</v>
      </c>
      <c r="T6" s="250" t="s">
        <v>528</v>
      </c>
      <c r="U6" s="250" t="s">
        <v>529</v>
      </c>
      <c r="V6" s="251" t="s">
        <v>19</v>
      </c>
    </row>
    <row r="7" spans="1:22" s="9" customFormat="1" ht="30" customHeight="1" x14ac:dyDescent="0.35">
      <c r="A7" s="252"/>
      <c r="B7" s="253" t="s">
        <v>750</v>
      </c>
      <c r="C7" s="253" t="s">
        <v>8</v>
      </c>
      <c r="D7" s="12" t="s">
        <v>751</v>
      </c>
      <c r="E7" s="13">
        <v>52420</v>
      </c>
      <c r="F7" s="13">
        <v>53878</v>
      </c>
      <c r="G7" s="13">
        <v>51465</v>
      </c>
      <c r="H7" s="13">
        <v>22034</v>
      </c>
      <c r="I7" s="13">
        <v>43205</v>
      </c>
      <c r="J7" s="13">
        <v>37030</v>
      </c>
      <c r="K7" s="13">
        <v>33670</v>
      </c>
      <c r="L7" s="13">
        <v>32487</v>
      </c>
      <c r="M7" s="13">
        <v>54830</v>
      </c>
      <c r="N7" s="13">
        <v>79539</v>
      </c>
      <c r="O7" s="13">
        <v>66007</v>
      </c>
      <c r="P7" s="13">
        <v>46800</v>
      </c>
      <c r="Q7" s="254">
        <v>573365</v>
      </c>
      <c r="R7" s="15">
        <v>51608</v>
      </c>
      <c r="S7" s="15">
        <v>52168</v>
      </c>
      <c r="T7" s="15">
        <v>41542</v>
      </c>
      <c r="U7" s="15">
        <v>35657</v>
      </c>
      <c r="V7" s="16">
        <v>35984</v>
      </c>
    </row>
    <row r="8" spans="1:22" s="9" customFormat="1" ht="30.65" customHeight="1" x14ac:dyDescent="0.35">
      <c r="A8" s="252"/>
      <c r="B8" s="253" t="s">
        <v>752</v>
      </c>
      <c r="C8" s="253" t="s">
        <v>8</v>
      </c>
      <c r="D8" s="253" t="s">
        <v>753</v>
      </c>
      <c r="E8" s="255">
        <v>483</v>
      </c>
      <c r="F8" s="255">
        <v>480</v>
      </c>
      <c r="G8" s="255">
        <v>480</v>
      </c>
      <c r="H8" s="255">
        <v>474</v>
      </c>
      <c r="I8" s="255">
        <v>473</v>
      </c>
      <c r="J8" s="255">
        <v>469</v>
      </c>
      <c r="K8" s="255">
        <v>466</v>
      </c>
      <c r="L8" s="255">
        <v>465</v>
      </c>
      <c r="M8" s="255">
        <v>464</v>
      </c>
      <c r="N8" s="255">
        <v>467</v>
      </c>
      <c r="O8" s="255">
        <v>466</v>
      </c>
      <c r="P8" s="255">
        <v>464</v>
      </c>
      <c r="Q8" s="256">
        <v>464</v>
      </c>
      <c r="R8" s="257">
        <v>463</v>
      </c>
      <c r="S8" s="257">
        <v>466</v>
      </c>
      <c r="T8" s="257">
        <v>465</v>
      </c>
      <c r="U8" s="257">
        <v>463</v>
      </c>
      <c r="V8" s="258">
        <v>461</v>
      </c>
    </row>
    <row r="9" spans="1:22" s="18" customFormat="1" ht="30" customHeight="1" thickBot="1" x14ac:dyDescent="0.4">
      <c r="A9" s="259"/>
      <c r="B9" s="17" t="s">
        <v>754</v>
      </c>
      <c r="C9" s="17"/>
      <c r="D9" s="17" t="s">
        <v>755</v>
      </c>
      <c r="E9" s="260">
        <f>E7/E8</f>
        <v>108.53002070393374</v>
      </c>
      <c r="F9" s="260">
        <f t="shared" ref="F9:V9" si="0">F7/F8</f>
        <v>112.24583333333334</v>
      </c>
      <c r="G9" s="260">
        <f t="shared" si="0"/>
        <v>107.21875</v>
      </c>
      <c r="H9" s="260">
        <f t="shared" si="0"/>
        <v>46.485232067510552</v>
      </c>
      <c r="I9" s="260">
        <f t="shared" si="0"/>
        <v>91.342494714587744</v>
      </c>
      <c r="J9" s="260">
        <f t="shared" si="0"/>
        <v>78.955223880597018</v>
      </c>
      <c r="K9" s="260">
        <f t="shared" si="0"/>
        <v>72.253218884120173</v>
      </c>
      <c r="L9" s="260">
        <f t="shared" si="0"/>
        <v>69.864516129032253</v>
      </c>
      <c r="M9" s="260">
        <f t="shared" si="0"/>
        <v>118.16810344827586</v>
      </c>
      <c r="N9" s="260">
        <f t="shared" si="0"/>
        <v>170.31905781584584</v>
      </c>
      <c r="O9" s="260">
        <f t="shared" si="0"/>
        <v>141.64592274678111</v>
      </c>
      <c r="P9" s="260">
        <f t="shared" si="0"/>
        <v>100.86206896551724</v>
      </c>
      <c r="Q9" s="260">
        <f t="shared" si="0"/>
        <v>1235.7004310344828</v>
      </c>
      <c r="R9" s="260">
        <f t="shared" si="0"/>
        <v>111.46436285097192</v>
      </c>
      <c r="S9" s="260">
        <f t="shared" si="0"/>
        <v>111.94849785407726</v>
      </c>
      <c r="T9" s="260">
        <f t="shared" si="0"/>
        <v>89.337634408602156</v>
      </c>
      <c r="U9" s="260">
        <f t="shared" si="0"/>
        <v>77.012958963282941</v>
      </c>
      <c r="V9" s="261">
        <f t="shared" si="0"/>
        <v>78.056399132321047</v>
      </c>
    </row>
    <row r="13" spans="1:22" ht="30" customHeight="1" thickBot="1" x14ac:dyDescent="0.4">
      <c r="A13" s="262" t="s">
        <v>756</v>
      </c>
      <c r="B13" s="263"/>
      <c r="C13" s="263"/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3"/>
      <c r="U13" s="263"/>
      <c r="V13" s="263"/>
    </row>
    <row r="14" spans="1:22" s="9" customFormat="1" x14ac:dyDescent="0.35">
      <c r="A14" s="338"/>
      <c r="B14" s="339"/>
      <c r="C14" s="342" t="s">
        <v>748</v>
      </c>
      <c r="D14" s="342" t="s">
        <v>749</v>
      </c>
      <c r="E14" s="344">
        <v>2023</v>
      </c>
      <c r="F14" s="344"/>
      <c r="G14" s="344"/>
      <c r="H14" s="344"/>
      <c r="I14" s="344"/>
      <c r="J14" s="344"/>
      <c r="K14" s="344"/>
      <c r="L14" s="344"/>
      <c r="M14" s="344"/>
      <c r="N14" s="344"/>
      <c r="O14" s="344"/>
      <c r="P14" s="345"/>
      <c r="Q14" s="346" t="s">
        <v>525</v>
      </c>
      <c r="R14" s="344">
        <v>2024</v>
      </c>
      <c r="S14" s="344"/>
      <c r="T14" s="344"/>
      <c r="U14" s="344"/>
      <c r="V14" s="348"/>
    </row>
    <row r="15" spans="1:22" s="9" customFormat="1" ht="15" thickBot="1" x14ac:dyDescent="0.4">
      <c r="A15" s="340"/>
      <c r="B15" s="341"/>
      <c r="C15" s="343"/>
      <c r="D15" s="343"/>
      <c r="E15" s="10" t="s">
        <v>526</v>
      </c>
      <c r="F15" s="10" t="s">
        <v>527</v>
      </c>
      <c r="G15" s="10" t="s">
        <v>528</v>
      </c>
      <c r="H15" s="10" t="s">
        <v>529</v>
      </c>
      <c r="I15" s="10" t="s">
        <v>19</v>
      </c>
      <c r="J15" s="10" t="s">
        <v>20</v>
      </c>
      <c r="K15" s="10" t="s">
        <v>530</v>
      </c>
      <c r="L15" s="10" t="s">
        <v>531</v>
      </c>
      <c r="M15" s="10" t="s">
        <v>532</v>
      </c>
      <c r="N15" s="10" t="s">
        <v>533</v>
      </c>
      <c r="O15" s="10" t="s">
        <v>534</v>
      </c>
      <c r="P15" s="10" t="s">
        <v>535</v>
      </c>
      <c r="Q15" s="347"/>
      <c r="R15" s="10" t="s">
        <v>526</v>
      </c>
      <c r="S15" s="10" t="s">
        <v>527</v>
      </c>
      <c r="T15" s="10" t="s">
        <v>528</v>
      </c>
      <c r="U15" s="10" t="s">
        <v>529</v>
      </c>
      <c r="V15" s="11" t="s">
        <v>19</v>
      </c>
    </row>
    <row r="16" spans="1:22" s="9" customFormat="1" ht="30" customHeight="1" x14ac:dyDescent="0.35">
      <c r="A16" s="252"/>
      <c r="B16" s="253" t="s">
        <v>750</v>
      </c>
      <c r="C16" s="253" t="s">
        <v>8</v>
      </c>
      <c r="D16" s="12" t="s">
        <v>751</v>
      </c>
      <c r="E16" s="13">
        <v>52420</v>
      </c>
      <c r="F16" s="13">
        <v>53878</v>
      </c>
      <c r="G16" s="13">
        <v>51465</v>
      </c>
      <c r="H16" s="13">
        <v>22034</v>
      </c>
      <c r="I16" s="13">
        <v>43205</v>
      </c>
      <c r="J16" s="13">
        <v>37030</v>
      </c>
      <c r="K16" s="13">
        <v>33670</v>
      </c>
      <c r="L16" s="13">
        <v>32487</v>
      </c>
      <c r="M16" s="13">
        <v>54830</v>
      </c>
      <c r="N16" s="13">
        <v>79539</v>
      </c>
      <c r="O16" s="13">
        <v>66007</v>
      </c>
      <c r="P16" s="13">
        <v>46800</v>
      </c>
      <c r="Q16" s="14">
        <v>573365</v>
      </c>
      <c r="R16" s="15">
        <v>51608</v>
      </c>
      <c r="S16" s="15">
        <v>52168</v>
      </c>
      <c r="T16" s="15">
        <v>41542</v>
      </c>
      <c r="U16" s="15">
        <v>35657</v>
      </c>
      <c r="V16" s="16">
        <v>35984</v>
      </c>
    </row>
    <row r="17" spans="1:22" s="9" customFormat="1" ht="30" customHeight="1" x14ac:dyDescent="0.35">
      <c r="A17" s="319"/>
      <c r="B17" s="322" t="s">
        <v>757</v>
      </c>
      <c r="C17" s="325" t="s">
        <v>8</v>
      </c>
      <c r="D17" s="12" t="s">
        <v>758</v>
      </c>
      <c r="E17" s="13">
        <v>259</v>
      </c>
      <c r="F17" s="13">
        <v>256</v>
      </c>
      <c r="G17" s="13">
        <v>256</v>
      </c>
      <c r="H17" s="13">
        <v>255</v>
      </c>
      <c r="I17" s="13">
        <v>255</v>
      </c>
      <c r="J17" s="13">
        <v>254</v>
      </c>
      <c r="K17" s="13">
        <v>252</v>
      </c>
      <c r="L17" s="13">
        <v>251</v>
      </c>
      <c r="M17" s="13">
        <v>250</v>
      </c>
      <c r="N17" s="13">
        <v>251</v>
      </c>
      <c r="O17" s="13">
        <v>249</v>
      </c>
      <c r="P17" s="15">
        <v>252</v>
      </c>
      <c r="Q17" s="264">
        <v>252</v>
      </c>
      <c r="R17" s="15">
        <v>252</v>
      </c>
      <c r="S17" s="15">
        <v>252</v>
      </c>
      <c r="T17" s="15">
        <v>252</v>
      </c>
      <c r="U17" s="15">
        <v>249</v>
      </c>
      <c r="V17" s="16">
        <v>249</v>
      </c>
    </row>
    <row r="18" spans="1:22" s="9" customFormat="1" ht="30.65" customHeight="1" x14ac:dyDescent="0.35">
      <c r="A18" s="320"/>
      <c r="B18" s="323"/>
      <c r="C18" s="326"/>
      <c r="D18" s="253" t="s">
        <v>759</v>
      </c>
      <c r="E18" s="255">
        <v>101</v>
      </c>
      <c r="F18" s="255">
        <v>102</v>
      </c>
      <c r="G18" s="255">
        <v>100</v>
      </c>
      <c r="H18" s="255">
        <v>100</v>
      </c>
      <c r="I18" s="255">
        <v>100</v>
      </c>
      <c r="J18" s="255">
        <v>100</v>
      </c>
      <c r="K18" s="255">
        <v>100</v>
      </c>
      <c r="L18" s="255">
        <v>100</v>
      </c>
      <c r="M18" s="255">
        <v>99</v>
      </c>
      <c r="N18" s="255">
        <v>99</v>
      </c>
      <c r="O18" s="255">
        <v>100</v>
      </c>
      <c r="P18" s="257">
        <v>102</v>
      </c>
      <c r="Q18" s="265">
        <v>102</v>
      </c>
      <c r="R18" s="257">
        <v>102</v>
      </c>
      <c r="S18" s="257">
        <v>102</v>
      </c>
      <c r="T18" s="257">
        <v>102</v>
      </c>
      <c r="U18" s="257">
        <v>102</v>
      </c>
      <c r="V18" s="258">
        <v>101</v>
      </c>
    </row>
    <row r="19" spans="1:22" s="9" customFormat="1" ht="30.65" customHeight="1" x14ac:dyDescent="0.35">
      <c r="A19" s="321"/>
      <c r="B19" s="324"/>
      <c r="C19" s="327"/>
      <c r="D19" s="266" t="s">
        <v>536</v>
      </c>
      <c r="E19" s="267">
        <f>SUM(E17:E18)</f>
        <v>360</v>
      </c>
      <c r="F19" s="267">
        <f t="shared" ref="F19:V19" si="1">SUM(F17:F18)</f>
        <v>358</v>
      </c>
      <c r="G19" s="267">
        <f t="shared" si="1"/>
        <v>356</v>
      </c>
      <c r="H19" s="267">
        <f t="shared" si="1"/>
        <v>355</v>
      </c>
      <c r="I19" s="267">
        <f t="shared" si="1"/>
        <v>355</v>
      </c>
      <c r="J19" s="267">
        <f t="shared" si="1"/>
        <v>354</v>
      </c>
      <c r="K19" s="267">
        <f t="shared" si="1"/>
        <v>352</v>
      </c>
      <c r="L19" s="267">
        <f t="shared" si="1"/>
        <v>351</v>
      </c>
      <c r="M19" s="267">
        <f t="shared" si="1"/>
        <v>349</v>
      </c>
      <c r="N19" s="267">
        <f t="shared" si="1"/>
        <v>350</v>
      </c>
      <c r="O19" s="267">
        <f t="shared" si="1"/>
        <v>349</v>
      </c>
      <c r="P19" s="267">
        <f t="shared" si="1"/>
        <v>354</v>
      </c>
      <c r="Q19" s="268">
        <f t="shared" si="1"/>
        <v>354</v>
      </c>
      <c r="R19" s="267">
        <f t="shared" si="1"/>
        <v>354</v>
      </c>
      <c r="S19" s="267">
        <f t="shared" si="1"/>
        <v>354</v>
      </c>
      <c r="T19" s="267">
        <f t="shared" si="1"/>
        <v>354</v>
      </c>
      <c r="U19" s="267">
        <f t="shared" si="1"/>
        <v>351</v>
      </c>
      <c r="V19" s="267">
        <f t="shared" si="1"/>
        <v>350</v>
      </c>
    </row>
    <row r="20" spans="1:22" s="9" customFormat="1" ht="30.65" customHeight="1" x14ac:dyDescent="0.35">
      <c r="A20" s="319"/>
      <c r="B20" s="329" t="s">
        <v>754</v>
      </c>
      <c r="C20" s="333" t="s">
        <v>9</v>
      </c>
      <c r="D20" s="269" t="s">
        <v>760</v>
      </c>
      <c r="E20" s="270">
        <f>E17/E19</f>
        <v>0.71944444444444444</v>
      </c>
      <c r="F20" s="270">
        <f t="shared" ref="F20:Q20" si="2">F17/F19</f>
        <v>0.71508379888268159</v>
      </c>
      <c r="G20" s="270">
        <f t="shared" si="2"/>
        <v>0.7191011235955056</v>
      </c>
      <c r="H20" s="270">
        <f t="shared" si="2"/>
        <v>0.71830985915492962</v>
      </c>
      <c r="I20" s="270">
        <f t="shared" si="2"/>
        <v>0.71830985915492962</v>
      </c>
      <c r="J20" s="270">
        <f t="shared" si="2"/>
        <v>0.71751412429378536</v>
      </c>
      <c r="K20" s="270">
        <f t="shared" si="2"/>
        <v>0.71590909090909094</v>
      </c>
      <c r="L20" s="270">
        <f t="shared" si="2"/>
        <v>0.71509971509971515</v>
      </c>
      <c r="M20" s="270">
        <f t="shared" si="2"/>
        <v>0.71633237822349571</v>
      </c>
      <c r="N20" s="270">
        <f t="shared" si="2"/>
        <v>0.71714285714285719</v>
      </c>
      <c r="O20" s="270">
        <f t="shared" si="2"/>
        <v>0.71346704871060174</v>
      </c>
      <c r="P20" s="270">
        <f t="shared" si="2"/>
        <v>0.71186440677966101</v>
      </c>
      <c r="Q20" s="271">
        <f t="shared" si="2"/>
        <v>0.71186440677966101</v>
      </c>
      <c r="R20" s="270">
        <f>R17/R19</f>
        <v>0.71186440677966101</v>
      </c>
      <c r="S20" s="270">
        <f t="shared" ref="S20:V20" si="3">S17/S19</f>
        <v>0.71186440677966101</v>
      </c>
      <c r="T20" s="270">
        <f t="shared" si="3"/>
        <v>0.71186440677966101</v>
      </c>
      <c r="U20" s="270">
        <f t="shared" si="3"/>
        <v>0.70940170940170943</v>
      </c>
      <c r="V20" s="270">
        <f t="shared" si="3"/>
        <v>0.71142857142857141</v>
      </c>
    </row>
    <row r="21" spans="1:22" s="9" customFormat="1" ht="30.65" customHeight="1" thickBot="1" x14ac:dyDescent="0.4">
      <c r="A21" s="320"/>
      <c r="B21" s="330"/>
      <c r="C21" s="334"/>
      <c r="D21" s="272" t="s">
        <v>761</v>
      </c>
      <c r="E21" s="270">
        <f>E18/E19</f>
        <v>0.28055555555555556</v>
      </c>
      <c r="F21" s="270">
        <f t="shared" ref="F21:Q21" si="4">F18/F19</f>
        <v>0.28491620111731841</v>
      </c>
      <c r="G21" s="270">
        <f t="shared" si="4"/>
        <v>0.2808988764044944</v>
      </c>
      <c r="H21" s="270">
        <f t="shared" si="4"/>
        <v>0.28169014084507044</v>
      </c>
      <c r="I21" s="270">
        <f t="shared" si="4"/>
        <v>0.28169014084507044</v>
      </c>
      <c r="J21" s="270">
        <f t="shared" si="4"/>
        <v>0.2824858757062147</v>
      </c>
      <c r="K21" s="270">
        <f t="shared" si="4"/>
        <v>0.28409090909090912</v>
      </c>
      <c r="L21" s="270">
        <f t="shared" si="4"/>
        <v>0.28490028490028491</v>
      </c>
      <c r="M21" s="270">
        <f t="shared" si="4"/>
        <v>0.28366762177650429</v>
      </c>
      <c r="N21" s="270">
        <f t="shared" si="4"/>
        <v>0.28285714285714286</v>
      </c>
      <c r="O21" s="270">
        <f t="shared" si="4"/>
        <v>0.28653295128939826</v>
      </c>
      <c r="P21" s="270">
        <f t="shared" si="4"/>
        <v>0.28813559322033899</v>
      </c>
      <c r="Q21" s="271">
        <f t="shared" si="4"/>
        <v>0.28813559322033899</v>
      </c>
      <c r="R21" s="270">
        <f>R18/R19</f>
        <v>0.28813559322033899</v>
      </c>
      <c r="S21" s="270">
        <f t="shared" ref="S21:V21" si="5">S18/S19</f>
        <v>0.28813559322033899</v>
      </c>
      <c r="T21" s="270">
        <f t="shared" si="5"/>
        <v>0.28813559322033899</v>
      </c>
      <c r="U21" s="270">
        <f t="shared" si="5"/>
        <v>0.29059829059829062</v>
      </c>
      <c r="V21" s="270">
        <f t="shared" si="5"/>
        <v>0.28857142857142859</v>
      </c>
    </row>
    <row r="22" spans="1:22" s="18" customFormat="1" ht="30" customHeight="1" thickBot="1" x14ac:dyDescent="0.4">
      <c r="A22" s="320"/>
      <c r="B22" s="331"/>
      <c r="C22" s="335" t="s">
        <v>755</v>
      </c>
      <c r="D22" s="273" t="s">
        <v>758</v>
      </c>
      <c r="E22" s="274">
        <f>E16/E17</f>
        <v>202.3938223938224</v>
      </c>
      <c r="F22" s="274">
        <f t="shared" ref="F22:V22" si="6">F16/F17</f>
        <v>210.4609375</v>
      </c>
      <c r="G22" s="274">
        <f t="shared" si="6"/>
        <v>201.03515625</v>
      </c>
      <c r="H22" s="274">
        <f t="shared" si="6"/>
        <v>86.407843137254901</v>
      </c>
      <c r="I22" s="274">
        <f t="shared" si="6"/>
        <v>169.43137254901961</v>
      </c>
      <c r="J22" s="274">
        <f t="shared" si="6"/>
        <v>145.78740157480314</v>
      </c>
      <c r="K22" s="274">
        <f t="shared" si="6"/>
        <v>133.61111111111111</v>
      </c>
      <c r="L22" s="274">
        <f t="shared" si="6"/>
        <v>129.43027888446215</v>
      </c>
      <c r="M22" s="274">
        <f t="shared" si="6"/>
        <v>219.32</v>
      </c>
      <c r="N22" s="274">
        <f t="shared" si="6"/>
        <v>316.88844621513942</v>
      </c>
      <c r="O22" s="274">
        <f t="shared" si="6"/>
        <v>265.0883534136546</v>
      </c>
      <c r="P22" s="274">
        <f t="shared" si="6"/>
        <v>185.71428571428572</v>
      </c>
      <c r="Q22" s="274">
        <f t="shared" si="6"/>
        <v>2275.2579365079364</v>
      </c>
      <c r="R22" s="274">
        <f t="shared" si="6"/>
        <v>204.79365079365078</v>
      </c>
      <c r="S22" s="274">
        <f t="shared" si="6"/>
        <v>207.01587301587301</v>
      </c>
      <c r="T22" s="274">
        <f t="shared" si="6"/>
        <v>164.84920634920636</v>
      </c>
      <c r="U22" s="274">
        <f t="shared" si="6"/>
        <v>143.20080321285141</v>
      </c>
      <c r="V22" s="275">
        <f t="shared" si="6"/>
        <v>144.5140562248996</v>
      </c>
    </row>
    <row r="23" spans="1:22" s="18" customFormat="1" ht="30" customHeight="1" thickBot="1" x14ac:dyDescent="0.4">
      <c r="A23" s="320"/>
      <c r="B23" s="331"/>
      <c r="C23" s="336"/>
      <c r="D23" s="17" t="s">
        <v>759</v>
      </c>
      <c r="E23" s="260">
        <f>E16/E18</f>
        <v>519.00990099009903</v>
      </c>
      <c r="F23" s="260">
        <f t="shared" ref="F23:V23" si="7">F16/F18</f>
        <v>528.21568627450984</v>
      </c>
      <c r="G23" s="260">
        <f t="shared" si="7"/>
        <v>514.65</v>
      </c>
      <c r="H23" s="260">
        <f t="shared" si="7"/>
        <v>220.34</v>
      </c>
      <c r="I23" s="260">
        <f t="shared" si="7"/>
        <v>432.05</v>
      </c>
      <c r="J23" s="260">
        <f t="shared" si="7"/>
        <v>370.3</v>
      </c>
      <c r="K23" s="260">
        <f t="shared" si="7"/>
        <v>336.7</v>
      </c>
      <c r="L23" s="260">
        <f t="shared" si="7"/>
        <v>324.87</v>
      </c>
      <c r="M23" s="260">
        <f t="shared" si="7"/>
        <v>553.83838383838383</v>
      </c>
      <c r="N23" s="260">
        <f t="shared" si="7"/>
        <v>803.42424242424238</v>
      </c>
      <c r="O23" s="260">
        <f t="shared" si="7"/>
        <v>660.07</v>
      </c>
      <c r="P23" s="260">
        <f t="shared" si="7"/>
        <v>458.8235294117647</v>
      </c>
      <c r="Q23" s="260">
        <f t="shared" si="7"/>
        <v>5621.2254901960787</v>
      </c>
      <c r="R23" s="260">
        <f t="shared" si="7"/>
        <v>505.96078431372547</v>
      </c>
      <c r="S23" s="260">
        <f t="shared" si="7"/>
        <v>511.45098039215685</v>
      </c>
      <c r="T23" s="260">
        <f t="shared" si="7"/>
        <v>407.27450980392155</v>
      </c>
      <c r="U23" s="260">
        <f t="shared" si="7"/>
        <v>349.57843137254901</v>
      </c>
      <c r="V23" s="261">
        <f t="shared" si="7"/>
        <v>356.2772277227723</v>
      </c>
    </row>
    <row r="24" spans="1:22" s="18" customFormat="1" ht="30" customHeight="1" thickBot="1" x14ac:dyDescent="0.4">
      <c r="A24" s="328"/>
      <c r="B24" s="332"/>
      <c r="C24" s="337"/>
      <c r="D24" s="17" t="s">
        <v>718</v>
      </c>
      <c r="E24" s="260">
        <f>E16/E19</f>
        <v>145.61111111111111</v>
      </c>
      <c r="F24" s="260">
        <f t="shared" ref="F24:V24" si="8">F16/F19</f>
        <v>150.49720670391062</v>
      </c>
      <c r="G24" s="260">
        <f t="shared" si="8"/>
        <v>144.56460674157304</v>
      </c>
      <c r="H24" s="260">
        <f t="shared" si="8"/>
        <v>62.06760563380282</v>
      </c>
      <c r="I24" s="260">
        <f t="shared" si="8"/>
        <v>121.70422535211267</v>
      </c>
      <c r="J24" s="260">
        <f t="shared" si="8"/>
        <v>104.60451977401129</v>
      </c>
      <c r="K24" s="260">
        <f t="shared" si="8"/>
        <v>95.653409090909093</v>
      </c>
      <c r="L24" s="260">
        <f t="shared" si="8"/>
        <v>92.555555555555557</v>
      </c>
      <c r="M24" s="260">
        <f t="shared" si="8"/>
        <v>157.10601719197709</v>
      </c>
      <c r="N24" s="260">
        <f t="shared" si="8"/>
        <v>227.25428571428571</v>
      </c>
      <c r="O24" s="260">
        <f t="shared" si="8"/>
        <v>189.13180515759313</v>
      </c>
      <c r="P24" s="260">
        <f t="shared" si="8"/>
        <v>132.20338983050848</v>
      </c>
      <c r="Q24" s="260">
        <f t="shared" si="8"/>
        <v>1619.6751412429378</v>
      </c>
      <c r="R24" s="260">
        <f t="shared" si="8"/>
        <v>145.78531073446328</v>
      </c>
      <c r="S24" s="260">
        <f t="shared" si="8"/>
        <v>147.36723163841808</v>
      </c>
      <c r="T24" s="260">
        <f t="shared" si="8"/>
        <v>117.35028248587571</v>
      </c>
      <c r="U24" s="260">
        <f t="shared" si="8"/>
        <v>101.58689458689459</v>
      </c>
      <c r="V24" s="261">
        <f t="shared" si="8"/>
        <v>102.81142857142858</v>
      </c>
    </row>
    <row r="26" spans="1:22" x14ac:dyDescent="0.35">
      <c r="E26" s="360">
        <f>E24/21</f>
        <v>6.9338624338624344</v>
      </c>
      <c r="F26" s="360">
        <f t="shared" ref="F26:Q26" si="9">F24/21</f>
        <v>7.1665336525671721</v>
      </c>
      <c r="G26" s="360">
        <f t="shared" si="9"/>
        <v>6.8840288924558592</v>
      </c>
      <c r="H26" s="360">
        <f t="shared" si="9"/>
        <v>2.9556002682763247</v>
      </c>
      <c r="I26" s="360">
        <f t="shared" si="9"/>
        <v>5.7954393024815563</v>
      </c>
      <c r="J26" s="360">
        <f t="shared" si="9"/>
        <v>4.9811676082862517</v>
      </c>
      <c r="K26" s="360">
        <f t="shared" si="9"/>
        <v>4.5549242424242422</v>
      </c>
      <c r="L26" s="360">
        <f t="shared" si="9"/>
        <v>4.4074074074074074</v>
      </c>
      <c r="M26" s="360">
        <f t="shared" si="9"/>
        <v>7.4812389139036712</v>
      </c>
      <c r="N26" s="360">
        <f t="shared" si="9"/>
        <v>10.821632653061224</v>
      </c>
      <c r="O26" s="360">
        <f t="shared" si="9"/>
        <v>9.0062764360758631</v>
      </c>
      <c r="P26" s="360">
        <f t="shared" si="9"/>
        <v>6.2953995157384997</v>
      </c>
      <c r="Q26" s="360"/>
    </row>
    <row r="27" spans="1:22" x14ac:dyDescent="0.35">
      <c r="E27" t="s">
        <v>762</v>
      </c>
    </row>
  </sheetData>
  <mergeCells count="19">
    <mergeCell ref="R14:V14"/>
    <mergeCell ref="A5:B6"/>
    <mergeCell ref="C5:C6"/>
    <mergeCell ref="D5:D6"/>
    <mergeCell ref="E5:P5"/>
    <mergeCell ref="Q5:Q6"/>
    <mergeCell ref="R5:V5"/>
    <mergeCell ref="A14:B15"/>
    <mergeCell ref="C14:C15"/>
    <mergeCell ref="D14:D15"/>
    <mergeCell ref="E14:P14"/>
    <mergeCell ref="Q14:Q15"/>
    <mergeCell ref="A17:A19"/>
    <mergeCell ref="B17:B19"/>
    <mergeCell ref="C17:C19"/>
    <mergeCell ref="A20:A24"/>
    <mergeCell ref="B20:B24"/>
    <mergeCell ref="C20:C21"/>
    <mergeCell ref="C22:C24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Visio.Drawing.11" shapeId="11265" r:id="rId3">
          <objectPr defaultSize="0" autoPict="0" altText="" r:id="rId4">
            <anchor moveWithCells="1">
              <from>
                <xdr:col>0</xdr:col>
                <xdr:colOff>146050</xdr:colOff>
                <xdr:row>7</xdr:row>
                <xdr:rowOff>38100</xdr:rowOff>
              </from>
              <to>
                <xdr:col>0</xdr:col>
                <xdr:colOff>565150</xdr:colOff>
                <xdr:row>8</xdr:row>
                <xdr:rowOff>0</xdr:rowOff>
              </to>
            </anchor>
          </objectPr>
        </oleObject>
      </mc:Choice>
      <mc:Fallback>
        <oleObject progId="Visio.Drawing.11" shapeId="11265" r:id="rId3"/>
      </mc:Fallback>
    </mc:AlternateContent>
    <mc:AlternateContent xmlns:mc="http://schemas.openxmlformats.org/markup-compatibility/2006">
      <mc:Choice Requires="x14">
        <oleObject progId="Visio.Drawing.11" shapeId="11266" r:id="rId5">
          <objectPr defaultSize="0" autoPict="0" altText="" r:id="rId4">
            <anchor moveWithCells="1">
              <from>
                <xdr:col>0</xdr:col>
                <xdr:colOff>146050</xdr:colOff>
                <xdr:row>17</xdr:row>
                <xdr:rowOff>38100</xdr:rowOff>
              </from>
              <to>
                <xdr:col>0</xdr:col>
                <xdr:colOff>565150</xdr:colOff>
                <xdr:row>18</xdr:row>
                <xdr:rowOff>0</xdr:rowOff>
              </to>
            </anchor>
          </objectPr>
        </oleObject>
      </mc:Choice>
      <mc:Fallback>
        <oleObject progId="Visio.Drawing.11" shapeId="11266" r:id="rId5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7C14D-E398-4939-A6C1-3FA01BD83F25}">
  <dimension ref="A2:E30"/>
  <sheetViews>
    <sheetView workbookViewId="0">
      <selection activeCell="E17" sqref="E17"/>
    </sheetView>
  </sheetViews>
  <sheetFormatPr defaultRowHeight="14.5" x14ac:dyDescent="0.35"/>
  <cols>
    <col min="1" max="1" width="33.1796875" bestFit="1" customWidth="1"/>
    <col min="2" max="3" width="14.81640625" bestFit="1" customWidth="1"/>
    <col min="4" max="4" width="14.81640625" customWidth="1"/>
    <col min="5" max="5" width="70" bestFit="1" customWidth="1"/>
  </cols>
  <sheetData>
    <row r="2" spans="1:5" x14ac:dyDescent="0.35">
      <c r="A2" t="s">
        <v>537</v>
      </c>
      <c r="B2" t="s">
        <v>629</v>
      </c>
      <c r="C2" t="s">
        <v>628</v>
      </c>
      <c r="D2" t="s">
        <v>18</v>
      </c>
      <c r="E2" t="s">
        <v>545</v>
      </c>
    </row>
    <row r="3" spans="1:5" x14ac:dyDescent="0.35">
      <c r="A3" t="s">
        <v>621</v>
      </c>
      <c r="B3">
        <v>1</v>
      </c>
      <c r="C3">
        <v>1</v>
      </c>
      <c r="D3" t="s">
        <v>630</v>
      </c>
      <c r="E3" t="s">
        <v>547</v>
      </c>
    </row>
    <row r="4" spans="1:5" x14ac:dyDescent="0.35">
      <c r="A4" t="s">
        <v>12</v>
      </c>
      <c r="B4">
        <v>2</v>
      </c>
      <c r="C4">
        <v>2</v>
      </c>
      <c r="D4" t="s">
        <v>630</v>
      </c>
      <c r="E4" t="s">
        <v>549</v>
      </c>
    </row>
    <row r="5" spans="1:5" x14ac:dyDescent="0.35">
      <c r="A5" t="s">
        <v>13</v>
      </c>
      <c r="B5">
        <v>0</v>
      </c>
      <c r="C5">
        <v>1</v>
      </c>
      <c r="D5" t="s">
        <v>630</v>
      </c>
      <c r="E5" t="s">
        <v>550</v>
      </c>
    </row>
    <row r="6" spans="1:5" x14ac:dyDescent="0.35">
      <c r="A6" t="s">
        <v>5</v>
      </c>
      <c r="B6">
        <v>1</v>
      </c>
      <c r="C6">
        <v>1</v>
      </c>
      <c r="D6" t="s">
        <v>630</v>
      </c>
      <c r="E6" t="s">
        <v>551</v>
      </c>
    </row>
    <row r="7" spans="1:5" x14ac:dyDescent="0.35">
      <c r="A7" t="s">
        <v>622</v>
      </c>
      <c r="B7">
        <v>2</v>
      </c>
      <c r="C7">
        <v>4</v>
      </c>
      <c r="D7" t="s">
        <v>630</v>
      </c>
      <c r="E7" t="s">
        <v>552</v>
      </c>
    </row>
    <row r="8" spans="1:5" x14ac:dyDescent="0.35">
      <c r="A8" t="s">
        <v>623</v>
      </c>
      <c r="B8">
        <v>0</v>
      </c>
      <c r="C8">
        <v>1</v>
      </c>
      <c r="D8" t="s">
        <v>630</v>
      </c>
      <c r="E8" t="s">
        <v>553</v>
      </c>
    </row>
    <row r="9" spans="1:5" x14ac:dyDescent="0.35">
      <c r="A9" t="s">
        <v>624</v>
      </c>
      <c r="B9">
        <v>4</v>
      </c>
      <c r="C9">
        <v>2</v>
      </c>
      <c r="D9" t="s">
        <v>630</v>
      </c>
      <c r="E9" t="s">
        <v>555</v>
      </c>
    </row>
    <row r="10" spans="1:5" x14ac:dyDescent="0.35">
      <c r="A10" t="s">
        <v>541</v>
      </c>
      <c r="B10">
        <v>1</v>
      </c>
      <c r="C10">
        <v>0</v>
      </c>
      <c r="D10" t="s">
        <v>630</v>
      </c>
    </row>
    <row r="11" spans="1:5" x14ac:dyDescent="0.35">
      <c r="A11" t="s">
        <v>14</v>
      </c>
      <c r="B11">
        <v>1</v>
      </c>
      <c r="C11">
        <v>1</v>
      </c>
      <c r="D11" t="s">
        <v>630</v>
      </c>
      <c r="E11" t="s">
        <v>558</v>
      </c>
    </row>
    <row r="12" spans="1:5" x14ac:dyDescent="0.35">
      <c r="A12" t="s">
        <v>10</v>
      </c>
      <c r="B12">
        <f>SUM(B3:B11)</f>
        <v>12</v>
      </c>
      <c r="C12">
        <f>SUM(C3:C11)</f>
        <v>13</v>
      </c>
    </row>
    <row r="22" spans="5:5" x14ac:dyDescent="0.35">
      <c r="E22" t="s">
        <v>541</v>
      </c>
    </row>
    <row r="23" spans="5:5" x14ac:dyDescent="0.35">
      <c r="E23">
        <v>13</v>
      </c>
    </row>
    <row r="24" spans="5:5" x14ac:dyDescent="0.35">
      <c r="E24">
        <v>13</v>
      </c>
    </row>
    <row r="25" spans="5:5" x14ac:dyDescent="0.35">
      <c r="E25" s="5">
        <v>1</v>
      </c>
    </row>
    <row r="26" spans="5:5" x14ac:dyDescent="0.35">
      <c r="E26" s="5">
        <f>E23/E24</f>
        <v>1</v>
      </c>
    </row>
    <row r="27" spans="5:5" x14ac:dyDescent="0.35">
      <c r="E27" s="5"/>
    </row>
    <row r="28" spans="5:5" x14ac:dyDescent="0.35">
      <c r="E28">
        <v>1</v>
      </c>
    </row>
    <row r="29" spans="5:5" x14ac:dyDescent="0.35">
      <c r="E29" t="s">
        <v>556</v>
      </c>
    </row>
    <row r="30" spans="5:5" x14ac:dyDescent="0.35">
      <c r="E30">
        <v>0</v>
      </c>
    </row>
  </sheetData>
  <autoFilter ref="A2:E12" xr:uid="{F847C14D-E398-4939-A6C1-3FA01BD83F25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901A8-C091-4FE1-8B2B-B21EBB4232FB}">
  <dimension ref="A1:J21"/>
  <sheetViews>
    <sheetView topLeftCell="A24" workbookViewId="0">
      <selection activeCell="A22" sqref="A22"/>
    </sheetView>
  </sheetViews>
  <sheetFormatPr defaultRowHeight="14.5" x14ac:dyDescent="0.35"/>
  <cols>
    <col min="1" max="1" width="33.1796875" bestFit="1" customWidth="1"/>
    <col min="5" max="6" width="11.7265625" customWidth="1"/>
    <col min="8" max="8" width="24.1796875" bestFit="1" customWidth="1"/>
  </cols>
  <sheetData>
    <row r="1" spans="1:10" x14ac:dyDescent="0.35">
      <c r="B1" t="s">
        <v>542</v>
      </c>
    </row>
    <row r="2" spans="1:10" x14ac:dyDescent="0.35">
      <c r="A2" t="s">
        <v>537</v>
      </c>
      <c r="B2" t="s">
        <v>559</v>
      </c>
      <c r="C2" t="s">
        <v>16</v>
      </c>
      <c r="D2" t="s">
        <v>627</v>
      </c>
      <c r="E2" t="s">
        <v>626</v>
      </c>
      <c r="G2" t="s">
        <v>17</v>
      </c>
      <c r="H2" t="s">
        <v>543</v>
      </c>
      <c r="I2" t="s">
        <v>544</v>
      </c>
      <c r="J2" t="s">
        <v>545</v>
      </c>
    </row>
    <row r="3" spans="1:10" x14ac:dyDescent="0.35">
      <c r="A3" t="s">
        <v>538</v>
      </c>
      <c r="B3">
        <v>2</v>
      </c>
      <c r="C3">
        <v>2</v>
      </c>
      <c r="D3" s="5">
        <v>0</v>
      </c>
      <c r="E3" s="5">
        <v>0</v>
      </c>
      <c r="F3" s="5"/>
      <c r="G3">
        <v>0</v>
      </c>
      <c r="I3">
        <v>0</v>
      </c>
    </row>
    <row r="4" spans="1:10" x14ac:dyDescent="0.35">
      <c r="A4" t="s">
        <v>621</v>
      </c>
      <c r="B4">
        <v>2</v>
      </c>
      <c r="C4">
        <v>2</v>
      </c>
      <c r="D4" s="5">
        <v>0</v>
      </c>
      <c r="E4" s="5">
        <v>0</v>
      </c>
      <c r="F4" s="5"/>
      <c r="G4">
        <v>1</v>
      </c>
      <c r="H4" t="s">
        <v>546</v>
      </c>
      <c r="I4">
        <v>1</v>
      </c>
      <c r="J4" t="s">
        <v>547</v>
      </c>
    </row>
    <row r="5" spans="1:10" x14ac:dyDescent="0.35">
      <c r="A5" t="s">
        <v>12</v>
      </c>
      <c r="B5">
        <v>13</v>
      </c>
      <c r="C5">
        <v>14</v>
      </c>
      <c r="D5" s="5">
        <v>0</v>
      </c>
      <c r="E5" s="5">
        <f>1/13</f>
        <v>7.6923076923076927E-2</v>
      </c>
      <c r="F5" s="5"/>
      <c r="G5">
        <v>2</v>
      </c>
      <c r="H5" t="s">
        <v>548</v>
      </c>
      <c r="I5">
        <v>2</v>
      </c>
      <c r="J5" t="s">
        <v>549</v>
      </c>
    </row>
    <row r="6" spans="1:10" x14ac:dyDescent="0.35">
      <c r="A6" t="s">
        <v>13</v>
      </c>
      <c r="B6">
        <v>4</v>
      </c>
      <c r="C6">
        <v>4</v>
      </c>
      <c r="D6" s="5">
        <v>0</v>
      </c>
      <c r="E6" s="5">
        <v>0</v>
      </c>
      <c r="F6" s="5"/>
      <c r="G6">
        <v>0</v>
      </c>
      <c r="I6">
        <v>1</v>
      </c>
      <c r="J6" t="s">
        <v>550</v>
      </c>
    </row>
    <row r="7" spans="1:10" x14ac:dyDescent="0.35">
      <c r="A7" t="s">
        <v>6</v>
      </c>
      <c r="B7">
        <v>4</v>
      </c>
      <c r="C7">
        <v>4</v>
      </c>
      <c r="D7" s="5">
        <v>0</v>
      </c>
      <c r="E7" s="5">
        <v>0</v>
      </c>
      <c r="F7" s="5"/>
      <c r="G7">
        <v>0</v>
      </c>
      <c r="I7">
        <v>0</v>
      </c>
    </row>
    <row r="8" spans="1:10" x14ac:dyDescent="0.35">
      <c r="A8" t="s">
        <v>5</v>
      </c>
      <c r="B8">
        <v>21</v>
      </c>
      <c r="C8">
        <v>21</v>
      </c>
      <c r="D8" s="5">
        <v>0</v>
      </c>
      <c r="E8" s="5">
        <v>0</v>
      </c>
      <c r="F8" s="5"/>
      <c r="G8">
        <v>1</v>
      </c>
      <c r="H8" t="s">
        <v>548</v>
      </c>
      <c r="I8">
        <v>1</v>
      </c>
      <c r="J8" t="s">
        <v>551</v>
      </c>
    </row>
    <row r="9" spans="1:10" x14ac:dyDescent="0.35">
      <c r="A9" t="s">
        <v>622</v>
      </c>
      <c r="B9">
        <v>5</v>
      </c>
      <c r="C9">
        <v>5</v>
      </c>
      <c r="D9" s="5">
        <v>0</v>
      </c>
      <c r="E9" s="5">
        <v>0</v>
      </c>
      <c r="F9" s="5"/>
      <c r="G9">
        <v>2</v>
      </c>
      <c r="I9">
        <v>4</v>
      </c>
      <c r="J9" t="s">
        <v>552</v>
      </c>
    </row>
    <row r="10" spans="1:10" x14ac:dyDescent="0.35">
      <c r="A10" t="s">
        <v>623</v>
      </c>
      <c r="B10">
        <v>4</v>
      </c>
      <c r="C10">
        <v>3</v>
      </c>
      <c r="D10" s="5">
        <v>0</v>
      </c>
      <c r="E10" s="5">
        <v>-0.25</v>
      </c>
      <c r="F10" s="5"/>
      <c r="G10">
        <v>0</v>
      </c>
      <c r="I10">
        <v>1</v>
      </c>
      <c r="J10" t="s">
        <v>553</v>
      </c>
    </row>
    <row r="11" spans="1:10" x14ac:dyDescent="0.35">
      <c r="A11" t="s">
        <v>0</v>
      </c>
      <c r="B11">
        <v>24</v>
      </c>
      <c r="C11">
        <v>24</v>
      </c>
      <c r="D11" s="5">
        <v>0</v>
      </c>
      <c r="E11" s="5">
        <v>0</v>
      </c>
      <c r="F11" s="5"/>
      <c r="G11">
        <v>0</v>
      </c>
      <c r="I11">
        <v>0</v>
      </c>
    </row>
    <row r="12" spans="1:10" x14ac:dyDescent="0.35">
      <c r="A12" t="s">
        <v>539</v>
      </c>
      <c r="B12">
        <v>3</v>
      </c>
      <c r="C12">
        <v>3</v>
      </c>
      <c r="D12" s="5">
        <v>0</v>
      </c>
      <c r="E12" s="5">
        <v>0</v>
      </c>
      <c r="F12" s="5"/>
      <c r="G12">
        <v>0</v>
      </c>
      <c r="I12">
        <v>0</v>
      </c>
    </row>
    <row r="13" spans="1:10" x14ac:dyDescent="0.35">
      <c r="A13" t="s">
        <v>540</v>
      </c>
      <c r="B13">
        <v>7</v>
      </c>
      <c r="C13">
        <v>7</v>
      </c>
      <c r="D13" s="5">
        <v>0</v>
      </c>
      <c r="E13" s="5">
        <v>0</v>
      </c>
      <c r="F13" s="5"/>
      <c r="G13">
        <v>0</v>
      </c>
      <c r="I13">
        <v>0</v>
      </c>
    </row>
    <row r="14" spans="1:10" x14ac:dyDescent="0.35">
      <c r="A14" t="s">
        <v>624</v>
      </c>
      <c r="B14">
        <v>4</v>
      </c>
      <c r="C14">
        <v>4</v>
      </c>
      <c r="D14" s="5">
        <v>0</v>
      </c>
      <c r="E14" s="5">
        <v>0</v>
      </c>
      <c r="F14" s="5"/>
      <c r="G14">
        <v>4</v>
      </c>
      <c r="H14" t="s">
        <v>554</v>
      </c>
      <c r="I14">
        <v>2</v>
      </c>
      <c r="J14" t="s">
        <v>555</v>
      </c>
    </row>
    <row r="15" spans="1:10" x14ac:dyDescent="0.35">
      <c r="A15" t="s">
        <v>541</v>
      </c>
      <c r="B15">
        <v>13</v>
      </c>
      <c r="C15">
        <v>13</v>
      </c>
      <c r="D15" s="5">
        <v>0</v>
      </c>
      <c r="E15" s="5">
        <v>0</v>
      </c>
      <c r="F15" s="5"/>
      <c r="G15">
        <v>1</v>
      </c>
      <c r="H15" t="s">
        <v>556</v>
      </c>
      <c r="I15">
        <v>0</v>
      </c>
    </row>
    <row r="16" spans="1:10" x14ac:dyDescent="0.35">
      <c r="A16" t="s">
        <v>15</v>
      </c>
      <c r="B16">
        <v>252</v>
      </c>
      <c r="C16">
        <v>253</v>
      </c>
      <c r="D16" s="5">
        <v>0</v>
      </c>
      <c r="E16" s="5">
        <v>0</v>
      </c>
      <c r="F16" s="5"/>
      <c r="G16">
        <v>0</v>
      </c>
      <c r="I16">
        <v>0</v>
      </c>
    </row>
    <row r="17" spans="1:10" x14ac:dyDescent="0.35">
      <c r="A17" t="s">
        <v>625</v>
      </c>
      <c r="B17">
        <v>26</v>
      </c>
      <c r="C17">
        <v>26</v>
      </c>
      <c r="D17" s="5">
        <v>0</v>
      </c>
      <c r="E17" s="5">
        <v>0</v>
      </c>
      <c r="F17" s="5"/>
      <c r="G17">
        <v>0</v>
      </c>
      <c r="I17">
        <v>0</v>
      </c>
    </row>
    <row r="18" spans="1:10" x14ac:dyDescent="0.35">
      <c r="A18" t="s">
        <v>14</v>
      </c>
      <c r="B18">
        <v>49</v>
      </c>
      <c r="C18">
        <v>49</v>
      </c>
      <c r="D18" s="5">
        <v>0</v>
      </c>
      <c r="E18" s="5">
        <v>0</v>
      </c>
      <c r="F18" s="5"/>
      <c r="G18">
        <v>1</v>
      </c>
      <c r="H18" t="s">
        <v>557</v>
      </c>
      <c r="I18">
        <v>1</v>
      </c>
      <c r="J18" t="s">
        <v>558</v>
      </c>
    </row>
    <row r="19" spans="1:10" x14ac:dyDescent="0.35">
      <c r="A19" t="s">
        <v>7</v>
      </c>
      <c r="B19">
        <v>23</v>
      </c>
      <c r="C19">
        <v>23</v>
      </c>
      <c r="D19" s="5">
        <v>0</v>
      </c>
      <c r="E19" s="5">
        <v>0</v>
      </c>
      <c r="F19" s="5"/>
      <c r="G19">
        <v>0</v>
      </c>
      <c r="I19">
        <v>0</v>
      </c>
    </row>
    <row r="20" spans="1:10" x14ac:dyDescent="0.35">
      <c r="A20" t="s">
        <v>620</v>
      </c>
      <c r="B20">
        <v>0</v>
      </c>
      <c r="C20">
        <v>1</v>
      </c>
      <c r="D20" s="5">
        <v>0</v>
      </c>
      <c r="E20" s="5">
        <v>1</v>
      </c>
      <c r="F20" s="5"/>
    </row>
    <row r="21" spans="1:10" x14ac:dyDescent="0.35">
      <c r="A21" t="s">
        <v>639</v>
      </c>
      <c r="B21">
        <v>455</v>
      </c>
      <c r="C21">
        <f>SUM(C3:C20)</f>
        <v>458</v>
      </c>
      <c r="D21" s="4">
        <v>0</v>
      </c>
      <c r="E21" s="20">
        <f>3/B21</f>
        <v>6.5934065934065934E-3</v>
      </c>
      <c r="G21">
        <v>12</v>
      </c>
      <c r="I21">
        <v>13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56C85-585C-4BDD-B75E-1103FB422D14}">
  <dimension ref="A1:U462"/>
  <sheetViews>
    <sheetView topLeftCell="P2" workbookViewId="0">
      <selection activeCell="AD16" sqref="AD16"/>
    </sheetView>
  </sheetViews>
  <sheetFormatPr defaultRowHeight="14.5" x14ac:dyDescent="0.35"/>
  <cols>
    <col min="1" max="1" width="34.54296875" bestFit="1" customWidth="1"/>
    <col min="2" max="2" width="24" bestFit="1" customWidth="1"/>
    <col min="3" max="3" width="24.453125" bestFit="1" customWidth="1"/>
    <col min="4" max="4" width="20.7265625" bestFit="1" customWidth="1"/>
    <col min="5" max="5" width="47.453125" bestFit="1" customWidth="1"/>
    <col min="6" max="8" width="20.7265625" customWidth="1"/>
    <col min="9" max="9" width="24" bestFit="1" customWidth="1"/>
    <col min="10" max="10" width="17.453125" bestFit="1" customWidth="1"/>
    <col min="16" max="16" width="13.1796875" bestFit="1" customWidth="1"/>
    <col min="17" max="17" width="17.453125" bestFit="1" customWidth="1"/>
    <col min="20" max="20" width="13.1796875" bestFit="1" customWidth="1"/>
    <col min="21" max="21" width="15" bestFit="1" customWidth="1"/>
  </cols>
  <sheetData>
    <row r="1" spans="1:21" x14ac:dyDescent="0.35">
      <c r="A1" t="s">
        <v>24</v>
      </c>
      <c r="B1" t="s">
        <v>25</v>
      </c>
      <c r="C1" t="s">
        <v>26</v>
      </c>
      <c r="D1" t="s">
        <v>524</v>
      </c>
      <c r="E1" t="s">
        <v>11</v>
      </c>
      <c r="F1" t="s">
        <v>631</v>
      </c>
      <c r="G1" t="s">
        <v>23</v>
      </c>
      <c r="I1" s="8" t="s">
        <v>22</v>
      </c>
      <c r="J1" t="s">
        <v>27</v>
      </c>
      <c r="P1" s="8" t="s">
        <v>22</v>
      </c>
      <c r="Q1" t="s">
        <v>27</v>
      </c>
      <c r="T1" s="8" t="s">
        <v>22</v>
      </c>
      <c r="U1" t="s">
        <v>619</v>
      </c>
    </row>
    <row r="2" spans="1:21" x14ac:dyDescent="0.35">
      <c r="A2" t="s">
        <v>28</v>
      </c>
      <c r="B2" t="s">
        <v>29</v>
      </c>
      <c r="C2" t="s">
        <v>30</v>
      </c>
      <c r="D2" t="s">
        <v>517</v>
      </c>
      <c r="E2" t="s">
        <v>560</v>
      </c>
      <c r="F2" s="7">
        <v>58.144811355276509</v>
      </c>
      <c r="G2" s="7" t="s">
        <v>635</v>
      </c>
      <c r="H2" s="7"/>
      <c r="I2" s="1" t="s">
        <v>29</v>
      </c>
      <c r="J2">
        <v>1</v>
      </c>
      <c r="P2" s="1" t="s">
        <v>518</v>
      </c>
      <c r="Q2">
        <v>32</v>
      </c>
      <c r="T2" s="1" t="s">
        <v>632</v>
      </c>
      <c r="U2">
        <v>1</v>
      </c>
    </row>
    <row r="3" spans="1:21" x14ac:dyDescent="0.35">
      <c r="A3" t="s">
        <v>31</v>
      </c>
      <c r="B3" t="s">
        <v>32</v>
      </c>
      <c r="C3" t="s">
        <v>33</v>
      </c>
      <c r="D3" t="s">
        <v>517</v>
      </c>
      <c r="E3" t="s">
        <v>561</v>
      </c>
      <c r="F3" s="7">
        <v>54.410564779934049</v>
      </c>
      <c r="G3" s="7" t="s">
        <v>635</v>
      </c>
      <c r="H3" s="7"/>
      <c r="I3" s="1" t="s">
        <v>32</v>
      </c>
      <c r="J3">
        <v>2</v>
      </c>
      <c r="P3" s="1" t="s">
        <v>517</v>
      </c>
      <c r="Q3">
        <v>64</v>
      </c>
      <c r="T3" s="1" t="s">
        <v>635</v>
      </c>
      <c r="U3">
        <v>50</v>
      </c>
    </row>
    <row r="4" spans="1:21" x14ac:dyDescent="0.35">
      <c r="A4" t="s">
        <v>34</v>
      </c>
      <c r="B4" t="s">
        <v>35</v>
      </c>
      <c r="C4" t="s">
        <v>36</v>
      </c>
      <c r="D4" t="s">
        <v>517</v>
      </c>
      <c r="E4" t="s">
        <v>562</v>
      </c>
      <c r="F4" s="7">
        <v>36.147551081303909</v>
      </c>
      <c r="G4" s="7" t="s">
        <v>633</v>
      </c>
      <c r="H4" s="7"/>
      <c r="I4" s="1" t="s">
        <v>37</v>
      </c>
      <c r="J4">
        <v>1</v>
      </c>
      <c r="P4" s="1" t="s">
        <v>520</v>
      </c>
      <c r="Q4">
        <v>7</v>
      </c>
      <c r="T4" s="1" t="s">
        <v>636</v>
      </c>
      <c r="U4">
        <v>109</v>
      </c>
    </row>
    <row r="5" spans="1:21" x14ac:dyDescent="0.35">
      <c r="A5" t="s">
        <v>38</v>
      </c>
      <c r="B5" t="s">
        <v>39</v>
      </c>
      <c r="C5" t="s">
        <v>36</v>
      </c>
      <c r="D5" t="s">
        <v>517</v>
      </c>
      <c r="E5" t="s">
        <v>562</v>
      </c>
      <c r="F5" s="7">
        <v>25.813304505961444</v>
      </c>
      <c r="G5" s="7" t="s">
        <v>636</v>
      </c>
      <c r="H5" s="7"/>
      <c r="I5" s="1" t="s">
        <v>40</v>
      </c>
      <c r="J5">
        <v>1</v>
      </c>
      <c r="P5" s="1" t="s">
        <v>522</v>
      </c>
      <c r="Q5">
        <v>1</v>
      </c>
      <c r="T5" s="1" t="s">
        <v>633</v>
      </c>
      <c r="U5">
        <v>122</v>
      </c>
    </row>
    <row r="6" spans="1:21" x14ac:dyDescent="0.35">
      <c r="A6" t="s">
        <v>41</v>
      </c>
      <c r="B6" t="s">
        <v>42</v>
      </c>
      <c r="C6" t="s">
        <v>43</v>
      </c>
      <c r="D6" t="s">
        <v>517</v>
      </c>
      <c r="E6" t="s">
        <v>563</v>
      </c>
      <c r="F6" s="7">
        <v>55.394126423769663</v>
      </c>
      <c r="G6" s="7" t="s">
        <v>635</v>
      </c>
      <c r="H6" s="7"/>
      <c r="I6" s="1" t="s">
        <v>44</v>
      </c>
      <c r="J6">
        <v>11</v>
      </c>
      <c r="P6" s="1" t="s">
        <v>519</v>
      </c>
      <c r="Q6">
        <v>340</v>
      </c>
      <c r="T6" s="1" t="s">
        <v>634</v>
      </c>
      <c r="U6">
        <v>179</v>
      </c>
    </row>
    <row r="7" spans="1:21" x14ac:dyDescent="0.35">
      <c r="A7" t="s">
        <v>45</v>
      </c>
      <c r="B7" t="s">
        <v>39</v>
      </c>
      <c r="C7" t="s">
        <v>36</v>
      </c>
      <c r="D7" t="s">
        <v>517</v>
      </c>
      <c r="E7" t="s">
        <v>563</v>
      </c>
      <c r="F7" s="7">
        <v>25.925633273084731</v>
      </c>
      <c r="G7" s="7" t="s">
        <v>636</v>
      </c>
      <c r="H7" s="7"/>
      <c r="I7" s="1" t="s">
        <v>42</v>
      </c>
      <c r="J7">
        <v>2</v>
      </c>
      <c r="P7" s="1" t="s">
        <v>521</v>
      </c>
      <c r="Q7">
        <v>16</v>
      </c>
      <c r="T7" s="1" t="s">
        <v>10</v>
      </c>
      <c r="U7">
        <v>461</v>
      </c>
    </row>
    <row r="8" spans="1:21" x14ac:dyDescent="0.35">
      <c r="A8" t="s">
        <v>46</v>
      </c>
      <c r="B8" t="s">
        <v>44</v>
      </c>
      <c r="C8" t="s">
        <v>43</v>
      </c>
      <c r="D8" t="s">
        <v>517</v>
      </c>
      <c r="E8" t="s">
        <v>564</v>
      </c>
      <c r="F8" s="7">
        <v>48.931112725139528</v>
      </c>
      <c r="G8" s="7" t="s">
        <v>634</v>
      </c>
      <c r="H8" s="7"/>
      <c r="I8" s="1" t="s">
        <v>47</v>
      </c>
      <c r="J8">
        <v>8</v>
      </c>
      <c r="P8" s="1" t="s">
        <v>523</v>
      </c>
      <c r="Q8">
        <v>1</v>
      </c>
    </row>
    <row r="9" spans="1:21" x14ac:dyDescent="0.35">
      <c r="A9" t="s">
        <v>48</v>
      </c>
      <c r="B9" t="s">
        <v>42</v>
      </c>
      <c r="C9" t="s">
        <v>43</v>
      </c>
      <c r="D9" t="s">
        <v>518</v>
      </c>
      <c r="E9" t="s">
        <v>564</v>
      </c>
      <c r="F9" s="7">
        <v>56.117414095002538</v>
      </c>
      <c r="G9" s="7" t="s">
        <v>635</v>
      </c>
      <c r="H9" s="7"/>
      <c r="I9" s="1" t="s">
        <v>49</v>
      </c>
      <c r="J9">
        <v>22</v>
      </c>
      <c r="P9" s="1" t="s">
        <v>10</v>
      </c>
      <c r="Q9">
        <v>461</v>
      </c>
    </row>
    <row r="10" spans="1:21" x14ac:dyDescent="0.35">
      <c r="A10" t="s">
        <v>50</v>
      </c>
      <c r="B10" t="s">
        <v>49</v>
      </c>
      <c r="C10" t="s">
        <v>36</v>
      </c>
      <c r="D10" t="s">
        <v>519</v>
      </c>
      <c r="E10" t="s">
        <v>564</v>
      </c>
      <c r="F10" s="7">
        <v>51.191386697742267</v>
      </c>
      <c r="G10" s="7" t="s">
        <v>635</v>
      </c>
      <c r="H10" s="7"/>
      <c r="I10" s="1" t="s">
        <v>51</v>
      </c>
      <c r="J10">
        <v>13</v>
      </c>
      <c r="T10" t="s">
        <v>637</v>
      </c>
      <c r="U10" t="s">
        <v>638</v>
      </c>
    </row>
    <row r="11" spans="1:21" x14ac:dyDescent="0.35">
      <c r="A11" t="s">
        <v>52</v>
      </c>
      <c r="B11" t="s">
        <v>51</v>
      </c>
      <c r="C11" t="s">
        <v>36</v>
      </c>
      <c r="D11" t="s">
        <v>519</v>
      </c>
      <c r="E11" t="s">
        <v>564</v>
      </c>
      <c r="F11" s="7">
        <v>52.246181218290211</v>
      </c>
      <c r="G11" s="7" t="s">
        <v>635</v>
      </c>
      <c r="H11" s="7"/>
      <c r="I11" s="1" t="s">
        <v>35</v>
      </c>
      <c r="J11">
        <v>32</v>
      </c>
      <c r="T11" t="s">
        <v>632</v>
      </c>
      <c r="U11">
        <v>1</v>
      </c>
    </row>
    <row r="12" spans="1:21" x14ac:dyDescent="0.35">
      <c r="A12" t="s">
        <v>53</v>
      </c>
      <c r="B12" t="s">
        <v>35</v>
      </c>
      <c r="C12" t="s">
        <v>36</v>
      </c>
      <c r="D12" t="s">
        <v>519</v>
      </c>
      <c r="E12" t="s">
        <v>564</v>
      </c>
      <c r="F12" s="7">
        <v>44.31741409500254</v>
      </c>
      <c r="G12" s="7" t="s">
        <v>634</v>
      </c>
      <c r="H12" s="7"/>
      <c r="I12" s="1" t="s">
        <v>39</v>
      </c>
      <c r="J12">
        <v>7</v>
      </c>
      <c r="T12" t="s">
        <v>636</v>
      </c>
      <c r="U12">
        <v>109</v>
      </c>
    </row>
    <row r="13" spans="1:21" x14ac:dyDescent="0.35">
      <c r="A13" t="s">
        <v>54</v>
      </c>
      <c r="B13" t="s">
        <v>35</v>
      </c>
      <c r="C13" t="s">
        <v>36</v>
      </c>
      <c r="D13" t="s">
        <v>518</v>
      </c>
      <c r="E13" t="s">
        <v>564</v>
      </c>
      <c r="F13" s="7">
        <v>44.437962040208021</v>
      </c>
      <c r="G13" s="7" t="s">
        <v>634</v>
      </c>
      <c r="H13" s="7"/>
      <c r="I13" s="1" t="s">
        <v>153</v>
      </c>
      <c r="J13">
        <v>8</v>
      </c>
      <c r="T13" t="s">
        <v>633</v>
      </c>
      <c r="U13">
        <v>122</v>
      </c>
    </row>
    <row r="14" spans="1:21" x14ac:dyDescent="0.35">
      <c r="A14" t="s">
        <v>55</v>
      </c>
      <c r="B14" t="s">
        <v>35</v>
      </c>
      <c r="C14" t="s">
        <v>36</v>
      </c>
      <c r="D14" t="s">
        <v>519</v>
      </c>
      <c r="E14" t="s">
        <v>564</v>
      </c>
      <c r="F14" s="7">
        <v>49.876318204591577</v>
      </c>
      <c r="G14" s="7" t="s">
        <v>634</v>
      </c>
      <c r="H14" s="7"/>
      <c r="I14" s="1" t="s">
        <v>56</v>
      </c>
      <c r="J14">
        <v>23</v>
      </c>
      <c r="T14" t="s">
        <v>634</v>
      </c>
      <c r="U14">
        <v>179</v>
      </c>
    </row>
    <row r="15" spans="1:21" x14ac:dyDescent="0.35">
      <c r="A15" t="s">
        <v>57</v>
      </c>
      <c r="B15" t="s">
        <v>35</v>
      </c>
      <c r="C15" t="s">
        <v>36</v>
      </c>
      <c r="D15" t="s">
        <v>517</v>
      </c>
      <c r="E15" t="s">
        <v>564</v>
      </c>
      <c r="F15" s="7">
        <v>43.544811355276515</v>
      </c>
      <c r="G15" s="7" t="s">
        <v>634</v>
      </c>
      <c r="H15" s="7"/>
      <c r="I15" s="1" t="s">
        <v>58</v>
      </c>
      <c r="J15">
        <v>20</v>
      </c>
      <c r="T15" t="s">
        <v>635</v>
      </c>
      <c r="U15">
        <v>50</v>
      </c>
    </row>
    <row r="16" spans="1:21" x14ac:dyDescent="0.35">
      <c r="A16" t="s">
        <v>59</v>
      </c>
      <c r="B16" t="s">
        <v>35</v>
      </c>
      <c r="C16" t="s">
        <v>36</v>
      </c>
      <c r="D16" t="s">
        <v>517</v>
      </c>
      <c r="E16" t="s">
        <v>564</v>
      </c>
      <c r="F16" s="7">
        <v>36.777688067605276</v>
      </c>
      <c r="G16" s="7" t="s">
        <v>633</v>
      </c>
      <c r="H16" s="7"/>
      <c r="I16" s="1" t="s">
        <v>60</v>
      </c>
      <c r="J16">
        <v>56</v>
      </c>
      <c r="T16" t="s">
        <v>10</v>
      </c>
      <c r="U16">
        <v>461</v>
      </c>
    </row>
    <row r="17" spans="1:10" x14ac:dyDescent="0.35">
      <c r="A17" t="s">
        <v>61</v>
      </c>
      <c r="B17" t="s">
        <v>39</v>
      </c>
      <c r="C17" t="s">
        <v>36</v>
      </c>
      <c r="D17" t="s">
        <v>517</v>
      </c>
      <c r="E17" t="s">
        <v>564</v>
      </c>
      <c r="F17" s="7">
        <v>25.63522231418062</v>
      </c>
      <c r="G17" s="7" t="s">
        <v>636</v>
      </c>
      <c r="H17" s="7"/>
      <c r="I17" s="1" t="s">
        <v>62</v>
      </c>
      <c r="J17">
        <v>247</v>
      </c>
    </row>
    <row r="18" spans="1:10" x14ac:dyDescent="0.35">
      <c r="A18" t="s">
        <v>63</v>
      </c>
      <c r="B18" t="s">
        <v>56</v>
      </c>
      <c r="C18" t="s">
        <v>64</v>
      </c>
      <c r="D18" t="s">
        <v>518</v>
      </c>
      <c r="E18" t="s">
        <v>564</v>
      </c>
      <c r="F18" s="7">
        <v>35.585907245687473</v>
      </c>
      <c r="G18" s="7" t="s">
        <v>633</v>
      </c>
      <c r="H18" s="7"/>
      <c r="I18" s="1" t="s">
        <v>65</v>
      </c>
      <c r="J18">
        <v>7</v>
      </c>
    </row>
    <row r="19" spans="1:10" x14ac:dyDescent="0.35">
      <c r="A19" t="s">
        <v>66</v>
      </c>
      <c r="B19" t="s">
        <v>60</v>
      </c>
      <c r="C19" t="s">
        <v>67</v>
      </c>
      <c r="D19" t="s">
        <v>519</v>
      </c>
      <c r="E19" t="s">
        <v>564</v>
      </c>
      <c r="F19" s="7">
        <v>47.248920944317611</v>
      </c>
      <c r="G19" s="7" t="s">
        <v>634</v>
      </c>
      <c r="H19" s="7"/>
      <c r="I19" s="1" t="s">
        <v>10</v>
      </c>
      <c r="J19">
        <v>461</v>
      </c>
    </row>
    <row r="20" spans="1:10" x14ac:dyDescent="0.35">
      <c r="A20" t="s">
        <v>68</v>
      </c>
      <c r="B20" t="s">
        <v>62</v>
      </c>
      <c r="C20" t="s">
        <v>69</v>
      </c>
      <c r="D20" t="s">
        <v>518</v>
      </c>
      <c r="E20" t="s">
        <v>564</v>
      </c>
      <c r="F20" s="7">
        <v>28.405085327879252</v>
      </c>
      <c r="G20" s="7" t="s">
        <v>636</v>
      </c>
      <c r="H20" s="7"/>
    </row>
    <row r="21" spans="1:10" x14ac:dyDescent="0.35">
      <c r="A21" t="s">
        <v>70</v>
      </c>
      <c r="B21" t="s">
        <v>44</v>
      </c>
      <c r="C21" t="s">
        <v>43</v>
      </c>
      <c r="D21" t="s">
        <v>520</v>
      </c>
      <c r="E21" t="s">
        <v>565</v>
      </c>
      <c r="F21" s="7">
        <v>41.892756560755963</v>
      </c>
      <c r="G21" s="7" t="s">
        <v>634</v>
      </c>
      <c r="H21" s="7"/>
    </row>
    <row r="22" spans="1:10" x14ac:dyDescent="0.35">
      <c r="A22" t="s">
        <v>71</v>
      </c>
      <c r="B22" t="s">
        <v>49</v>
      </c>
      <c r="C22" t="s">
        <v>36</v>
      </c>
      <c r="D22" t="s">
        <v>517</v>
      </c>
      <c r="E22" t="s">
        <v>566</v>
      </c>
      <c r="F22" s="7">
        <v>35.235222314180618</v>
      </c>
      <c r="G22" s="7" t="s">
        <v>633</v>
      </c>
      <c r="H22" s="7"/>
    </row>
    <row r="23" spans="1:10" x14ac:dyDescent="0.35">
      <c r="A23" t="s">
        <v>72</v>
      </c>
      <c r="B23" t="s">
        <v>49</v>
      </c>
      <c r="C23" t="s">
        <v>36</v>
      </c>
      <c r="D23" t="s">
        <v>517</v>
      </c>
      <c r="E23" t="s">
        <v>566</v>
      </c>
      <c r="F23" s="7">
        <v>29.848920944317609</v>
      </c>
      <c r="G23" s="7" t="s">
        <v>636</v>
      </c>
      <c r="H23" s="7"/>
    </row>
    <row r="24" spans="1:10" x14ac:dyDescent="0.35">
      <c r="A24" t="s">
        <v>73</v>
      </c>
      <c r="B24" t="s">
        <v>35</v>
      </c>
      <c r="C24" t="s">
        <v>36</v>
      </c>
      <c r="D24" t="s">
        <v>517</v>
      </c>
      <c r="E24" t="s">
        <v>566</v>
      </c>
      <c r="F24" s="7">
        <v>27.259879848427197</v>
      </c>
      <c r="G24" s="7" t="s">
        <v>636</v>
      </c>
      <c r="H24" s="7"/>
    </row>
    <row r="25" spans="1:10" x14ac:dyDescent="0.35">
      <c r="A25" t="s">
        <v>74</v>
      </c>
      <c r="B25" t="s">
        <v>35</v>
      </c>
      <c r="C25" t="s">
        <v>75</v>
      </c>
      <c r="D25" t="s">
        <v>517</v>
      </c>
      <c r="E25" t="s">
        <v>566</v>
      </c>
      <c r="F25" s="7">
        <v>38.205085327879253</v>
      </c>
      <c r="G25" s="7" t="s">
        <v>633</v>
      </c>
      <c r="H25" s="7"/>
    </row>
    <row r="26" spans="1:10" x14ac:dyDescent="0.35">
      <c r="A26" t="s">
        <v>76</v>
      </c>
      <c r="B26" t="s">
        <v>35</v>
      </c>
      <c r="C26" t="s">
        <v>75</v>
      </c>
      <c r="D26" t="s">
        <v>517</v>
      </c>
      <c r="E26" t="s">
        <v>566</v>
      </c>
      <c r="F26" s="7">
        <v>27.569468889523087</v>
      </c>
      <c r="G26" s="7" t="s">
        <v>636</v>
      </c>
      <c r="H26" s="7"/>
    </row>
    <row r="27" spans="1:10" x14ac:dyDescent="0.35">
      <c r="A27" t="s">
        <v>77</v>
      </c>
      <c r="B27" t="s">
        <v>35</v>
      </c>
      <c r="C27" t="s">
        <v>75</v>
      </c>
      <c r="D27" t="s">
        <v>518</v>
      </c>
      <c r="E27" t="s">
        <v>566</v>
      </c>
      <c r="F27" s="7">
        <v>38.785907245687469</v>
      </c>
      <c r="G27" s="7" t="s">
        <v>633</v>
      </c>
      <c r="H27" s="7"/>
    </row>
    <row r="28" spans="1:10" x14ac:dyDescent="0.35">
      <c r="A28" t="s">
        <v>78</v>
      </c>
      <c r="B28" t="s">
        <v>35</v>
      </c>
      <c r="C28" t="s">
        <v>36</v>
      </c>
      <c r="D28" t="s">
        <v>517</v>
      </c>
      <c r="E28" t="s">
        <v>566</v>
      </c>
      <c r="F28" s="7">
        <v>36.651660670345002</v>
      </c>
      <c r="G28" s="7" t="s">
        <v>633</v>
      </c>
      <c r="H28" s="7"/>
    </row>
    <row r="29" spans="1:10" x14ac:dyDescent="0.35">
      <c r="A29" t="s">
        <v>79</v>
      </c>
      <c r="B29" t="s">
        <v>39</v>
      </c>
      <c r="C29" t="s">
        <v>75</v>
      </c>
      <c r="D29" t="s">
        <v>517</v>
      </c>
      <c r="E29" t="s">
        <v>566</v>
      </c>
      <c r="F29" s="7">
        <v>24.473578478564182</v>
      </c>
      <c r="G29" s="7" t="s">
        <v>636</v>
      </c>
      <c r="H29" s="7"/>
    </row>
    <row r="30" spans="1:10" x14ac:dyDescent="0.35">
      <c r="A30" t="s">
        <v>80</v>
      </c>
      <c r="B30" t="s">
        <v>47</v>
      </c>
      <c r="C30" t="s">
        <v>81</v>
      </c>
      <c r="D30" t="s">
        <v>517</v>
      </c>
      <c r="E30" t="s">
        <v>567</v>
      </c>
      <c r="F30" s="7">
        <v>41.909194916920349</v>
      </c>
      <c r="G30" s="7" t="s">
        <v>634</v>
      </c>
      <c r="H30" s="7"/>
    </row>
    <row r="31" spans="1:10" x14ac:dyDescent="0.35">
      <c r="A31" t="s">
        <v>82</v>
      </c>
      <c r="B31" t="s">
        <v>35</v>
      </c>
      <c r="C31" t="s">
        <v>36</v>
      </c>
      <c r="D31" t="s">
        <v>517</v>
      </c>
      <c r="E31" t="s">
        <v>567</v>
      </c>
      <c r="F31" s="7">
        <v>34.969468889523085</v>
      </c>
      <c r="G31" s="7" t="s">
        <v>633</v>
      </c>
      <c r="H31" s="7"/>
    </row>
    <row r="32" spans="1:10" x14ac:dyDescent="0.35">
      <c r="A32" t="s">
        <v>83</v>
      </c>
      <c r="B32" t="s">
        <v>35</v>
      </c>
      <c r="C32" t="s">
        <v>75</v>
      </c>
      <c r="D32" t="s">
        <v>518</v>
      </c>
      <c r="E32" t="s">
        <v>567</v>
      </c>
      <c r="F32" s="7">
        <v>36.994126423769664</v>
      </c>
      <c r="G32" s="7" t="s">
        <v>633</v>
      </c>
      <c r="H32" s="7"/>
    </row>
    <row r="33" spans="1:8" x14ac:dyDescent="0.35">
      <c r="A33" t="s">
        <v>84</v>
      </c>
      <c r="B33" t="s">
        <v>35</v>
      </c>
      <c r="C33" t="s">
        <v>35</v>
      </c>
      <c r="D33" t="s">
        <v>517</v>
      </c>
      <c r="E33" t="s">
        <v>567</v>
      </c>
      <c r="F33" s="7">
        <v>37.684537382673774</v>
      </c>
      <c r="G33" s="7" t="s">
        <v>633</v>
      </c>
      <c r="H33" s="7"/>
    </row>
    <row r="34" spans="1:8" x14ac:dyDescent="0.35">
      <c r="A34" t="s">
        <v>85</v>
      </c>
      <c r="B34" t="s">
        <v>62</v>
      </c>
      <c r="C34" t="s">
        <v>69</v>
      </c>
      <c r="D34" t="s">
        <v>519</v>
      </c>
      <c r="E34" t="s">
        <v>567</v>
      </c>
      <c r="F34" s="7">
        <v>24.70645519089295</v>
      </c>
      <c r="G34" s="7" t="s">
        <v>636</v>
      </c>
      <c r="H34" s="7"/>
    </row>
    <row r="35" spans="1:8" x14ac:dyDescent="0.35">
      <c r="A35" t="s">
        <v>86</v>
      </c>
      <c r="B35" t="s">
        <v>49</v>
      </c>
      <c r="C35" t="s">
        <v>36</v>
      </c>
      <c r="D35" t="s">
        <v>518</v>
      </c>
      <c r="E35" t="s">
        <v>568</v>
      </c>
      <c r="F35" s="7">
        <v>49.322893547057333</v>
      </c>
      <c r="G35" s="7" t="s">
        <v>634</v>
      </c>
      <c r="H35" s="7"/>
    </row>
    <row r="36" spans="1:8" x14ac:dyDescent="0.35">
      <c r="A36" t="s">
        <v>87</v>
      </c>
      <c r="B36" t="s">
        <v>39</v>
      </c>
      <c r="C36" t="s">
        <v>75</v>
      </c>
      <c r="D36" t="s">
        <v>517</v>
      </c>
      <c r="E36" t="s">
        <v>568</v>
      </c>
      <c r="F36" s="7">
        <v>29.394126423769663</v>
      </c>
      <c r="G36" s="7" t="s">
        <v>636</v>
      </c>
      <c r="H36" s="7"/>
    </row>
    <row r="37" spans="1:8" x14ac:dyDescent="0.35">
      <c r="A37" t="s">
        <v>88</v>
      </c>
      <c r="B37" t="s">
        <v>153</v>
      </c>
      <c r="C37" t="s">
        <v>89</v>
      </c>
      <c r="D37" t="s">
        <v>518</v>
      </c>
      <c r="E37" t="s">
        <v>568</v>
      </c>
      <c r="F37" s="7">
        <v>40.917414095002542</v>
      </c>
      <c r="G37" s="7" t="s">
        <v>634</v>
      </c>
      <c r="H37" s="7"/>
    </row>
    <row r="38" spans="1:8" x14ac:dyDescent="0.35">
      <c r="A38" t="s">
        <v>90</v>
      </c>
      <c r="B38" t="s">
        <v>44</v>
      </c>
      <c r="C38" t="s">
        <v>43</v>
      </c>
      <c r="D38" t="s">
        <v>518</v>
      </c>
      <c r="E38" t="s">
        <v>569</v>
      </c>
      <c r="F38" s="7">
        <v>54.131112725139523</v>
      </c>
      <c r="G38" s="7" t="s">
        <v>635</v>
      </c>
      <c r="H38" s="7"/>
    </row>
    <row r="39" spans="1:8" x14ac:dyDescent="0.35">
      <c r="A39" t="s">
        <v>91</v>
      </c>
      <c r="B39" t="s">
        <v>49</v>
      </c>
      <c r="C39" t="s">
        <v>35</v>
      </c>
      <c r="D39" t="s">
        <v>518</v>
      </c>
      <c r="E39" t="s">
        <v>570</v>
      </c>
      <c r="F39" s="7">
        <v>39.103715464865552</v>
      </c>
      <c r="G39" s="7" t="s">
        <v>633</v>
      </c>
      <c r="H39" s="7"/>
    </row>
    <row r="40" spans="1:8" x14ac:dyDescent="0.35">
      <c r="A40" t="s">
        <v>92</v>
      </c>
      <c r="B40" t="s">
        <v>35</v>
      </c>
      <c r="C40" t="s">
        <v>75</v>
      </c>
      <c r="D40" t="s">
        <v>518</v>
      </c>
      <c r="E40" t="s">
        <v>570</v>
      </c>
      <c r="F40" s="7">
        <v>29.284537382673772</v>
      </c>
      <c r="G40" s="7" t="s">
        <v>636</v>
      </c>
      <c r="H40" s="7"/>
    </row>
    <row r="41" spans="1:8" x14ac:dyDescent="0.35">
      <c r="A41" t="s">
        <v>93</v>
      </c>
      <c r="B41" t="s">
        <v>35</v>
      </c>
      <c r="C41" t="s">
        <v>75</v>
      </c>
      <c r="D41" t="s">
        <v>519</v>
      </c>
      <c r="E41" t="s">
        <v>570</v>
      </c>
      <c r="F41" s="7">
        <v>47.216044231988839</v>
      </c>
      <c r="G41" s="7" t="s">
        <v>634</v>
      </c>
      <c r="H41" s="7"/>
    </row>
    <row r="42" spans="1:8" x14ac:dyDescent="0.35">
      <c r="A42" t="s">
        <v>94</v>
      </c>
      <c r="B42" t="s">
        <v>44</v>
      </c>
      <c r="C42" t="s">
        <v>43</v>
      </c>
      <c r="D42" t="s">
        <v>518</v>
      </c>
      <c r="E42" t="s">
        <v>571</v>
      </c>
      <c r="F42" s="7">
        <v>50.174948341577881</v>
      </c>
      <c r="G42" s="7" t="s">
        <v>634</v>
      </c>
      <c r="H42" s="7"/>
    </row>
    <row r="43" spans="1:8" x14ac:dyDescent="0.35">
      <c r="A43" t="s">
        <v>95</v>
      </c>
      <c r="B43" t="s">
        <v>44</v>
      </c>
      <c r="C43" t="s">
        <v>43</v>
      </c>
      <c r="D43" t="s">
        <v>517</v>
      </c>
      <c r="E43" t="s">
        <v>572</v>
      </c>
      <c r="F43" s="7">
        <v>33.251660670345004</v>
      </c>
      <c r="G43" s="7" t="s">
        <v>633</v>
      </c>
      <c r="H43" s="7"/>
    </row>
    <row r="44" spans="1:8" x14ac:dyDescent="0.35">
      <c r="A44" t="s">
        <v>96</v>
      </c>
      <c r="B44" t="s">
        <v>47</v>
      </c>
      <c r="C44" t="s">
        <v>81</v>
      </c>
      <c r="D44" t="s">
        <v>520</v>
      </c>
      <c r="E44" t="s">
        <v>573</v>
      </c>
      <c r="F44" s="7">
        <v>36.662619574454595</v>
      </c>
      <c r="G44" s="7" t="s">
        <v>633</v>
      </c>
      <c r="H44" s="7"/>
    </row>
    <row r="45" spans="1:8" x14ac:dyDescent="0.35">
      <c r="A45" t="s">
        <v>97</v>
      </c>
      <c r="B45" t="s">
        <v>49</v>
      </c>
      <c r="C45" t="s">
        <v>75</v>
      </c>
      <c r="D45" t="s">
        <v>520</v>
      </c>
      <c r="E45" t="s">
        <v>574</v>
      </c>
      <c r="F45" s="7">
        <v>29.711934642947746</v>
      </c>
      <c r="G45" s="7" t="s">
        <v>636</v>
      </c>
      <c r="H45" s="7"/>
    </row>
    <row r="46" spans="1:8" x14ac:dyDescent="0.35">
      <c r="A46" t="s">
        <v>98</v>
      </c>
      <c r="B46" t="s">
        <v>39</v>
      </c>
      <c r="C46" t="s">
        <v>75</v>
      </c>
      <c r="D46" t="s">
        <v>517</v>
      </c>
      <c r="E46" t="s">
        <v>574</v>
      </c>
      <c r="F46" s="7">
        <v>28.544811355276511</v>
      </c>
      <c r="G46" s="7" t="s">
        <v>636</v>
      </c>
      <c r="H46" s="7"/>
    </row>
    <row r="47" spans="1:8" x14ac:dyDescent="0.35">
      <c r="A47" t="s">
        <v>99</v>
      </c>
      <c r="B47" t="s">
        <v>58</v>
      </c>
      <c r="C47" t="s">
        <v>100</v>
      </c>
      <c r="D47" t="s">
        <v>519</v>
      </c>
      <c r="E47" t="s">
        <v>574</v>
      </c>
      <c r="F47" s="7">
        <v>26.191386697742264</v>
      </c>
      <c r="G47" s="7" t="s">
        <v>636</v>
      </c>
      <c r="H47" s="7"/>
    </row>
    <row r="48" spans="1:8" x14ac:dyDescent="0.35">
      <c r="A48" t="s">
        <v>101</v>
      </c>
      <c r="B48" t="s">
        <v>49</v>
      </c>
      <c r="C48" t="s">
        <v>36</v>
      </c>
      <c r="D48" t="s">
        <v>517</v>
      </c>
      <c r="E48" t="s">
        <v>575</v>
      </c>
      <c r="F48" s="7">
        <v>51.098236012810759</v>
      </c>
      <c r="G48" s="7" t="s">
        <v>635</v>
      </c>
      <c r="H48" s="7"/>
    </row>
    <row r="49" spans="1:8" x14ac:dyDescent="0.35">
      <c r="A49" t="s">
        <v>102</v>
      </c>
      <c r="B49" t="s">
        <v>49</v>
      </c>
      <c r="C49" t="s">
        <v>75</v>
      </c>
      <c r="D49" t="s">
        <v>518</v>
      </c>
      <c r="E49" t="s">
        <v>575</v>
      </c>
      <c r="F49" s="7">
        <v>44.928372999112128</v>
      </c>
      <c r="G49" s="7" t="s">
        <v>634</v>
      </c>
      <c r="H49" s="7"/>
    </row>
    <row r="50" spans="1:8" x14ac:dyDescent="0.35">
      <c r="A50" t="s">
        <v>103</v>
      </c>
      <c r="B50" t="s">
        <v>35</v>
      </c>
      <c r="C50" t="s">
        <v>75</v>
      </c>
      <c r="D50" t="s">
        <v>517</v>
      </c>
      <c r="E50" t="s">
        <v>575</v>
      </c>
      <c r="F50" s="7">
        <v>34.221523684043632</v>
      </c>
      <c r="G50" s="7" t="s">
        <v>633</v>
      </c>
      <c r="H50" s="7"/>
    </row>
    <row r="51" spans="1:8" x14ac:dyDescent="0.35">
      <c r="A51" t="s">
        <v>104</v>
      </c>
      <c r="B51" t="s">
        <v>56</v>
      </c>
      <c r="C51" t="s">
        <v>64</v>
      </c>
      <c r="D51" t="s">
        <v>517</v>
      </c>
      <c r="E51" t="s">
        <v>575</v>
      </c>
      <c r="F51" s="7">
        <v>45.120153821029938</v>
      </c>
      <c r="G51" s="7" t="s">
        <v>634</v>
      </c>
      <c r="H51" s="7"/>
    </row>
    <row r="52" spans="1:8" x14ac:dyDescent="0.35">
      <c r="A52" t="s">
        <v>105</v>
      </c>
      <c r="B52" t="s">
        <v>56</v>
      </c>
      <c r="C52" t="s">
        <v>64</v>
      </c>
      <c r="D52" t="s">
        <v>517</v>
      </c>
      <c r="E52" t="s">
        <v>575</v>
      </c>
      <c r="F52" s="7">
        <v>46.407825053906649</v>
      </c>
      <c r="G52" s="7" t="s">
        <v>634</v>
      </c>
      <c r="H52" s="7"/>
    </row>
    <row r="53" spans="1:8" x14ac:dyDescent="0.35">
      <c r="A53" t="s">
        <v>106</v>
      </c>
      <c r="B53" t="s">
        <v>58</v>
      </c>
      <c r="C53" t="s">
        <v>100</v>
      </c>
      <c r="D53" t="s">
        <v>519</v>
      </c>
      <c r="E53" t="s">
        <v>575</v>
      </c>
      <c r="F53" s="7">
        <v>36.177688067605281</v>
      </c>
      <c r="G53" s="7" t="s">
        <v>633</v>
      </c>
      <c r="H53" s="7"/>
    </row>
    <row r="54" spans="1:8" x14ac:dyDescent="0.35">
      <c r="A54" t="s">
        <v>107</v>
      </c>
      <c r="B54" t="s">
        <v>58</v>
      </c>
      <c r="C54" t="s">
        <v>100</v>
      </c>
      <c r="D54" t="s">
        <v>517</v>
      </c>
      <c r="E54" t="s">
        <v>575</v>
      </c>
      <c r="F54" s="7">
        <v>29.920153821029935</v>
      </c>
      <c r="G54" s="7" t="s">
        <v>636</v>
      </c>
      <c r="H54" s="7"/>
    </row>
    <row r="55" spans="1:8" x14ac:dyDescent="0.35">
      <c r="A55" t="s">
        <v>108</v>
      </c>
      <c r="B55" t="s">
        <v>62</v>
      </c>
      <c r="C55" t="s">
        <v>69</v>
      </c>
      <c r="D55" t="s">
        <v>519</v>
      </c>
      <c r="E55" t="s">
        <v>575</v>
      </c>
      <c r="F55" s="7">
        <v>44.76398943746829</v>
      </c>
      <c r="G55" s="7" t="s">
        <v>634</v>
      </c>
      <c r="H55" s="7"/>
    </row>
    <row r="56" spans="1:8" x14ac:dyDescent="0.35">
      <c r="A56" t="s">
        <v>109</v>
      </c>
      <c r="B56" t="s">
        <v>65</v>
      </c>
      <c r="C56" t="s">
        <v>69</v>
      </c>
      <c r="D56" t="s">
        <v>519</v>
      </c>
      <c r="E56" t="s">
        <v>575</v>
      </c>
      <c r="F56" s="7">
        <v>33.435222314180621</v>
      </c>
      <c r="G56" s="7" t="s">
        <v>633</v>
      </c>
      <c r="H56" s="7"/>
    </row>
    <row r="57" spans="1:8" x14ac:dyDescent="0.35">
      <c r="A57" t="s">
        <v>110</v>
      </c>
      <c r="B57" t="s">
        <v>60</v>
      </c>
      <c r="C57" t="s">
        <v>67</v>
      </c>
      <c r="D57" t="s">
        <v>521</v>
      </c>
      <c r="E57" t="s">
        <v>576</v>
      </c>
      <c r="F57" s="7">
        <v>46.19960587582446</v>
      </c>
      <c r="G57" s="7" t="s">
        <v>634</v>
      </c>
      <c r="H57" s="7"/>
    </row>
    <row r="58" spans="1:8" x14ac:dyDescent="0.35">
      <c r="A58" t="s">
        <v>111</v>
      </c>
      <c r="B58" t="s">
        <v>62</v>
      </c>
      <c r="C58" t="s">
        <v>69</v>
      </c>
      <c r="D58" t="s">
        <v>519</v>
      </c>
      <c r="E58" t="s">
        <v>576</v>
      </c>
      <c r="F58" s="7">
        <v>48.322893547057333</v>
      </c>
      <c r="G58" s="7" t="s">
        <v>634</v>
      </c>
      <c r="H58" s="7"/>
    </row>
    <row r="59" spans="1:8" x14ac:dyDescent="0.35">
      <c r="A59" t="s">
        <v>112</v>
      </c>
      <c r="B59" t="s">
        <v>62</v>
      </c>
      <c r="C59" t="s">
        <v>69</v>
      </c>
      <c r="D59" t="s">
        <v>521</v>
      </c>
      <c r="E59" t="s">
        <v>576</v>
      </c>
      <c r="F59" s="7">
        <v>37.725633273084732</v>
      </c>
      <c r="G59" s="7" t="s">
        <v>633</v>
      </c>
      <c r="H59" s="7"/>
    </row>
    <row r="60" spans="1:8" x14ac:dyDescent="0.35">
      <c r="A60" t="s">
        <v>113</v>
      </c>
      <c r="B60" t="s">
        <v>60</v>
      </c>
      <c r="C60" t="s">
        <v>67</v>
      </c>
      <c r="D60" t="s">
        <v>521</v>
      </c>
      <c r="E60" t="s">
        <v>577</v>
      </c>
      <c r="F60" s="7">
        <v>53.868099026509391</v>
      </c>
      <c r="G60" s="7" t="s">
        <v>635</v>
      </c>
      <c r="H60" s="7"/>
    </row>
    <row r="61" spans="1:8" x14ac:dyDescent="0.35">
      <c r="A61" t="s">
        <v>114</v>
      </c>
      <c r="B61" t="s">
        <v>62</v>
      </c>
      <c r="C61" t="s">
        <v>69</v>
      </c>
      <c r="D61" t="s">
        <v>519</v>
      </c>
      <c r="E61" t="s">
        <v>577</v>
      </c>
      <c r="F61" s="7">
        <v>44.906455190892949</v>
      </c>
      <c r="G61" s="7" t="s">
        <v>634</v>
      </c>
      <c r="H61" s="7"/>
    </row>
    <row r="62" spans="1:8" x14ac:dyDescent="0.35">
      <c r="A62" t="s">
        <v>115</v>
      </c>
      <c r="B62" t="s">
        <v>62</v>
      </c>
      <c r="C62" t="s">
        <v>69</v>
      </c>
      <c r="D62" t="s">
        <v>519</v>
      </c>
      <c r="E62" t="s">
        <v>577</v>
      </c>
      <c r="F62" s="7">
        <v>43.484537382673771</v>
      </c>
      <c r="G62" s="7" t="s">
        <v>634</v>
      </c>
      <c r="H62" s="7"/>
    </row>
    <row r="63" spans="1:8" x14ac:dyDescent="0.35">
      <c r="A63" t="s">
        <v>116</v>
      </c>
      <c r="B63" t="s">
        <v>62</v>
      </c>
      <c r="C63" t="s">
        <v>69</v>
      </c>
      <c r="D63" t="s">
        <v>519</v>
      </c>
      <c r="E63" t="s">
        <v>577</v>
      </c>
      <c r="F63" s="7">
        <v>38.824263410071033</v>
      </c>
      <c r="G63" s="7" t="s">
        <v>633</v>
      </c>
      <c r="H63" s="7"/>
    </row>
    <row r="64" spans="1:8" x14ac:dyDescent="0.35">
      <c r="A64" t="s">
        <v>117</v>
      </c>
      <c r="B64" t="s">
        <v>62</v>
      </c>
      <c r="C64" t="s">
        <v>69</v>
      </c>
      <c r="D64" t="s">
        <v>519</v>
      </c>
      <c r="E64" t="s">
        <v>577</v>
      </c>
      <c r="F64" s="7">
        <v>50.933852451166921</v>
      </c>
      <c r="G64" s="7" t="s">
        <v>635</v>
      </c>
      <c r="H64" s="7"/>
    </row>
    <row r="65" spans="1:8" x14ac:dyDescent="0.35">
      <c r="A65" t="s">
        <v>118</v>
      </c>
      <c r="B65" t="s">
        <v>32</v>
      </c>
      <c r="C65" t="s">
        <v>33</v>
      </c>
      <c r="D65" t="s">
        <v>517</v>
      </c>
      <c r="E65" t="s">
        <v>578</v>
      </c>
      <c r="F65" s="7">
        <v>53.868099026509391</v>
      </c>
      <c r="G65" s="7" t="s">
        <v>635</v>
      </c>
      <c r="H65" s="7"/>
    </row>
    <row r="66" spans="1:8" x14ac:dyDescent="0.35">
      <c r="A66" t="s">
        <v>119</v>
      </c>
      <c r="B66" t="s">
        <v>35</v>
      </c>
      <c r="C66" t="s">
        <v>36</v>
      </c>
      <c r="D66" t="s">
        <v>518</v>
      </c>
      <c r="E66" t="s">
        <v>579</v>
      </c>
      <c r="F66" s="7">
        <v>43.276318204591583</v>
      </c>
      <c r="G66" s="7" t="s">
        <v>634</v>
      </c>
      <c r="H66" s="7"/>
    </row>
    <row r="67" spans="1:8" x14ac:dyDescent="0.35">
      <c r="A67" t="s">
        <v>120</v>
      </c>
      <c r="B67" t="s">
        <v>35</v>
      </c>
      <c r="C67" t="s">
        <v>75</v>
      </c>
      <c r="D67" t="s">
        <v>517</v>
      </c>
      <c r="E67" t="s">
        <v>579</v>
      </c>
      <c r="F67" s="7">
        <v>35.843441492262812</v>
      </c>
      <c r="G67" s="7" t="s">
        <v>633</v>
      </c>
      <c r="H67" s="7"/>
    </row>
    <row r="68" spans="1:8" x14ac:dyDescent="0.35">
      <c r="A68" t="s">
        <v>121</v>
      </c>
      <c r="B68" t="s">
        <v>35</v>
      </c>
      <c r="C68" t="s">
        <v>35</v>
      </c>
      <c r="D68" t="s">
        <v>517</v>
      </c>
      <c r="E68" t="s">
        <v>579</v>
      </c>
      <c r="F68" s="7">
        <v>27.237962040208018</v>
      </c>
      <c r="G68" s="7" t="s">
        <v>636</v>
      </c>
      <c r="H68" s="7"/>
    </row>
    <row r="69" spans="1:8" x14ac:dyDescent="0.35">
      <c r="A69" t="s">
        <v>122</v>
      </c>
      <c r="B69" t="s">
        <v>35</v>
      </c>
      <c r="C69" t="s">
        <v>75</v>
      </c>
      <c r="D69" t="s">
        <v>520</v>
      </c>
      <c r="E69" t="s">
        <v>579</v>
      </c>
      <c r="F69" s="7">
        <v>31.032482588153226</v>
      </c>
      <c r="G69" s="7" t="s">
        <v>633</v>
      </c>
      <c r="H69" s="7"/>
    </row>
    <row r="70" spans="1:8" x14ac:dyDescent="0.35">
      <c r="A70" t="s">
        <v>123</v>
      </c>
      <c r="B70" t="s">
        <v>44</v>
      </c>
      <c r="C70" t="s">
        <v>43</v>
      </c>
      <c r="D70" t="s">
        <v>517</v>
      </c>
      <c r="E70" t="s">
        <v>580</v>
      </c>
      <c r="F70" s="7">
        <v>38.709194916920346</v>
      </c>
      <c r="G70" s="7" t="s">
        <v>633</v>
      </c>
      <c r="H70" s="7"/>
    </row>
    <row r="71" spans="1:8" x14ac:dyDescent="0.35">
      <c r="A71" t="s">
        <v>124</v>
      </c>
      <c r="B71" t="s">
        <v>35</v>
      </c>
      <c r="C71" t="s">
        <v>75</v>
      </c>
      <c r="D71" t="s">
        <v>517</v>
      </c>
      <c r="E71" t="s">
        <v>581</v>
      </c>
      <c r="F71" s="7">
        <v>32.26535930048199</v>
      </c>
      <c r="G71" s="7" t="s">
        <v>633</v>
      </c>
      <c r="H71" s="7"/>
    </row>
    <row r="72" spans="1:8" x14ac:dyDescent="0.35">
      <c r="A72" t="s">
        <v>125</v>
      </c>
      <c r="B72" t="s">
        <v>35</v>
      </c>
      <c r="C72" t="s">
        <v>75</v>
      </c>
      <c r="D72" t="s">
        <v>518</v>
      </c>
      <c r="E72" t="s">
        <v>581</v>
      </c>
      <c r="F72" s="7">
        <v>40.824263410071033</v>
      </c>
      <c r="G72" s="7" t="s">
        <v>634</v>
      </c>
      <c r="H72" s="7"/>
    </row>
    <row r="73" spans="1:8" x14ac:dyDescent="0.35">
      <c r="A73" t="s">
        <v>126</v>
      </c>
      <c r="B73" t="s">
        <v>60</v>
      </c>
      <c r="C73" t="s">
        <v>67</v>
      </c>
      <c r="D73" t="s">
        <v>519</v>
      </c>
      <c r="E73" t="s">
        <v>581</v>
      </c>
      <c r="F73" s="7">
        <v>41.377688067605277</v>
      </c>
      <c r="G73" s="7" t="s">
        <v>634</v>
      </c>
      <c r="H73" s="7"/>
    </row>
    <row r="74" spans="1:8" x14ac:dyDescent="0.35">
      <c r="A74" t="s">
        <v>127</v>
      </c>
      <c r="B74" t="s">
        <v>44</v>
      </c>
      <c r="C74" t="s">
        <v>43</v>
      </c>
      <c r="D74" t="s">
        <v>517</v>
      </c>
      <c r="E74" t="s">
        <v>582</v>
      </c>
      <c r="F74" s="7">
        <v>38.783167519660076</v>
      </c>
      <c r="G74" s="7" t="s">
        <v>633</v>
      </c>
      <c r="H74" s="7"/>
    </row>
    <row r="75" spans="1:8" x14ac:dyDescent="0.35">
      <c r="A75" t="s">
        <v>128</v>
      </c>
      <c r="B75" t="s">
        <v>60</v>
      </c>
      <c r="C75" t="s">
        <v>67</v>
      </c>
      <c r="D75" t="s">
        <v>519</v>
      </c>
      <c r="E75" t="s">
        <v>583</v>
      </c>
      <c r="F75" s="7">
        <v>44.76946888952309</v>
      </c>
      <c r="G75" s="7" t="s">
        <v>634</v>
      </c>
      <c r="H75" s="7"/>
    </row>
    <row r="76" spans="1:8" x14ac:dyDescent="0.35">
      <c r="A76" t="s">
        <v>129</v>
      </c>
      <c r="B76" t="s">
        <v>62</v>
      </c>
      <c r="C76" t="s">
        <v>69</v>
      </c>
      <c r="D76" t="s">
        <v>519</v>
      </c>
      <c r="E76" t="s">
        <v>583</v>
      </c>
      <c r="F76" s="7">
        <v>31.76672916349569</v>
      </c>
      <c r="G76" s="7" t="s">
        <v>633</v>
      </c>
      <c r="H76" s="7"/>
    </row>
    <row r="77" spans="1:8" x14ac:dyDescent="0.35">
      <c r="A77" t="s">
        <v>130</v>
      </c>
      <c r="B77" t="s">
        <v>62</v>
      </c>
      <c r="C77" t="s">
        <v>69</v>
      </c>
      <c r="D77" t="s">
        <v>519</v>
      </c>
      <c r="E77" t="s">
        <v>583</v>
      </c>
      <c r="F77" s="7">
        <v>28.018783958016236</v>
      </c>
      <c r="G77" s="7" t="s">
        <v>636</v>
      </c>
      <c r="H77" s="7"/>
    </row>
    <row r="78" spans="1:8" x14ac:dyDescent="0.35">
      <c r="A78" t="s">
        <v>131</v>
      </c>
      <c r="B78" t="s">
        <v>62</v>
      </c>
      <c r="C78" t="s">
        <v>69</v>
      </c>
      <c r="D78" t="s">
        <v>519</v>
      </c>
      <c r="E78" t="s">
        <v>583</v>
      </c>
      <c r="F78" s="7">
        <v>42.933852451166921</v>
      </c>
      <c r="G78" s="7" t="s">
        <v>634</v>
      </c>
      <c r="H78" s="7"/>
    </row>
    <row r="79" spans="1:8" x14ac:dyDescent="0.35">
      <c r="A79" t="s">
        <v>132</v>
      </c>
      <c r="B79" t="s">
        <v>62</v>
      </c>
      <c r="C79" t="s">
        <v>69</v>
      </c>
      <c r="D79" t="s">
        <v>519</v>
      </c>
      <c r="E79" t="s">
        <v>583</v>
      </c>
      <c r="F79" s="7">
        <v>33.155770259386102</v>
      </c>
      <c r="G79" s="7" t="s">
        <v>633</v>
      </c>
      <c r="H79" s="7"/>
    </row>
    <row r="80" spans="1:8" x14ac:dyDescent="0.35">
      <c r="A80" t="s">
        <v>133</v>
      </c>
      <c r="B80" t="s">
        <v>49</v>
      </c>
      <c r="C80" t="s">
        <v>36</v>
      </c>
      <c r="D80" t="s">
        <v>517</v>
      </c>
      <c r="E80" t="s">
        <v>584</v>
      </c>
      <c r="F80" s="7">
        <v>44.969468889523085</v>
      </c>
      <c r="G80" s="7" t="s">
        <v>634</v>
      </c>
      <c r="H80" s="7"/>
    </row>
    <row r="81" spans="1:8" x14ac:dyDescent="0.35">
      <c r="A81" t="s">
        <v>134</v>
      </c>
      <c r="B81" t="s">
        <v>51</v>
      </c>
      <c r="C81" t="s">
        <v>75</v>
      </c>
      <c r="D81" t="s">
        <v>518</v>
      </c>
      <c r="E81" t="s">
        <v>584</v>
      </c>
      <c r="F81" s="7">
        <v>45.416044231988842</v>
      </c>
      <c r="G81" s="7" t="s">
        <v>634</v>
      </c>
      <c r="H81" s="7"/>
    </row>
    <row r="82" spans="1:8" x14ac:dyDescent="0.35">
      <c r="A82" t="s">
        <v>135</v>
      </c>
      <c r="B82" t="s">
        <v>58</v>
      </c>
      <c r="C82" t="s">
        <v>100</v>
      </c>
      <c r="D82" t="s">
        <v>519</v>
      </c>
      <c r="E82" t="s">
        <v>584</v>
      </c>
      <c r="F82" s="7">
        <v>51.243441492262811</v>
      </c>
      <c r="G82" s="7" t="s">
        <v>635</v>
      </c>
      <c r="H82" s="7"/>
    </row>
    <row r="83" spans="1:8" x14ac:dyDescent="0.35">
      <c r="A83" t="s">
        <v>136</v>
      </c>
      <c r="B83" t="s">
        <v>58</v>
      </c>
      <c r="C83" t="s">
        <v>100</v>
      </c>
      <c r="D83" t="s">
        <v>519</v>
      </c>
      <c r="E83" t="s">
        <v>584</v>
      </c>
      <c r="F83" s="7">
        <v>48.783167519660076</v>
      </c>
      <c r="G83" s="7" t="s">
        <v>634</v>
      </c>
      <c r="H83" s="7"/>
    </row>
    <row r="84" spans="1:8" x14ac:dyDescent="0.35">
      <c r="A84" t="s">
        <v>137</v>
      </c>
      <c r="B84" t="s">
        <v>60</v>
      </c>
      <c r="C84" t="s">
        <v>67</v>
      </c>
      <c r="D84" t="s">
        <v>519</v>
      </c>
      <c r="E84" t="s">
        <v>584</v>
      </c>
      <c r="F84" s="7">
        <v>44.580427793632673</v>
      </c>
      <c r="G84" s="7" t="s">
        <v>634</v>
      </c>
      <c r="H84" s="7"/>
    </row>
    <row r="85" spans="1:8" x14ac:dyDescent="0.35">
      <c r="A85" t="s">
        <v>138</v>
      </c>
      <c r="B85" t="s">
        <v>60</v>
      </c>
      <c r="C85" t="s">
        <v>67</v>
      </c>
      <c r="D85" t="s">
        <v>519</v>
      </c>
      <c r="E85" t="s">
        <v>584</v>
      </c>
      <c r="F85" s="7">
        <v>40.257140122399797</v>
      </c>
      <c r="G85" s="7" t="s">
        <v>633</v>
      </c>
      <c r="H85" s="7"/>
    </row>
    <row r="86" spans="1:8" x14ac:dyDescent="0.35">
      <c r="A86" t="s">
        <v>139</v>
      </c>
      <c r="B86" t="s">
        <v>60</v>
      </c>
      <c r="C86" t="s">
        <v>67</v>
      </c>
      <c r="D86" t="s">
        <v>519</v>
      </c>
      <c r="E86" t="s">
        <v>584</v>
      </c>
      <c r="F86" s="7">
        <v>45.750290807331304</v>
      </c>
      <c r="G86" s="7" t="s">
        <v>634</v>
      </c>
      <c r="H86" s="7"/>
    </row>
    <row r="87" spans="1:8" x14ac:dyDescent="0.35">
      <c r="A87" t="s">
        <v>140</v>
      </c>
      <c r="B87" t="s">
        <v>60</v>
      </c>
      <c r="C87" t="s">
        <v>67</v>
      </c>
      <c r="D87" t="s">
        <v>519</v>
      </c>
      <c r="E87" t="s">
        <v>584</v>
      </c>
      <c r="F87" s="7">
        <v>51.654400396372402</v>
      </c>
      <c r="G87" s="7" t="s">
        <v>635</v>
      </c>
      <c r="H87" s="7"/>
    </row>
    <row r="88" spans="1:8" x14ac:dyDescent="0.35">
      <c r="A88" t="s">
        <v>141</v>
      </c>
      <c r="B88" t="s">
        <v>60</v>
      </c>
      <c r="C88" t="s">
        <v>67</v>
      </c>
      <c r="D88" t="s">
        <v>519</v>
      </c>
      <c r="E88" t="s">
        <v>584</v>
      </c>
      <c r="F88" s="7">
        <v>44.153030533358702</v>
      </c>
      <c r="G88" s="7" t="s">
        <v>634</v>
      </c>
      <c r="H88" s="7"/>
    </row>
    <row r="89" spans="1:8" x14ac:dyDescent="0.35">
      <c r="A89" t="s">
        <v>142</v>
      </c>
      <c r="B89" t="s">
        <v>62</v>
      </c>
      <c r="C89" t="s">
        <v>69</v>
      </c>
      <c r="D89" t="s">
        <v>519</v>
      </c>
      <c r="E89" t="s">
        <v>584</v>
      </c>
      <c r="F89" s="7">
        <v>34.103715464865552</v>
      </c>
      <c r="G89" s="7" t="s">
        <v>633</v>
      </c>
      <c r="H89" s="7"/>
    </row>
    <row r="90" spans="1:8" x14ac:dyDescent="0.35">
      <c r="A90" t="s">
        <v>143</v>
      </c>
      <c r="B90" t="s">
        <v>62</v>
      </c>
      <c r="C90" t="s">
        <v>69</v>
      </c>
      <c r="D90" t="s">
        <v>519</v>
      </c>
      <c r="E90" t="s">
        <v>584</v>
      </c>
      <c r="F90" s="7">
        <v>33.492756560755964</v>
      </c>
      <c r="G90" s="7" t="s">
        <v>633</v>
      </c>
      <c r="H90" s="7"/>
    </row>
    <row r="91" spans="1:8" x14ac:dyDescent="0.35">
      <c r="A91" t="s">
        <v>144</v>
      </c>
      <c r="B91" t="s">
        <v>62</v>
      </c>
      <c r="C91" t="s">
        <v>69</v>
      </c>
      <c r="D91" t="s">
        <v>521</v>
      </c>
      <c r="E91" t="s">
        <v>584</v>
      </c>
      <c r="F91" s="7">
        <v>50.783167519660076</v>
      </c>
      <c r="G91" s="7" t="s">
        <v>635</v>
      </c>
      <c r="H91" s="7"/>
    </row>
    <row r="92" spans="1:8" x14ac:dyDescent="0.35">
      <c r="A92" t="s">
        <v>145</v>
      </c>
      <c r="B92" t="s">
        <v>62</v>
      </c>
      <c r="C92" t="s">
        <v>69</v>
      </c>
      <c r="D92" t="s">
        <v>519</v>
      </c>
      <c r="E92" t="s">
        <v>584</v>
      </c>
      <c r="F92" s="7">
        <v>28.150290807331306</v>
      </c>
      <c r="G92" s="7" t="s">
        <v>636</v>
      </c>
      <c r="H92" s="7"/>
    </row>
    <row r="93" spans="1:8" x14ac:dyDescent="0.35">
      <c r="A93" t="s">
        <v>146</v>
      </c>
      <c r="B93" t="s">
        <v>62</v>
      </c>
      <c r="C93" t="s">
        <v>69</v>
      </c>
      <c r="D93" t="s">
        <v>519</v>
      </c>
      <c r="E93" t="s">
        <v>584</v>
      </c>
      <c r="F93" s="7">
        <v>38.917414095002542</v>
      </c>
      <c r="G93" s="7" t="s">
        <v>633</v>
      </c>
      <c r="H93" s="7"/>
    </row>
    <row r="94" spans="1:8" x14ac:dyDescent="0.35">
      <c r="A94" t="s">
        <v>147</v>
      </c>
      <c r="B94" t="s">
        <v>62</v>
      </c>
      <c r="C94" t="s">
        <v>69</v>
      </c>
      <c r="D94" t="s">
        <v>519</v>
      </c>
      <c r="E94" t="s">
        <v>584</v>
      </c>
      <c r="F94" s="7">
        <v>29.169468889523088</v>
      </c>
      <c r="G94" s="7" t="s">
        <v>636</v>
      </c>
      <c r="H94" s="7"/>
    </row>
    <row r="95" spans="1:8" x14ac:dyDescent="0.35">
      <c r="A95" t="s">
        <v>148</v>
      </c>
      <c r="B95" t="s">
        <v>47</v>
      </c>
      <c r="C95" t="s">
        <v>81</v>
      </c>
      <c r="D95" t="s">
        <v>517</v>
      </c>
      <c r="E95" t="s">
        <v>585</v>
      </c>
      <c r="F95" s="7">
        <v>33.185907245687467</v>
      </c>
      <c r="G95" s="7" t="s">
        <v>633</v>
      </c>
      <c r="H95" s="7"/>
    </row>
    <row r="96" spans="1:8" x14ac:dyDescent="0.35">
      <c r="A96" t="s">
        <v>149</v>
      </c>
      <c r="B96" t="s">
        <v>35</v>
      </c>
      <c r="C96" t="s">
        <v>75</v>
      </c>
      <c r="D96" t="s">
        <v>517</v>
      </c>
      <c r="E96" t="s">
        <v>585</v>
      </c>
      <c r="F96" s="7">
        <v>34.139331903221716</v>
      </c>
      <c r="G96" s="7" t="s">
        <v>633</v>
      </c>
      <c r="H96" s="7"/>
    </row>
    <row r="97" spans="1:8" x14ac:dyDescent="0.35">
      <c r="A97" t="s">
        <v>150</v>
      </c>
      <c r="B97" t="s">
        <v>35</v>
      </c>
      <c r="C97" t="s">
        <v>75</v>
      </c>
      <c r="D97" t="s">
        <v>520</v>
      </c>
      <c r="E97" t="s">
        <v>585</v>
      </c>
      <c r="F97" s="7">
        <v>29.925633273084731</v>
      </c>
      <c r="G97" s="7" t="s">
        <v>636</v>
      </c>
      <c r="H97" s="7"/>
    </row>
    <row r="98" spans="1:8" x14ac:dyDescent="0.35">
      <c r="A98" t="s">
        <v>151</v>
      </c>
      <c r="B98" t="s">
        <v>35</v>
      </c>
      <c r="C98" t="s">
        <v>75</v>
      </c>
      <c r="D98" t="s">
        <v>517</v>
      </c>
      <c r="E98" t="s">
        <v>586</v>
      </c>
      <c r="F98" s="7">
        <v>33.57768806760528</v>
      </c>
      <c r="G98" s="7" t="s">
        <v>633</v>
      </c>
      <c r="H98" s="7"/>
    </row>
    <row r="99" spans="1:8" x14ac:dyDescent="0.35">
      <c r="A99" t="s">
        <v>152</v>
      </c>
      <c r="B99" t="s">
        <v>153</v>
      </c>
      <c r="C99" t="s">
        <v>89</v>
      </c>
      <c r="D99" t="s">
        <v>517</v>
      </c>
      <c r="E99" t="s">
        <v>586</v>
      </c>
      <c r="F99" s="7">
        <v>33.733852451166925</v>
      </c>
      <c r="G99" s="7" t="s">
        <v>633</v>
      </c>
      <c r="H99" s="7"/>
    </row>
    <row r="100" spans="1:8" x14ac:dyDescent="0.35">
      <c r="A100" t="s">
        <v>154</v>
      </c>
      <c r="B100" t="s">
        <v>56</v>
      </c>
      <c r="C100" t="s">
        <v>64</v>
      </c>
      <c r="D100" t="s">
        <v>519</v>
      </c>
      <c r="E100" t="s">
        <v>586</v>
      </c>
      <c r="F100" s="7">
        <v>33.676318204591581</v>
      </c>
      <c r="G100" s="7" t="s">
        <v>633</v>
      </c>
      <c r="H100" s="7"/>
    </row>
    <row r="101" spans="1:8" x14ac:dyDescent="0.35">
      <c r="A101" t="s">
        <v>155</v>
      </c>
      <c r="B101" t="s">
        <v>60</v>
      </c>
      <c r="C101" t="s">
        <v>67</v>
      </c>
      <c r="D101" t="s">
        <v>518</v>
      </c>
      <c r="E101" t="s">
        <v>586</v>
      </c>
      <c r="F101" s="7">
        <v>38.569468889523087</v>
      </c>
      <c r="G101" s="7" t="s">
        <v>633</v>
      </c>
      <c r="H101" s="7"/>
    </row>
    <row r="102" spans="1:8" x14ac:dyDescent="0.35">
      <c r="A102" t="s">
        <v>156</v>
      </c>
      <c r="B102" t="s">
        <v>62</v>
      </c>
      <c r="C102" t="s">
        <v>69</v>
      </c>
      <c r="D102" t="s">
        <v>519</v>
      </c>
      <c r="E102" t="s">
        <v>586</v>
      </c>
      <c r="F102" s="7">
        <v>39.095496286783359</v>
      </c>
      <c r="G102" s="7" t="s">
        <v>633</v>
      </c>
      <c r="H102" s="7"/>
    </row>
    <row r="103" spans="1:8" x14ac:dyDescent="0.35">
      <c r="A103" t="s">
        <v>157</v>
      </c>
      <c r="B103" t="s">
        <v>62</v>
      </c>
      <c r="C103" t="s">
        <v>69</v>
      </c>
      <c r="D103" t="s">
        <v>519</v>
      </c>
      <c r="E103" t="s">
        <v>586</v>
      </c>
      <c r="F103" s="7">
        <v>33.974948341577878</v>
      </c>
      <c r="G103" s="7" t="s">
        <v>633</v>
      </c>
      <c r="H103" s="7"/>
    </row>
    <row r="104" spans="1:8" x14ac:dyDescent="0.35">
      <c r="A104" t="s">
        <v>158</v>
      </c>
      <c r="B104" t="s">
        <v>47</v>
      </c>
      <c r="C104" t="s">
        <v>81</v>
      </c>
      <c r="D104" t="s">
        <v>517</v>
      </c>
      <c r="E104" t="s">
        <v>587</v>
      </c>
      <c r="F104" s="7">
        <v>32.366729163495691</v>
      </c>
      <c r="G104" s="7" t="s">
        <v>633</v>
      </c>
      <c r="H104" s="7"/>
    </row>
    <row r="105" spans="1:8" x14ac:dyDescent="0.35">
      <c r="A105" t="s">
        <v>159</v>
      </c>
      <c r="B105" t="s">
        <v>47</v>
      </c>
      <c r="C105" t="s">
        <v>81</v>
      </c>
      <c r="D105" t="s">
        <v>517</v>
      </c>
      <c r="E105" t="s">
        <v>588</v>
      </c>
      <c r="F105" s="7">
        <v>38.637962040208016</v>
      </c>
      <c r="G105" s="7" t="s">
        <v>633</v>
      </c>
      <c r="H105" s="7"/>
    </row>
    <row r="106" spans="1:8" x14ac:dyDescent="0.35">
      <c r="A106" t="s">
        <v>160</v>
      </c>
      <c r="B106" t="s">
        <v>35</v>
      </c>
      <c r="C106" t="s">
        <v>75</v>
      </c>
      <c r="D106" t="s">
        <v>518</v>
      </c>
      <c r="E106" t="s">
        <v>588</v>
      </c>
      <c r="F106" s="7">
        <v>34.881797656646377</v>
      </c>
      <c r="G106" s="7" t="s">
        <v>633</v>
      </c>
      <c r="H106" s="7"/>
    </row>
    <row r="107" spans="1:8" x14ac:dyDescent="0.35">
      <c r="A107" t="s">
        <v>161</v>
      </c>
      <c r="B107" t="s">
        <v>56</v>
      </c>
      <c r="C107" t="s">
        <v>64</v>
      </c>
      <c r="D107" t="s">
        <v>517</v>
      </c>
      <c r="E107" t="s">
        <v>588</v>
      </c>
      <c r="F107" s="7">
        <v>31.429742862125828</v>
      </c>
      <c r="G107" s="7" t="s">
        <v>633</v>
      </c>
      <c r="H107" s="7"/>
    </row>
    <row r="108" spans="1:8" x14ac:dyDescent="0.35">
      <c r="A108" t="s">
        <v>162</v>
      </c>
      <c r="B108" t="s">
        <v>44</v>
      </c>
      <c r="C108" t="s">
        <v>163</v>
      </c>
      <c r="D108" t="s">
        <v>520</v>
      </c>
      <c r="E108" t="s">
        <v>589</v>
      </c>
      <c r="F108" s="7">
        <v>49.665359300481988</v>
      </c>
      <c r="G108" s="7" t="s">
        <v>634</v>
      </c>
      <c r="H108" s="7"/>
    </row>
    <row r="109" spans="1:8" x14ac:dyDescent="0.35">
      <c r="A109" t="s">
        <v>164</v>
      </c>
      <c r="B109" t="s">
        <v>49</v>
      </c>
      <c r="C109" t="s">
        <v>36</v>
      </c>
      <c r="D109" t="s">
        <v>517</v>
      </c>
      <c r="E109" t="s">
        <v>590</v>
      </c>
      <c r="F109" s="7">
        <v>44.681797656646374</v>
      </c>
      <c r="G109" s="7" t="s">
        <v>634</v>
      </c>
      <c r="H109" s="7"/>
    </row>
    <row r="110" spans="1:8" x14ac:dyDescent="0.35">
      <c r="A110" t="s">
        <v>165</v>
      </c>
      <c r="B110" t="s">
        <v>49</v>
      </c>
      <c r="C110" t="s">
        <v>35</v>
      </c>
      <c r="D110" t="s">
        <v>518</v>
      </c>
      <c r="E110" t="s">
        <v>591</v>
      </c>
      <c r="F110" s="7">
        <v>42.166729163495688</v>
      </c>
      <c r="G110" s="7" t="s">
        <v>634</v>
      </c>
      <c r="H110" s="7"/>
    </row>
    <row r="111" spans="1:8" x14ac:dyDescent="0.35">
      <c r="A111" t="s">
        <v>166</v>
      </c>
      <c r="B111" t="s">
        <v>153</v>
      </c>
      <c r="C111" t="s">
        <v>89</v>
      </c>
      <c r="D111" t="s">
        <v>517</v>
      </c>
      <c r="E111" t="s">
        <v>592</v>
      </c>
      <c r="F111" s="7">
        <v>33.972208615550485</v>
      </c>
      <c r="G111" s="7" t="s">
        <v>633</v>
      </c>
      <c r="H111" s="7"/>
    </row>
    <row r="112" spans="1:8" x14ac:dyDescent="0.35">
      <c r="A112" t="s">
        <v>167</v>
      </c>
      <c r="B112" t="s">
        <v>37</v>
      </c>
      <c r="C112" t="s">
        <v>168</v>
      </c>
      <c r="D112" t="s">
        <v>518</v>
      </c>
      <c r="E112" t="s">
        <v>593</v>
      </c>
      <c r="F112" s="7">
        <v>52.511934642947743</v>
      </c>
      <c r="G112" s="7" t="s">
        <v>635</v>
      </c>
      <c r="H112" s="7"/>
    </row>
    <row r="113" spans="1:8" x14ac:dyDescent="0.35">
      <c r="A113" t="s">
        <v>169</v>
      </c>
      <c r="B113" t="s">
        <v>44</v>
      </c>
      <c r="C113" t="s">
        <v>43</v>
      </c>
      <c r="D113" t="s">
        <v>520</v>
      </c>
      <c r="E113" t="s">
        <v>593</v>
      </c>
      <c r="F113" s="7">
        <v>48.643441492262816</v>
      </c>
      <c r="G113" s="7" t="s">
        <v>634</v>
      </c>
      <c r="H113" s="7"/>
    </row>
    <row r="114" spans="1:8" x14ac:dyDescent="0.35">
      <c r="A114" t="s">
        <v>170</v>
      </c>
      <c r="B114" t="s">
        <v>47</v>
      </c>
      <c r="C114" t="s">
        <v>81</v>
      </c>
      <c r="D114" t="s">
        <v>517</v>
      </c>
      <c r="E114" t="s">
        <v>594</v>
      </c>
      <c r="F114" s="7">
        <v>34.528372999112129</v>
      </c>
      <c r="G114" s="7" t="s">
        <v>633</v>
      </c>
      <c r="H114" s="7"/>
    </row>
    <row r="115" spans="1:8" x14ac:dyDescent="0.35">
      <c r="A115" t="s">
        <v>171</v>
      </c>
      <c r="B115" t="s">
        <v>49</v>
      </c>
      <c r="C115" t="s">
        <v>35</v>
      </c>
      <c r="D115" t="s">
        <v>517</v>
      </c>
      <c r="E115" t="s">
        <v>594</v>
      </c>
      <c r="F115" s="7">
        <v>28.720153821029935</v>
      </c>
      <c r="G115" s="7" t="s">
        <v>636</v>
      </c>
      <c r="H115" s="7"/>
    </row>
    <row r="116" spans="1:8" x14ac:dyDescent="0.35">
      <c r="A116" t="s">
        <v>172</v>
      </c>
      <c r="B116" t="s">
        <v>58</v>
      </c>
      <c r="C116" t="s">
        <v>100</v>
      </c>
      <c r="D116" t="s">
        <v>519</v>
      </c>
      <c r="E116" t="s">
        <v>594</v>
      </c>
      <c r="F116" s="7">
        <v>45.344811355276512</v>
      </c>
      <c r="G116" s="7" t="s">
        <v>634</v>
      </c>
      <c r="H116" s="7"/>
    </row>
    <row r="117" spans="1:8" x14ac:dyDescent="0.35">
      <c r="A117" t="s">
        <v>173</v>
      </c>
      <c r="B117" t="s">
        <v>62</v>
      </c>
      <c r="C117" t="s">
        <v>69</v>
      </c>
      <c r="D117" t="s">
        <v>519</v>
      </c>
      <c r="E117" t="s">
        <v>594</v>
      </c>
      <c r="F117" s="7">
        <v>24.750290807331307</v>
      </c>
      <c r="G117" s="7" t="s">
        <v>636</v>
      </c>
      <c r="H117" s="7"/>
    </row>
    <row r="118" spans="1:8" x14ac:dyDescent="0.35">
      <c r="A118" t="s">
        <v>174</v>
      </c>
      <c r="B118" t="s">
        <v>62</v>
      </c>
      <c r="C118" t="s">
        <v>69</v>
      </c>
      <c r="D118" t="s">
        <v>517</v>
      </c>
      <c r="E118" t="s">
        <v>594</v>
      </c>
      <c r="F118" s="7">
        <v>23.599605875824459</v>
      </c>
      <c r="G118" s="7" t="s">
        <v>636</v>
      </c>
      <c r="H118" s="7"/>
    </row>
    <row r="119" spans="1:8" x14ac:dyDescent="0.35">
      <c r="A119" t="s">
        <v>175</v>
      </c>
      <c r="B119" t="s">
        <v>62</v>
      </c>
      <c r="C119" t="s">
        <v>69</v>
      </c>
      <c r="D119" t="s">
        <v>517</v>
      </c>
      <c r="E119" t="s">
        <v>594</v>
      </c>
      <c r="F119" s="7">
        <v>29.558509985413497</v>
      </c>
      <c r="G119" s="7" t="s">
        <v>636</v>
      </c>
      <c r="H119" s="7"/>
    </row>
    <row r="120" spans="1:8" x14ac:dyDescent="0.35">
      <c r="A120" t="s">
        <v>176</v>
      </c>
      <c r="B120" t="s">
        <v>62</v>
      </c>
      <c r="C120" t="s">
        <v>69</v>
      </c>
      <c r="D120" t="s">
        <v>519</v>
      </c>
      <c r="E120" t="s">
        <v>594</v>
      </c>
      <c r="F120" s="7">
        <v>34.906455190892949</v>
      </c>
      <c r="G120" s="7" t="s">
        <v>633</v>
      </c>
      <c r="H120" s="7"/>
    </row>
    <row r="121" spans="1:8" x14ac:dyDescent="0.35">
      <c r="A121" t="s">
        <v>177</v>
      </c>
      <c r="B121" t="s">
        <v>56</v>
      </c>
      <c r="C121" t="s">
        <v>64</v>
      </c>
      <c r="D121" t="s">
        <v>519</v>
      </c>
      <c r="E121" t="s">
        <v>595</v>
      </c>
      <c r="F121" s="7">
        <v>47.643441492262816</v>
      </c>
      <c r="G121" s="7" t="s">
        <v>634</v>
      </c>
      <c r="H121" s="7"/>
    </row>
    <row r="122" spans="1:8" x14ac:dyDescent="0.35">
      <c r="A122" t="s">
        <v>178</v>
      </c>
      <c r="B122" t="s">
        <v>58</v>
      </c>
      <c r="C122" t="s">
        <v>100</v>
      </c>
      <c r="D122" t="s">
        <v>519</v>
      </c>
      <c r="E122" t="s">
        <v>595</v>
      </c>
      <c r="F122" s="7">
        <v>52.26535930048199</v>
      </c>
      <c r="G122" s="7" t="s">
        <v>635</v>
      </c>
      <c r="H122" s="7"/>
    </row>
    <row r="123" spans="1:8" x14ac:dyDescent="0.35">
      <c r="A123" t="s">
        <v>179</v>
      </c>
      <c r="B123" t="s">
        <v>58</v>
      </c>
      <c r="C123" t="s">
        <v>100</v>
      </c>
      <c r="D123" t="s">
        <v>519</v>
      </c>
      <c r="E123" t="s">
        <v>595</v>
      </c>
      <c r="F123" s="7">
        <v>47.780427793632676</v>
      </c>
      <c r="G123" s="7" t="s">
        <v>634</v>
      </c>
      <c r="H123" s="7"/>
    </row>
    <row r="124" spans="1:8" x14ac:dyDescent="0.35">
      <c r="A124" t="s">
        <v>180</v>
      </c>
      <c r="B124" t="s">
        <v>60</v>
      </c>
      <c r="C124" t="s">
        <v>67</v>
      </c>
      <c r="D124" t="s">
        <v>519</v>
      </c>
      <c r="E124" t="s">
        <v>595</v>
      </c>
      <c r="F124" s="7">
        <v>50.57494834157788</v>
      </c>
      <c r="G124" s="7" t="s">
        <v>635</v>
      </c>
      <c r="H124" s="7"/>
    </row>
    <row r="125" spans="1:8" x14ac:dyDescent="0.35">
      <c r="A125" t="s">
        <v>181</v>
      </c>
      <c r="B125" t="s">
        <v>60</v>
      </c>
      <c r="C125" t="s">
        <v>67</v>
      </c>
      <c r="D125" t="s">
        <v>519</v>
      </c>
      <c r="E125" t="s">
        <v>595</v>
      </c>
      <c r="F125" s="7">
        <v>43.881797656646377</v>
      </c>
      <c r="G125" s="7" t="s">
        <v>634</v>
      </c>
      <c r="H125" s="7"/>
    </row>
    <row r="126" spans="1:8" x14ac:dyDescent="0.35">
      <c r="A126" t="s">
        <v>182</v>
      </c>
      <c r="B126" t="s">
        <v>62</v>
      </c>
      <c r="C126" t="s">
        <v>69</v>
      </c>
      <c r="D126" t="s">
        <v>519</v>
      </c>
      <c r="E126" t="s">
        <v>595</v>
      </c>
      <c r="F126" s="7">
        <v>41.909194916920349</v>
      </c>
      <c r="G126" s="7" t="s">
        <v>634</v>
      </c>
      <c r="H126" s="7"/>
    </row>
    <row r="127" spans="1:8" x14ac:dyDescent="0.35">
      <c r="A127" t="s">
        <v>183</v>
      </c>
      <c r="B127" t="s">
        <v>62</v>
      </c>
      <c r="C127" t="s">
        <v>69</v>
      </c>
      <c r="D127" t="s">
        <v>519</v>
      </c>
      <c r="E127" t="s">
        <v>595</v>
      </c>
      <c r="F127" s="7">
        <v>42.931112725139528</v>
      </c>
      <c r="G127" s="7" t="s">
        <v>634</v>
      </c>
      <c r="H127" s="7"/>
    </row>
    <row r="128" spans="1:8" x14ac:dyDescent="0.35">
      <c r="A128" t="s">
        <v>184</v>
      </c>
      <c r="B128" t="s">
        <v>62</v>
      </c>
      <c r="C128" t="s">
        <v>69</v>
      </c>
      <c r="D128" t="s">
        <v>519</v>
      </c>
      <c r="E128" t="s">
        <v>595</v>
      </c>
      <c r="F128" s="7">
        <v>29.868099026509388</v>
      </c>
      <c r="G128" s="7" t="s">
        <v>636</v>
      </c>
      <c r="H128" s="7"/>
    </row>
    <row r="129" spans="1:8" x14ac:dyDescent="0.35">
      <c r="A129" t="s">
        <v>185</v>
      </c>
      <c r="B129" t="s">
        <v>62</v>
      </c>
      <c r="C129" t="s">
        <v>69</v>
      </c>
      <c r="D129" t="s">
        <v>519</v>
      </c>
      <c r="E129" t="s">
        <v>595</v>
      </c>
      <c r="F129" s="7">
        <v>45.942071629249114</v>
      </c>
      <c r="G129" s="7" t="s">
        <v>634</v>
      </c>
      <c r="H129" s="7"/>
    </row>
    <row r="130" spans="1:8" x14ac:dyDescent="0.35">
      <c r="A130" t="s">
        <v>186</v>
      </c>
      <c r="B130" t="s">
        <v>62</v>
      </c>
      <c r="C130" t="s">
        <v>69</v>
      </c>
      <c r="D130" t="s">
        <v>519</v>
      </c>
      <c r="E130" t="s">
        <v>595</v>
      </c>
      <c r="F130" s="7">
        <v>41.89001683472857</v>
      </c>
      <c r="G130" s="7" t="s">
        <v>634</v>
      </c>
      <c r="H130" s="7"/>
    </row>
    <row r="131" spans="1:8" x14ac:dyDescent="0.35">
      <c r="A131" t="s">
        <v>187</v>
      </c>
      <c r="B131" t="s">
        <v>62</v>
      </c>
      <c r="C131" t="s">
        <v>69</v>
      </c>
      <c r="D131" t="s">
        <v>519</v>
      </c>
      <c r="E131" t="s">
        <v>595</v>
      </c>
      <c r="F131" s="7">
        <v>32.785907245687469</v>
      </c>
      <c r="G131" s="7" t="s">
        <v>633</v>
      </c>
      <c r="H131" s="7"/>
    </row>
    <row r="132" spans="1:8" x14ac:dyDescent="0.35">
      <c r="A132" t="s">
        <v>188</v>
      </c>
      <c r="B132" t="s">
        <v>62</v>
      </c>
      <c r="C132" t="s">
        <v>69</v>
      </c>
      <c r="D132" t="s">
        <v>519</v>
      </c>
      <c r="E132" t="s">
        <v>595</v>
      </c>
      <c r="F132" s="7">
        <v>44.166729163495688</v>
      </c>
      <c r="G132" s="7" t="s">
        <v>634</v>
      </c>
      <c r="H132" s="7"/>
    </row>
    <row r="133" spans="1:8" x14ac:dyDescent="0.35">
      <c r="A133" t="s">
        <v>189</v>
      </c>
      <c r="B133" t="s">
        <v>62</v>
      </c>
      <c r="C133" t="s">
        <v>69</v>
      </c>
      <c r="D133" t="s">
        <v>519</v>
      </c>
      <c r="E133" t="s">
        <v>595</v>
      </c>
      <c r="F133" s="7">
        <v>40.799605875824454</v>
      </c>
      <c r="G133" s="7" t="s">
        <v>634</v>
      </c>
      <c r="H133" s="7"/>
    </row>
    <row r="134" spans="1:8" x14ac:dyDescent="0.35">
      <c r="A134" t="s">
        <v>190</v>
      </c>
      <c r="B134" t="s">
        <v>62</v>
      </c>
      <c r="C134" t="s">
        <v>69</v>
      </c>
      <c r="D134" t="s">
        <v>519</v>
      </c>
      <c r="E134" t="s">
        <v>595</v>
      </c>
      <c r="F134" s="7">
        <v>23.81604423198884</v>
      </c>
      <c r="G134" s="7" t="s">
        <v>636</v>
      </c>
      <c r="H134" s="7"/>
    </row>
    <row r="135" spans="1:8" x14ac:dyDescent="0.35">
      <c r="A135" t="s">
        <v>191</v>
      </c>
      <c r="B135" t="s">
        <v>62</v>
      </c>
      <c r="C135" t="s">
        <v>69</v>
      </c>
      <c r="D135" t="s">
        <v>519</v>
      </c>
      <c r="E135" t="s">
        <v>595</v>
      </c>
      <c r="F135" s="7">
        <v>33.254400396372404</v>
      </c>
      <c r="G135" s="7" t="s">
        <v>633</v>
      </c>
      <c r="H135" s="7"/>
    </row>
    <row r="136" spans="1:8" x14ac:dyDescent="0.35">
      <c r="A136" t="s">
        <v>192</v>
      </c>
      <c r="B136" t="s">
        <v>62</v>
      </c>
      <c r="C136" t="s">
        <v>69</v>
      </c>
      <c r="D136" t="s">
        <v>519</v>
      </c>
      <c r="E136" t="s">
        <v>595</v>
      </c>
      <c r="F136" s="7">
        <v>33.646181218290209</v>
      </c>
      <c r="G136" s="7" t="s">
        <v>633</v>
      </c>
      <c r="H136" s="7"/>
    </row>
    <row r="137" spans="1:8" x14ac:dyDescent="0.35">
      <c r="A137" t="s">
        <v>193</v>
      </c>
      <c r="B137" t="s">
        <v>62</v>
      </c>
      <c r="C137" t="s">
        <v>69</v>
      </c>
      <c r="D137" t="s">
        <v>519</v>
      </c>
      <c r="E137" t="s">
        <v>595</v>
      </c>
      <c r="F137" s="7">
        <v>44.202345601851853</v>
      </c>
      <c r="G137" s="7" t="s">
        <v>634</v>
      </c>
      <c r="H137" s="7"/>
    </row>
    <row r="138" spans="1:8" x14ac:dyDescent="0.35">
      <c r="A138" t="s">
        <v>194</v>
      </c>
      <c r="B138" t="s">
        <v>62</v>
      </c>
      <c r="C138" t="s">
        <v>69</v>
      </c>
      <c r="D138" t="s">
        <v>521</v>
      </c>
      <c r="E138" t="s">
        <v>595</v>
      </c>
      <c r="F138" s="7">
        <v>49.690016834728567</v>
      </c>
      <c r="G138" s="7" t="s">
        <v>634</v>
      </c>
      <c r="H138" s="7"/>
    </row>
    <row r="139" spans="1:8" x14ac:dyDescent="0.35">
      <c r="A139" t="s">
        <v>195</v>
      </c>
      <c r="B139" t="s">
        <v>62</v>
      </c>
      <c r="C139" t="s">
        <v>69</v>
      </c>
      <c r="D139" t="s">
        <v>519</v>
      </c>
      <c r="E139" t="s">
        <v>595</v>
      </c>
      <c r="F139" s="7">
        <v>32.492756560755964</v>
      </c>
      <c r="G139" s="7" t="s">
        <v>633</v>
      </c>
      <c r="H139" s="7"/>
    </row>
    <row r="140" spans="1:8" x14ac:dyDescent="0.35">
      <c r="A140" t="s">
        <v>196</v>
      </c>
      <c r="B140" t="s">
        <v>62</v>
      </c>
      <c r="C140" t="s">
        <v>69</v>
      </c>
      <c r="D140" t="s">
        <v>519</v>
      </c>
      <c r="E140" t="s">
        <v>595</v>
      </c>
      <c r="F140" s="7">
        <v>45.440701766235414</v>
      </c>
      <c r="G140" s="7" t="s">
        <v>634</v>
      </c>
      <c r="H140" s="7"/>
    </row>
    <row r="141" spans="1:8" x14ac:dyDescent="0.35">
      <c r="A141" t="s">
        <v>197</v>
      </c>
      <c r="B141" t="s">
        <v>62</v>
      </c>
      <c r="C141" t="s">
        <v>69</v>
      </c>
      <c r="D141" t="s">
        <v>519</v>
      </c>
      <c r="E141" t="s">
        <v>595</v>
      </c>
      <c r="F141" s="7">
        <v>42.933852451166921</v>
      </c>
      <c r="G141" s="7" t="s">
        <v>634</v>
      </c>
      <c r="H141" s="7"/>
    </row>
    <row r="142" spans="1:8" x14ac:dyDescent="0.35">
      <c r="A142" t="s">
        <v>198</v>
      </c>
      <c r="B142" t="s">
        <v>62</v>
      </c>
      <c r="C142" t="s">
        <v>69</v>
      </c>
      <c r="D142" t="s">
        <v>519</v>
      </c>
      <c r="E142" t="s">
        <v>595</v>
      </c>
      <c r="F142" s="7">
        <v>25.144811355276513</v>
      </c>
      <c r="G142" s="7" t="s">
        <v>636</v>
      </c>
      <c r="H142" s="7"/>
    </row>
    <row r="143" spans="1:8" x14ac:dyDescent="0.35">
      <c r="A143" t="s">
        <v>199</v>
      </c>
      <c r="B143" t="s">
        <v>62</v>
      </c>
      <c r="C143" t="s">
        <v>69</v>
      </c>
      <c r="D143" t="s">
        <v>519</v>
      </c>
      <c r="E143" t="s">
        <v>595</v>
      </c>
      <c r="F143" s="7">
        <v>42.180427793632674</v>
      </c>
      <c r="G143" s="7" t="s">
        <v>634</v>
      </c>
      <c r="H143" s="7"/>
    </row>
    <row r="144" spans="1:8" x14ac:dyDescent="0.35">
      <c r="A144" t="s">
        <v>200</v>
      </c>
      <c r="B144" t="s">
        <v>62</v>
      </c>
      <c r="C144" t="s">
        <v>69</v>
      </c>
      <c r="D144" t="s">
        <v>519</v>
      </c>
      <c r="E144" t="s">
        <v>595</v>
      </c>
      <c r="F144" s="7">
        <v>52.413304505961442</v>
      </c>
      <c r="G144" s="7" t="s">
        <v>635</v>
      </c>
      <c r="H144" s="7"/>
    </row>
    <row r="145" spans="1:8" x14ac:dyDescent="0.35">
      <c r="A145" t="s">
        <v>201</v>
      </c>
      <c r="B145" t="s">
        <v>51</v>
      </c>
      <c r="C145" t="s">
        <v>75</v>
      </c>
      <c r="D145" t="s">
        <v>519</v>
      </c>
      <c r="E145" t="s">
        <v>596</v>
      </c>
      <c r="F145" s="7">
        <v>42.421523684043635</v>
      </c>
      <c r="G145" s="7" t="s">
        <v>634</v>
      </c>
      <c r="H145" s="7"/>
    </row>
    <row r="146" spans="1:8" x14ac:dyDescent="0.35">
      <c r="A146" t="s">
        <v>202</v>
      </c>
      <c r="B146" t="s">
        <v>56</v>
      </c>
      <c r="C146" t="s">
        <v>64</v>
      </c>
      <c r="D146" t="s">
        <v>519</v>
      </c>
      <c r="E146" t="s">
        <v>596</v>
      </c>
      <c r="F146" s="7">
        <v>42.922893547057335</v>
      </c>
      <c r="G146" s="7" t="s">
        <v>634</v>
      </c>
      <c r="H146" s="7"/>
    </row>
    <row r="147" spans="1:8" x14ac:dyDescent="0.35">
      <c r="A147" t="s">
        <v>203</v>
      </c>
      <c r="B147" t="s">
        <v>60</v>
      </c>
      <c r="C147" t="s">
        <v>67</v>
      </c>
      <c r="D147" t="s">
        <v>519</v>
      </c>
      <c r="E147" t="s">
        <v>596</v>
      </c>
      <c r="F147" s="7">
        <v>52.947551081303907</v>
      </c>
      <c r="G147" s="7" t="s">
        <v>635</v>
      </c>
      <c r="H147" s="7"/>
    </row>
    <row r="148" spans="1:8" x14ac:dyDescent="0.35">
      <c r="A148" t="s">
        <v>204</v>
      </c>
      <c r="B148" t="s">
        <v>60</v>
      </c>
      <c r="C148" t="s">
        <v>67</v>
      </c>
      <c r="D148" t="s">
        <v>519</v>
      </c>
      <c r="E148" t="s">
        <v>596</v>
      </c>
      <c r="F148" s="7">
        <v>40.720153821029939</v>
      </c>
      <c r="G148" s="7" t="s">
        <v>634</v>
      </c>
      <c r="H148" s="7"/>
    </row>
    <row r="149" spans="1:8" x14ac:dyDescent="0.35">
      <c r="A149" t="s">
        <v>205</v>
      </c>
      <c r="B149" t="s">
        <v>62</v>
      </c>
      <c r="C149" t="s">
        <v>69</v>
      </c>
      <c r="D149" t="s">
        <v>519</v>
      </c>
      <c r="E149" t="s">
        <v>596</v>
      </c>
      <c r="F149" s="7">
        <v>45.054400396372401</v>
      </c>
      <c r="G149" s="7" t="s">
        <v>634</v>
      </c>
      <c r="H149" s="7"/>
    </row>
    <row r="150" spans="1:8" x14ac:dyDescent="0.35">
      <c r="A150" t="s">
        <v>206</v>
      </c>
      <c r="B150" t="s">
        <v>62</v>
      </c>
      <c r="C150" t="s">
        <v>69</v>
      </c>
      <c r="D150" t="s">
        <v>519</v>
      </c>
      <c r="E150" t="s">
        <v>596</v>
      </c>
      <c r="F150" s="7">
        <v>42.848920944317605</v>
      </c>
      <c r="G150" s="7" t="s">
        <v>634</v>
      </c>
      <c r="H150" s="7"/>
    </row>
    <row r="151" spans="1:8" x14ac:dyDescent="0.35">
      <c r="A151" t="s">
        <v>207</v>
      </c>
      <c r="B151" t="s">
        <v>62</v>
      </c>
      <c r="C151" t="s">
        <v>69</v>
      </c>
      <c r="D151" t="s">
        <v>519</v>
      </c>
      <c r="E151" t="s">
        <v>596</v>
      </c>
      <c r="F151" s="7">
        <v>40.377688067605277</v>
      </c>
      <c r="G151" s="7" t="s">
        <v>633</v>
      </c>
      <c r="H151" s="7"/>
    </row>
    <row r="152" spans="1:8" x14ac:dyDescent="0.35">
      <c r="A152" t="s">
        <v>208</v>
      </c>
      <c r="B152" t="s">
        <v>62</v>
      </c>
      <c r="C152" t="s">
        <v>69</v>
      </c>
      <c r="D152" t="s">
        <v>519</v>
      </c>
      <c r="E152" t="s">
        <v>596</v>
      </c>
      <c r="F152" s="7">
        <v>23.210564779934046</v>
      </c>
      <c r="G152" s="7" t="s">
        <v>636</v>
      </c>
      <c r="H152" s="7"/>
    </row>
    <row r="153" spans="1:8" x14ac:dyDescent="0.35">
      <c r="A153" t="s">
        <v>209</v>
      </c>
      <c r="B153" t="s">
        <v>62</v>
      </c>
      <c r="C153" t="s">
        <v>69</v>
      </c>
      <c r="D153" t="s">
        <v>519</v>
      </c>
      <c r="E153" t="s">
        <v>596</v>
      </c>
      <c r="F153" s="7">
        <v>23.854400396372402</v>
      </c>
      <c r="G153" s="7" t="s">
        <v>636</v>
      </c>
      <c r="H153" s="7"/>
    </row>
    <row r="154" spans="1:8" x14ac:dyDescent="0.35">
      <c r="A154" t="s">
        <v>210</v>
      </c>
      <c r="B154" t="s">
        <v>62</v>
      </c>
      <c r="C154" t="s">
        <v>69</v>
      </c>
      <c r="D154" t="s">
        <v>519</v>
      </c>
      <c r="E154" t="s">
        <v>596</v>
      </c>
      <c r="F154" s="7">
        <v>27.621523684043634</v>
      </c>
      <c r="G154" s="7" t="s">
        <v>636</v>
      </c>
      <c r="H154" s="7"/>
    </row>
    <row r="155" spans="1:8" x14ac:dyDescent="0.35">
      <c r="A155" t="s">
        <v>109</v>
      </c>
      <c r="B155" t="s">
        <v>62</v>
      </c>
      <c r="C155" t="s">
        <v>69</v>
      </c>
      <c r="D155" t="s">
        <v>519</v>
      </c>
      <c r="E155" t="s">
        <v>596</v>
      </c>
      <c r="F155" s="7">
        <v>41.753030533358704</v>
      </c>
      <c r="G155" s="7" t="s">
        <v>634</v>
      </c>
      <c r="H155" s="7"/>
    </row>
    <row r="156" spans="1:8" x14ac:dyDescent="0.35">
      <c r="A156" t="s">
        <v>211</v>
      </c>
      <c r="B156" t="s">
        <v>62</v>
      </c>
      <c r="C156" t="s">
        <v>69</v>
      </c>
      <c r="D156" t="s">
        <v>519</v>
      </c>
      <c r="E156" t="s">
        <v>596</v>
      </c>
      <c r="F156" s="7">
        <v>30.563989437468294</v>
      </c>
      <c r="G156" s="7" t="s">
        <v>633</v>
      </c>
      <c r="H156" s="7"/>
    </row>
    <row r="157" spans="1:8" x14ac:dyDescent="0.35">
      <c r="A157" t="s">
        <v>212</v>
      </c>
      <c r="B157" t="s">
        <v>62</v>
      </c>
      <c r="C157" t="s">
        <v>69</v>
      </c>
      <c r="D157" t="s">
        <v>519</v>
      </c>
      <c r="E157" t="s">
        <v>596</v>
      </c>
      <c r="F157" s="7">
        <v>51.246181218290211</v>
      </c>
      <c r="G157" s="7" t="s">
        <v>635</v>
      </c>
      <c r="H157" s="7"/>
    </row>
    <row r="158" spans="1:8" x14ac:dyDescent="0.35">
      <c r="A158" t="s">
        <v>213</v>
      </c>
      <c r="B158" t="s">
        <v>62</v>
      </c>
      <c r="C158" t="s">
        <v>69</v>
      </c>
      <c r="D158" t="s">
        <v>519</v>
      </c>
      <c r="E158" t="s">
        <v>596</v>
      </c>
      <c r="F158" s="7">
        <v>39.911934642947742</v>
      </c>
      <c r="G158" s="7" t="s">
        <v>633</v>
      </c>
      <c r="H158" s="7"/>
    </row>
    <row r="159" spans="1:8" x14ac:dyDescent="0.35">
      <c r="A159" t="s">
        <v>214</v>
      </c>
      <c r="B159" t="s">
        <v>62</v>
      </c>
      <c r="C159" t="s">
        <v>69</v>
      </c>
      <c r="D159" t="s">
        <v>519</v>
      </c>
      <c r="E159" t="s">
        <v>596</v>
      </c>
      <c r="F159" s="7">
        <v>43.942071629249114</v>
      </c>
      <c r="G159" s="7" t="s">
        <v>634</v>
      </c>
      <c r="H159" s="7"/>
    </row>
    <row r="160" spans="1:8" x14ac:dyDescent="0.35">
      <c r="A160" t="s">
        <v>215</v>
      </c>
      <c r="B160" t="s">
        <v>62</v>
      </c>
      <c r="C160" t="s">
        <v>69</v>
      </c>
      <c r="D160" t="s">
        <v>519</v>
      </c>
      <c r="E160" t="s">
        <v>596</v>
      </c>
      <c r="F160" s="7">
        <v>43.555770259386101</v>
      </c>
      <c r="G160" s="7" t="s">
        <v>634</v>
      </c>
      <c r="H160" s="7"/>
    </row>
    <row r="161" spans="1:8" x14ac:dyDescent="0.35">
      <c r="A161" t="s">
        <v>216</v>
      </c>
      <c r="B161" t="s">
        <v>62</v>
      </c>
      <c r="C161" t="s">
        <v>69</v>
      </c>
      <c r="D161" t="s">
        <v>521</v>
      </c>
      <c r="E161" t="s">
        <v>596</v>
      </c>
      <c r="F161" s="7">
        <v>52.320153821029933</v>
      </c>
      <c r="G161" s="7" t="s">
        <v>635</v>
      </c>
      <c r="H161" s="7"/>
    </row>
    <row r="162" spans="1:8" x14ac:dyDescent="0.35">
      <c r="A162" t="s">
        <v>217</v>
      </c>
      <c r="B162" t="s">
        <v>62</v>
      </c>
      <c r="C162" t="s">
        <v>69</v>
      </c>
      <c r="D162" t="s">
        <v>519</v>
      </c>
      <c r="E162" t="s">
        <v>596</v>
      </c>
      <c r="F162" s="7">
        <v>21.550290807331308</v>
      </c>
      <c r="G162" s="7" t="s">
        <v>636</v>
      </c>
      <c r="H162" s="7"/>
    </row>
    <row r="163" spans="1:8" x14ac:dyDescent="0.35">
      <c r="A163" t="s">
        <v>218</v>
      </c>
      <c r="B163" t="s">
        <v>62</v>
      </c>
      <c r="C163" t="s">
        <v>69</v>
      </c>
      <c r="D163" t="s">
        <v>519</v>
      </c>
      <c r="E163" t="s">
        <v>596</v>
      </c>
      <c r="F163" s="7">
        <v>39.909194916920349</v>
      </c>
      <c r="G163" s="7" t="s">
        <v>633</v>
      </c>
      <c r="H163" s="7"/>
    </row>
    <row r="164" spans="1:8" x14ac:dyDescent="0.35">
      <c r="A164" t="s">
        <v>219</v>
      </c>
      <c r="B164" t="s">
        <v>62</v>
      </c>
      <c r="C164" t="s">
        <v>69</v>
      </c>
      <c r="D164" t="s">
        <v>519</v>
      </c>
      <c r="E164" t="s">
        <v>596</v>
      </c>
      <c r="F164" s="7">
        <v>30.536592177194319</v>
      </c>
      <c r="G164" s="7" t="s">
        <v>633</v>
      </c>
      <c r="H164" s="7"/>
    </row>
    <row r="165" spans="1:8" x14ac:dyDescent="0.35">
      <c r="A165" t="s">
        <v>220</v>
      </c>
      <c r="B165" t="s">
        <v>62</v>
      </c>
      <c r="C165" t="s">
        <v>69</v>
      </c>
      <c r="D165" t="s">
        <v>519</v>
      </c>
      <c r="E165" t="s">
        <v>596</v>
      </c>
      <c r="F165" s="7">
        <v>28.580427793632676</v>
      </c>
      <c r="G165" s="7" t="s">
        <v>636</v>
      </c>
      <c r="H165" s="7"/>
    </row>
    <row r="166" spans="1:8" x14ac:dyDescent="0.35">
      <c r="A166" t="s">
        <v>221</v>
      </c>
      <c r="B166" t="s">
        <v>62</v>
      </c>
      <c r="C166" t="s">
        <v>69</v>
      </c>
      <c r="D166" t="s">
        <v>519</v>
      </c>
      <c r="E166" t="s">
        <v>596</v>
      </c>
      <c r="F166" s="7">
        <v>51.490016834728564</v>
      </c>
      <c r="G166" s="7" t="s">
        <v>635</v>
      </c>
      <c r="H166" s="7"/>
    </row>
    <row r="167" spans="1:8" x14ac:dyDescent="0.35">
      <c r="A167" t="s">
        <v>222</v>
      </c>
      <c r="B167" t="s">
        <v>62</v>
      </c>
      <c r="C167" t="s">
        <v>69</v>
      </c>
      <c r="D167" t="s">
        <v>521</v>
      </c>
      <c r="E167" t="s">
        <v>596</v>
      </c>
      <c r="F167" s="7">
        <v>50.870838752536784</v>
      </c>
      <c r="G167" s="7" t="s">
        <v>635</v>
      </c>
      <c r="H167" s="7"/>
    </row>
    <row r="168" spans="1:8" x14ac:dyDescent="0.35">
      <c r="A168" t="s">
        <v>223</v>
      </c>
      <c r="B168" t="s">
        <v>65</v>
      </c>
      <c r="C168" t="s">
        <v>69</v>
      </c>
      <c r="D168" t="s">
        <v>519</v>
      </c>
      <c r="E168" t="s">
        <v>596</v>
      </c>
      <c r="F168" s="7">
        <v>19.254400396372404</v>
      </c>
      <c r="G168" s="7" t="s">
        <v>632</v>
      </c>
      <c r="H168" s="7"/>
    </row>
    <row r="169" spans="1:8" x14ac:dyDescent="0.35">
      <c r="A169" t="s">
        <v>224</v>
      </c>
      <c r="B169" t="s">
        <v>153</v>
      </c>
      <c r="C169" t="s">
        <v>89</v>
      </c>
      <c r="D169" t="s">
        <v>519</v>
      </c>
      <c r="E169" t="s">
        <v>597</v>
      </c>
      <c r="F169" s="7">
        <v>52.476318204591578</v>
      </c>
      <c r="G169" s="7" t="s">
        <v>635</v>
      </c>
      <c r="H169" s="7"/>
    </row>
    <row r="170" spans="1:8" x14ac:dyDescent="0.35">
      <c r="A170" t="s">
        <v>225</v>
      </c>
      <c r="B170" t="s">
        <v>60</v>
      </c>
      <c r="C170" t="s">
        <v>67</v>
      </c>
      <c r="D170" t="s">
        <v>519</v>
      </c>
      <c r="E170" t="s">
        <v>597</v>
      </c>
      <c r="F170" s="7">
        <v>55.103715464865552</v>
      </c>
      <c r="G170" s="7" t="s">
        <v>635</v>
      </c>
      <c r="H170" s="7"/>
    </row>
    <row r="171" spans="1:8" x14ac:dyDescent="0.35">
      <c r="A171" t="s">
        <v>226</v>
      </c>
      <c r="B171" t="s">
        <v>60</v>
      </c>
      <c r="C171" t="s">
        <v>67</v>
      </c>
      <c r="D171" t="s">
        <v>519</v>
      </c>
      <c r="E171" t="s">
        <v>597</v>
      </c>
      <c r="F171" s="7">
        <v>46.868099026509391</v>
      </c>
      <c r="G171" s="7" t="s">
        <v>634</v>
      </c>
      <c r="H171" s="7"/>
    </row>
    <row r="172" spans="1:8" x14ac:dyDescent="0.35">
      <c r="A172" t="s">
        <v>227</v>
      </c>
      <c r="B172" t="s">
        <v>60</v>
      </c>
      <c r="C172" t="s">
        <v>67</v>
      </c>
      <c r="D172" t="s">
        <v>519</v>
      </c>
      <c r="E172" t="s">
        <v>597</v>
      </c>
      <c r="F172" s="7">
        <v>47.939331903221721</v>
      </c>
      <c r="G172" s="7" t="s">
        <v>634</v>
      </c>
      <c r="H172" s="7"/>
    </row>
    <row r="173" spans="1:8" x14ac:dyDescent="0.35">
      <c r="A173" t="s">
        <v>228</v>
      </c>
      <c r="B173" t="s">
        <v>60</v>
      </c>
      <c r="C173" t="s">
        <v>67</v>
      </c>
      <c r="D173" t="s">
        <v>519</v>
      </c>
      <c r="E173" t="s">
        <v>597</v>
      </c>
      <c r="F173" s="7">
        <v>48.257140122399797</v>
      </c>
      <c r="G173" s="7" t="s">
        <v>634</v>
      </c>
      <c r="H173" s="7"/>
    </row>
    <row r="174" spans="1:8" x14ac:dyDescent="0.35">
      <c r="A174" t="s">
        <v>229</v>
      </c>
      <c r="B174" t="s">
        <v>62</v>
      </c>
      <c r="C174" t="s">
        <v>69</v>
      </c>
      <c r="D174" t="s">
        <v>519</v>
      </c>
      <c r="E174" t="s">
        <v>597</v>
      </c>
      <c r="F174" s="7">
        <v>41.090016834728566</v>
      </c>
      <c r="G174" s="7" t="s">
        <v>634</v>
      </c>
      <c r="H174" s="7"/>
    </row>
    <row r="175" spans="1:8" x14ac:dyDescent="0.35">
      <c r="A175" t="s">
        <v>230</v>
      </c>
      <c r="B175" t="s">
        <v>62</v>
      </c>
      <c r="C175" t="s">
        <v>69</v>
      </c>
      <c r="D175" t="s">
        <v>519</v>
      </c>
      <c r="E175" t="s">
        <v>597</v>
      </c>
      <c r="F175" s="7">
        <v>32.591386697742266</v>
      </c>
      <c r="G175" s="7" t="s">
        <v>633</v>
      </c>
      <c r="H175" s="7"/>
    </row>
    <row r="176" spans="1:8" x14ac:dyDescent="0.35">
      <c r="A176" t="s">
        <v>231</v>
      </c>
      <c r="B176" t="s">
        <v>62</v>
      </c>
      <c r="C176" t="s">
        <v>69</v>
      </c>
      <c r="D176" t="s">
        <v>519</v>
      </c>
      <c r="E176" t="s">
        <v>597</v>
      </c>
      <c r="F176" s="7">
        <v>32.410564779934049</v>
      </c>
      <c r="G176" s="7" t="s">
        <v>633</v>
      </c>
      <c r="H176" s="7"/>
    </row>
    <row r="177" spans="1:8" x14ac:dyDescent="0.35">
      <c r="A177" t="s">
        <v>232</v>
      </c>
      <c r="B177" t="s">
        <v>62</v>
      </c>
      <c r="C177" t="s">
        <v>69</v>
      </c>
      <c r="D177" t="s">
        <v>519</v>
      </c>
      <c r="E177" t="s">
        <v>597</v>
      </c>
      <c r="F177" s="7">
        <v>43.974948341577878</v>
      </c>
      <c r="G177" s="7" t="s">
        <v>634</v>
      </c>
      <c r="H177" s="7"/>
    </row>
    <row r="178" spans="1:8" x14ac:dyDescent="0.35">
      <c r="A178" t="s">
        <v>233</v>
      </c>
      <c r="B178" t="s">
        <v>62</v>
      </c>
      <c r="C178" t="s">
        <v>69</v>
      </c>
      <c r="D178" t="s">
        <v>519</v>
      </c>
      <c r="E178" t="s">
        <v>597</v>
      </c>
      <c r="F178" s="7">
        <v>23.884537382673773</v>
      </c>
      <c r="G178" s="7" t="s">
        <v>636</v>
      </c>
      <c r="H178" s="7"/>
    </row>
    <row r="179" spans="1:8" x14ac:dyDescent="0.35">
      <c r="A179" t="s">
        <v>234</v>
      </c>
      <c r="B179" t="s">
        <v>62</v>
      </c>
      <c r="C179" t="s">
        <v>69</v>
      </c>
      <c r="D179" t="s">
        <v>519</v>
      </c>
      <c r="E179" t="s">
        <v>597</v>
      </c>
      <c r="F179" s="7">
        <v>24.739331903221718</v>
      </c>
      <c r="G179" s="7" t="s">
        <v>636</v>
      </c>
      <c r="H179" s="7"/>
    </row>
    <row r="180" spans="1:8" x14ac:dyDescent="0.35">
      <c r="A180" t="s">
        <v>235</v>
      </c>
      <c r="B180" t="s">
        <v>62</v>
      </c>
      <c r="C180" t="s">
        <v>69</v>
      </c>
      <c r="D180" t="s">
        <v>519</v>
      </c>
      <c r="E180" t="s">
        <v>597</v>
      </c>
      <c r="F180" s="7">
        <v>49.262619574454597</v>
      </c>
      <c r="G180" s="7" t="s">
        <v>634</v>
      </c>
      <c r="H180" s="7"/>
    </row>
    <row r="181" spans="1:8" x14ac:dyDescent="0.35">
      <c r="A181" t="s">
        <v>236</v>
      </c>
      <c r="B181" t="s">
        <v>51</v>
      </c>
      <c r="C181" t="s">
        <v>75</v>
      </c>
      <c r="D181" t="s">
        <v>519</v>
      </c>
      <c r="E181" t="s">
        <v>598</v>
      </c>
      <c r="F181" s="7">
        <v>47.111934642947745</v>
      </c>
      <c r="G181" s="7" t="s">
        <v>634</v>
      </c>
      <c r="H181" s="7"/>
    </row>
    <row r="182" spans="1:8" x14ac:dyDescent="0.35">
      <c r="A182" t="s">
        <v>237</v>
      </c>
      <c r="B182" t="s">
        <v>56</v>
      </c>
      <c r="C182" t="s">
        <v>64</v>
      </c>
      <c r="D182" t="s">
        <v>519</v>
      </c>
      <c r="E182" t="s">
        <v>598</v>
      </c>
      <c r="F182" s="7">
        <v>43.421523684043635</v>
      </c>
      <c r="G182" s="7" t="s">
        <v>634</v>
      </c>
      <c r="H182" s="7"/>
    </row>
    <row r="183" spans="1:8" x14ac:dyDescent="0.35">
      <c r="A183" t="s">
        <v>238</v>
      </c>
      <c r="B183" t="s">
        <v>62</v>
      </c>
      <c r="C183" t="s">
        <v>69</v>
      </c>
      <c r="D183" t="s">
        <v>519</v>
      </c>
      <c r="E183" t="s">
        <v>598</v>
      </c>
      <c r="F183" s="7">
        <v>42.095496286783359</v>
      </c>
      <c r="G183" s="7" t="s">
        <v>634</v>
      </c>
      <c r="H183" s="7"/>
    </row>
    <row r="184" spans="1:8" x14ac:dyDescent="0.35">
      <c r="A184" t="s">
        <v>239</v>
      </c>
      <c r="B184" t="s">
        <v>62</v>
      </c>
      <c r="C184" t="s">
        <v>69</v>
      </c>
      <c r="D184" t="s">
        <v>519</v>
      </c>
      <c r="E184" t="s">
        <v>598</v>
      </c>
      <c r="F184" s="7">
        <v>34.309194916920347</v>
      </c>
      <c r="G184" s="7" t="s">
        <v>633</v>
      </c>
      <c r="H184" s="7"/>
    </row>
    <row r="185" spans="1:8" x14ac:dyDescent="0.35">
      <c r="A185" t="s">
        <v>240</v>
      </c>
      <c r="B185" t="s">
        <v>62</v>
      </c>
      <c r="C185" t="s">
        <v>69</v>
      </c>
      <c r="D185" t="s">
        <v>519</v>
      </c>
      <c r="E185" t="s">
        <v>598</v>
      </c>
      <c r="F185" s="7">
        <v>49.284537382673768</v>
      </c>
      <c r="G185" s="7" t="s">
        <v>634</v>
      </c>
      <c r="H185" s="7"/>
    </row>
    <row r="186" spans="1:8" x14ac:dyDescent="0.35">
      <c r="A186" t="s">
        <v>241</v>
      </c>
      <c r="B186" t="s">
        <v>62</v>
      </c>
      <c r="C186" t="s">
        <v>69</v>
      </c>
      <c r="D186" t="s">
        <v>519</v>
      </c>
      <c r="E186" t="s">
        <v>598</v>
      </c>
      <c r="F186" s="7">
        <v>37.599605875824459</v>
      </c>
      <c r="G186" s="7" t="s">
        <v>633</v>
      </c>
      <c r="H186" s="7"/>
    </row>
    <row r="187" spans="1:8" x14ac:dyDescent="0.35">
      <c r="A187" t="s">
        <v>242</v>
      </c>
      <c r="B187" t="s">
        <v>62</v>
      </c>
      <c r="C187" t="s">
        <v>69</v>
      </c>
      <c r="D187" t="s">
        <v>519</v>
      </c>
      <c r="E187" t="s">
        <v>598</v>
      </c>
      <c r="F187" s="7">
        <v>43.739331903221718</v>
      </c>
      <c r="G187" s="7" t="s">
        <v>634</v>
      </c>
      <c r="H187" s="7"/>
    </row>
    <row r="188" spans="1:8" x14ac:dyDescent="0.35">
      <c r="A188" t="s">
        <v>243</v>
      </c>
      <c r="B188" t="s">
        <v>62</v>
      </c>
      <c r="C188" t="s">
        <v>69</v>
      </c>
      <c r="D188" t="s">
        <v>519</v>
      </c>
      <c r="E188" t="s">
        <v>598</v>
      </c>
      <c r="F188" s="7">
        <v>48.607825053906652</v>
      </c>
      <c r="G188" s="7" t="s">
        <v>634</v>
      </c>
      <c r="H188" s="7"/>
    </row>
    <row r="189" spans="1:8" x14ac:dyDescent="0.35">
      <c r="A189" t="s">
        <v>244</v>
      </c>
      <c r="B189" t="s">
        <v>62</v>
      </c>
      <c r="C189" t="s">
        <v>69</v>
      </c>
      <c r="D189" t="s">
        <v>519</v>
      </c>
      <c r="E189" t="s">
        <v>598</v>
      </c>
      <c r="F189" s="7">
        <v>42.539331903221715</v>
      </c>
      <c r="G189" s="7" t="s">
        <v>634</v>
      </c>
      <c r="H189" s="7"/>
    </row>
    <row r="190" spans="1:8" x14ac:dyDescent="0.35">
      <c r="A190" t="s">
        <v>245</v>
      </c>
      <c r="B190" t="s">
        <v>62</v>
      </c>
      <c r="C190" t="s">
        <v>69</v>
      </c>
      <c r="D190" t="s">
        <v>519</v>
      </c>
      <c r="E190" t="s">
        <v>598</v>
      </c>
      <c r="F190" s="7">
        <v>47.07905793061898</v>
      </c>
      <c r="G190" s="7" t="s">
        <v>634</v>
      </c>
      <c r="H190" s="7"/>
    </row>
    <row r="191" spans="1:8" x14ac:dyDescent="0.35">
      <c r="A191" t="s">
        <v>246</v>
      </c>
      <c r="B191" t="s">
        <v>62</v>
      </c>
      <c r="C191" t="s">
        <v>69</v>
      </c>
      <c r="D191" t="s">
        <v>519</v>
      </c>
      <c r="E191" t="s">
        <v>598</v>
      </c>
      <c r="F191" s="7">
        <v>30.651660670345006</v>
      </c>
      <c r="G191" s="7" t="s">
        <v>633</v>
      </c>
      <c r="H191" s="7"/>
    </row>
    <row r="192" spans="1:8" x14ac:dyDescent="0.35">
      <c r="A192" t="s">
        <v>247</v>
      </c>
      <c r="B192" t="s">
        <v>62</v>
      </c>
      <c r="C192" t="s">
        <v>69</v>
      </c>
      <c r="D192" t="s">
        <v>519</v>
      </c>
      <c r="E192" t="s">
        <v>598</v>
      </c>
      <c r="F192" s="7">
        <v>26.462619574454592</v>
      </c>
      <c r="G192" s="7" t="s">
        <v>636</v>
      </c>
      <c r="H192" s="7"/>
    </row>
    <row r="193" spans="1:8" x14ac:dyDescent="0.35">
      <c r="A193" t="s">
        <v>248</v>
      </c>
      <c r="B193" t="s">
        <v>62</v>
      </c>
      <c r="C193" t="s">
        <v>69</v>
      </c>
      <c r="D193" t="s">
        <v>519</v>
      </c>
      <c r="E193" t="s">
        <v>598</v>
      </c>
      <c r="F193" s="7">
        <v>31.254400396372404</v>
      </c>
      <c r="G193" s="7" t="s">
        <v>633</v>
      </c>
      <c r="H193" s="7"/>
    </row>
    <row r="194" spans="1:8" x14ac:dyDescent="0.35">
      <c r="A194" t="s">
        <v>249</v>
      </c>
      <c r="B194" t="s">
        <v>62</v>
      </c>
      <c r="C194" t="s">
        <v>69</v>
      </c>
      <c r="D194" t="s">
        <v>519</v>
      </c>
      <c r="E194" t="s">
        <v>598</v>
      </c>
      <c r="F194" s="7">
        <v>40.657140122399802</v>
      </c>
      <c r="G194" s="7" t="s">
        <v>634</v>
      </c>
      <c r="H194" s="7"/>
    </row>
    <row r="195" spans="1:8" x14ac:dyDescent="0.35">
      <c r="A195" t="s">
        <v>250</v>
      </c>
      <c r="B195" t="s">
        <v>62</v>
      </c>
      <c r="C195" t="s">
        <v>69</v>
      </c>
      <c r="D195" t="s">
        <v>519</v>
      </c>
      <c r="E195" t="s">
        <v>598</v>
      </c>
      <c r="F195" s="7">
        <v>41.736592177194318</v>
      </c>
      <c r="G195" s="7" t="s">
        <v>634</v>
      </c>
      <c r="H195" s="7"/>
    </row>
    <row r="196" spans="1:8" x14ac:dyDescent="0.35">
      <c r="A196" t="s">
        <v>251</v>
      </c>
      <c r="B196" t="s">
        <v>62</v>
      </c>
      <c r="C196" t="s">
        <v>69</v>
      </c>
      <c r="D196" t="s">
        <v>519</v>
      </c>
      <c r="E196" t="s">
        <v>598</v>
      </c>
      <c r="F196" s="7">
        <v>46.777688067605276</v>
      </c>
      <c r="G196" s="7" t="s">
        <v>634</v>
      </c>
      <c r="H196" s="7"/>
    </row>
    <row r="197" spans="1:8" x14ac:dyDescent="0.35">
      <c r="A197" t="s">
        <v>252</v>
      </c>
      <c r="B197" t="s">
        <v>62</v>
      </c>
      <c r="C197" t="s">
        <v>69</v>
      </c>
      <c r="D197" t="s">
        <v>519</v>
      </c>
      <c r="E197" t="s">
        <v>598</v>
      </c>
      <c r="F197" s="7">
        <v>48.544811355276515</v>
      </c>
      <c r="G197" s="7" t="s">
        <v>634</v>
      </c>
      <c r="H197" s="7"/>
    </row>
    <row r="198" spans="1:8" x14ac:dyDescent="0.35">
      <c r="A198" t="s">
        <v>253</v>
      </c>
      <c r="B198" t="s">
        <v>62</v>
      </c>
      <c r="C198" t="s">
        <v>69</v>
      </c>
      <c r="D198" t="s">
        <v>519</v>
      </c>
      <c r="E198" t="s">
        <v>598</v>
      </c>
      <c r="F198" s="7">
        <v>30.813304505961444</v>
      </c>
      <c r="G198" s="7" t="s">
        <v>633</v>
      </c>
      <c r="H198" s="7"/>
    </row>
    <row r="199" spans="1:8" x14ac:dyDescent="0.35">
      <c r="A199" t="s">
        <v>254</v>
      </c>
      <c r="B199" t="s">
        <v>62</v>
      </c>
      <c r="C199" t="s">
        <v>69</v>
      </c>
      <c r="D199" t="s">
        <v>519</v>
      </c>
      <c r="E199" t="s">
        <v>598</v>
      </c>
      <c r="F199" s="7">
        <v>49.237962040208018</v>
      </c>
      <c r="G199" s="7" t="s">
        <v>634</v>
      </c>
      <c r="H199" s="7"/>
    </row>
    <row r="200" spans="1:8" x14ac:dyDescent="0.35">
      <c r="A200" t="s">
        <v>255</v>
      </c>
      <c r="B200" t="s">
        <v>49</v>
      </c>
      <c r="C200" t="s">
        <v>35</v>
      </c>
      <c r="D200" t="s">
        <v>519</v>
      </c>
      <c r="E200" t="s">
        <v>599</v>
      </c>
      <c r="F200" s="7">
        <v>43.396866149797063</v>
      </c>
      <c r="G200" s="7" t="s">
        <v>634</v>
      </c>
      <c r="H200" s="7"/>
    </row>
    <row r="201" spans="1:8" x14ac:dyDescent="0.35">
      <c r="A201" t="s">
        <v>256</v>
      </c>
      <c r="B201" t="s">
        <v>56</v>
      </c>
      <c r="C201" t="s">
        <v>64</v>
      </c>
      <c r="D201" t="s">
        <v>519</v>
      </c>
      <c r="E201" t="s">
        <v>599</v>
      </c>
      <c r="F201" s="7">
        <v>44.994126423769664</v>
      </c>
      <c r="G201" s="7" t="s">
        <v>634</v>
      </c>
      <c r="H201" s="7"/>
    </row>
    <row r="202" spans="1:8" x14ac:dyDescent="0.35">
      <c r="A202" t="s">
        <v>257</v>
      </c>
      <c r="B202" t="s">
        <v>60</v>
      </c>
      <c r="C202" t="s">
        <v>67</v>
      </c>
      <c r="D202" t="s">
        <v>519</v>
      </c>
      <c r="E202" t="s">
        <v>599</v>
      </c>
      <c r="F202" s="7">
        <v>46.81604423198884</v>
      </c>
      <c r="G202" s="7" t="s">
        <v>634</v>
      </c>
      <c r="H202" s="7"/>
    </row>
    <row r="203" spans="1:8" x14ac:dyDescent="0.35">
      <c r="A203" t="s">
        <v>258</v>
      </c>
      <c r="B203" t="s">
        <v>60</v>
      </c>
      <c r="C203" t="s">
        <v>67</v>
      </c>
      <c r="D203" t="s">
        <v>519</v>
      </c>
      <c r="E203" t="s">
        <v>599</v>
      </c>
      <c r="F203" s="7">
        <v>41.035222314180622</v>
      </c>
      <c r="G203" s="7" t="s">
        <v>634</v>
      </c>
      <c r="H203" s="7"/>
    </row>
    <row r="204" spans="1:8" x14ac:dyDescent="0.35">
      <c r="A204" t="s">
        <v>259</v>
      </c>
      <c r="B204" t="s">
        <v>62</v>
      </c>
      <c r="C204" t="s">
        <v>69</v>
      </c>
      <c r="D204" t="s">
        <v>519</v>
      </c>
      <c r="E204" t="s">
        <v>599</v>
      </c>
      <c r="F204" s="7">
        <v>49.676318204591581</v>
      </c>
      <c r="G204" s="7" t="s">
        <v>634</v>
      </c>
      <c r="H204" s="7"/>
    </row>
    <row r="205" spans="1:8" x14ac:dyDescent="0.35">
      <c r="A205" t="s">
        <v>260</v>
      </c>
      <c r="B205" t="s">
        <v>62</v>
      </c>
      <c r="C205" t="s">
        <v>69</v>
      </c>
      <c r="D205" t="s">
        <v>519</v>
      </c>
      <c r="E205" t="s">
        <v>599</v>
      </c>
      <c r="F205" s="7">
        <v>39.492756560755964</v>
      </c>
      <c r="G205" s="7" t="s">
        <v>633</v>
      </c>
      <c r="H205" s="7"/>
    </row>
    <row r="206" spans="1:8" x14ac:dyDescent="0.35">
      <c r="A206" t="s">
        <v>261</v>
      </c>
      <c r="B206" t="s">
        <v>62</v>
      </c>
      <c r="C206" t="s">
        <v>69</v>
      </c>
      <c r="D206" t="s">
        <v>519</v>
      </c>
      <c r="E206" t="s">
        <v>599</v>
      </c>
      <c r="F206" s="7">
        <v>48.780427793632676</v>
      </c>
      <c r="G206" s="7" t="s">
        <v>634</v>
      </c>
      <c r="H206" s="7"/>
    </row>
    <row r="207" spans="1:8" x14ac:dyDescent="0.35">
      <c r="A207" t="s">
        <v>262</v>
      </c>
      <c r="B207" t="s">
        <v>62</v>
      </c>
      <c r="C207" t="s">
        <v>69</v>
      </c>
      <c r="D207" t="s">
        <v>518</v>
      </c>
      <c r="E207" t="s">
        <v>599</v>
      </c>
      <c r="F207" s="7">
        <v>30.539331903221719</v>
      </c>
      <c r="G207" s="7" t="s">
        <v>633</v>
      </c>
      <c r="H207" s="7"/>
    </row>
    <row r="208" spans="1:8" x14ac:dyDescent="0.35">
      <c r="A208" t="s">
        <v>263</v>
      </c>
      <c r="B208" t="s">
        <v>62</v>
      </c>
      <c r="C208" t="s">
        <v>69</v>
      </c>
      <c r="D208" t="s">
        <v>519</v>
      </c>
      <c r="E208" t="s">
        <v>599</v>
      </c>
      <c r="F208" s="7">
        <v>27.221523684043635</v>
      </c>
      <c r="G208" s="7" t="s">
        <v>636</v>
      </c>
      <c r="H208" s="7"/>
    </row>
    <row r="209" spans="1:8" x14ac:dyDescent="0.35">
      <c r="A209" t="s">
        <v>264</v>
      </c>
      <c r="B209" t="s">
        <v>62</v>
      </c>
      <c r="C209" t="s">
        <v>69</v>
      </c>
      <c r="D209" t="s">
        <v>519</v>
      </c>
      <c r="E209" t="s">
        <v>599</v>
      </c>
      <c r="F209" s="7">
        <v>39.172208615550481</v>
      </c>
      <c r="G209" s="7" t="s">
        <v>633</v>
      </c>
      <c r="H209" s="7"/>
    </row>
    <row r="210" spans="1:8" x14ac:dyDescent="0.35">
      <c r="A210" t="s">
        <v>265</v>
      </c>
      <c r="B210" t="s">
        <v>62</v>
      </c>
      <c r="C210" t="s">
        <v>69</v>
      </c>
      <c r="D210" t="s">
        <v>519</v>
      </c>
      <c r="E210" t="s">
        <v>599</v>
      </c>
      <c r="F210" s="7">
        <v>41.563989437468294</v>
      </c>
      <c r="G210" s="7" t="s">
        <v>634</v>
      </c>
      <c r="H210" s="7"/>
    </row>
    <row r="211" spans="1:8" x14ac:dyDescent="0.35">
      <c r="A211" t="s">
        <v>266</v>
      </c>
      <c r="B211" t="s">
        <v>62</v>
      </c>
      <c r="C211" t="s">
        <v>69</v>
      </c>
      <c r="D211" t="s">
        <v>519</v>
      </c>
      <c r="E211" t="s">
        <v>599</v>
      </c>
      <c r="F211" s="7">
        <v>23.794126423769661</v>
      </c>
      <c r="G211" s="7" t="s">
        <v>636</v>
      </c>
      <c r="H211" s="7"/>
    </row>
    <row r="212" spans="1:8" x14ac:dyDescent="0.35">
      <c r="A212" t="s">
        <v>267</v>
      </c>
      <c r="B212" t="s">
        <v>62</v>
      </c>
      <c r="C212" t="s">
        <v>69</v>
      </c>
      <c r="D212" t="s">
        <v>519</v>
      </c>
      <c r="E212" t="s">
        <v>599</v>
      </c>
      <c r="F212" s="7">
        <v>53.048920944317608</v>
      </c>
      <c r="G212" s="7" t="s">
        <v>635</v>
      </c>
      <c r="H212" s="7"/>
    </row>
    <row r="213" spans="1:8" x14ac:dyDescent="0.35">
      <c r="A213" t="s">
        <v>268</v>
      </c>
      <c r="B213" t="s">
        <v>51</v>
      </c>
      <c r="C213" t="s">
        <v>75</v>
      </c>
      <c r="D213" t="s">
        <v>519</v>
      </c>
      <c r="E213" t="s">
        <v>600</v>
      </c>
      <c r="F213" s="7">
        <v>51.059879848427194</v>
      </c>
      <c r="G213" s="7" t="s">
        <v>635</v>
      </c>
      <c r="H213" s="7"/>
    </row>
    <row r="214" spans="1:8" x14ac:dyDescent="0.35">
      <c r="A214" t="s">
        <v>269</v>
      </c>
      <c r="B214" t="s">
        <v>56</v>
      </c>
      <c r="C214" t="s">
        <v>64</v>
      </c>
      <c r="D214" t="s">
        <v>519</v>
      </c>
      <c r="E214" t="s">
        <v>600</v>
      </c>
      <c r="F214" s="7">
        <v>46.777688067605276</v>
      </c>
      <c r="G214" s="7" t="s">
        <v>634</v>
      </c>
      <c r="H214" s="7"/>
    </row>
    <row r="215" spans="1:8" x14ac:dyDescent="0.35">
      <c r="A215" t="s">
        <v>270</v>
      </c>
      <c r="B215" t="s">
        <v>60</v>
      </c>
      <c r="C215" t="s">
        <v>67</v>
      </c>
      <c r="D215" t="s">
        <v>519</v>
      </c>
      <c r="E215" t="s">
        <v>600</v>
      </c>
      <c r="F215" s="7">
        <v>44.490016834728564</v>
      </c>
      <c r="G215" s="7" t="s">
        <v>634</v>
      </c>
      <c r="H215" s="7"/>
    </row>
    <row r="216" spans="1:8" x14ac:dyDescent="0.35">
      <c r="A216" t="s">
        <v>271</v>
      </c>
      <c r="B216" t="s">
        <v>62</v>
      </c>
      <c r="C216" t="s">
        <v>69</v>
      </c>
      <c r="D216" t="s">
        <v>519</v>
      </c>
      <c r="E216" t="s">
        <v>600</v>
      </c>
      <c r="F216" s="7">
        <v>51.780427793632676</v>
      </c>
      <c r="G216" s="7" t="s">
        <v>635</v>
      </c>
      <c r="H216" s="7"/>
    </row>
    <row r="217" spans="1:8" x14ac:dyDescent="0.35">
      <c r="A217" t="s">
        <v>272</v>
      </c>
      <c r="B217" t="s">
        <v>62</v>
      </c>
      <c r="C217" t="s">
        <v>69</v>
      </c>
      <c r="D217" t="s">
        <v>519</v>
      </c>
      <c r="E217" t="s">
        <v>600</v>
      </c>
      <c r="F217" s="7">
        <v>42.892756560755963</v>
      </c>
      <c r="G217" s="7" t="s">
        <v>634</v>
      </c>
      <c r="H217" s="7"/>
    </row>
    <row r="218" spans="1:8" x14ac:dyDescent="0.35">
      <c r="A218" t="s">
        <v>273</v>
      </c>
      <c r="B218" t="s">
        <v>62</v>
      </c>
      <c r="C218" t="s">
        <v>69</v>
      </c>
      <c r="D218" t="s">
        <v>519</v>
      </c>
      <c r="E218" t="s">
        <v>600</v>
      </c>
      <c r="F218" s="7">
        <v>42.320153821029933</v>
      </c>
      <c r="G218" s="7" t="s">
        <v>634</v>
      </c>
      <c r="H218" s="7"/>
    </row>
    <row r="219" spans="1:8" x14ac:dyDescent="0.35">
      <c r="A219" t="s">
        <v>274</v>
      </c>
      <c r="B219" t="s">
        <v>62</v>
      </c>
      <c r="C219" t="s">
        <v>69</v>
      </c>
      <c r="D219" t="s">
        <v>521</v>
      </c>
      <c r="E219" t="s">
        <v>600</v>
      </c>
      <c r="F219" s="7">
        <v>48.725633273084732</v>
      </c>
      <c r="G219" s="7" t="s">
        <v>634</v>
      </c>
      <c r="H219" s="7"/>
    </row>
    <row r="220" spans="1:8" x14ac:dyDescent="0.35">
      <c r="A220" t="s">
        <v>275</v>
      </c>
      <c r="B220" t="s">
        <v>62</v>
      </c>
      <c r="C220" t="s">
        <v>69</v>
      </c>
      <c r="D220" t="s">
        <v>519</v>
      </c>
      <c r="E220" t="s">
        <v>600</v>
      </c>
      <c r="F220" s="7">
        <v>43.205085327879253</v>
      </c>
      <c r="G220" s="7" t="s">
        <v>634</v>
      </c>
      <c r="H220" s="7"/>
    </row>
    <row r="221" spans="1:8" x14ac:dyDescent="0.35">
      <c r="A221" t="s">
        <v>276</v>
      </c>
      <c r="B221" t="s">
        <v>62</v>
      </c>
      <c r="C221" t="s">
        <v>69</v>
      </c>
      <c r="D221" t="s">
        <v>519</v>
      </c>
      <c r="E221" t="s">
        <v>600</v>
      </c>
      <c r="F221" s="7">
        <v>48.284537382673768</v>
      </c>
      <c r="G221" s="7" t="s">
        <v>634</v>
      </c>
      <c r="H221" s="7"/>
    </row>
    <row r="222" spans="1:8" x14ac:dyDescent="0.35">
      <c r="A222" t="s">
        <v>277</v>
      </c>
      <c r="B222" t="s">
        <v>62</v>
      </c>
      <c r="C222" t="s">
        <v>69</v>
      </c>
      <c r="D222" t="s">
        <v>519</v>
      </c>
      <c r="E222" t="s">
        <v>600</v>
      </c>
      <c r="F222" s="7">
        <v>49.618783958016238</v>
      </c>
      <c r="G222" s="7" t="s">
        <v>634</v>
      </c>
      <c r="H222" s="7"/>
    </row>
    <row r="223" spans="1:8" x14ac:dyDescent="0.35">
      <c r="A223" t="s">
        <v>278</v>
      </c>
      <c r="B223" t="s">
        <v>62</v>
      </c>
      <c r="C223" t="s">
        <v>69</v>
      </c>
      <c r="D223" t="s">
        <v>519</v>
      </c>
      <c r="E223" t="s">
        <v>600</v>
      </c>
      <c r="F223" s="7">
        <v>24.961249711440896</v>
      </c>
      <c r="G223" s="7" t="s">
        <v>636</v>
      </c>
      <c r="H223" s="7"/>
    </row>
    <row r="224" spans="1:8" x14ac:dyDescent="0.35">
      <c r="A224" t="s">
        <v>279</v>
      </c>
      <c r="B224" t="s">
        <v>62</v>
      </c>
      <c r="C224" t="s">
        <v>69</v>
      </c>
      <c r="D224" t="s">
        <v>519</v>
      </c>
      <c r="E224" t="s">
        <v>600</v>
      </c>
      <c r="F224" s="7">
        <v>32.969468889523085</v>
      </c>
      <c r="G224" s="7" t="s">
        <v>633</v>
      </c>
      <c r="H224" s="7"/>
    </row>
    <row r="225" spans="1:8" x14ac:dyDescent="0.35">
      <c r="A225" t="s">
        <v>280</v>
      </c>
      <c r="B225" t="s">
        <v>62</v>
      </c>
      <c r="C225" t="s">
        <v>69</v>
      </c>
      <c r="D225" t="s">
        <v>519</v>
      </c>
      <c r="E225" t="s">
        <v>600</v>
      </c>
      <c r="F225" s="7">
        <v>28.903715464865552</v>
      </c>
      <c r="G225" s="7" t="s">
        <v>636</v>
      </c>
      <c r="H225" s="7"/>
    </row>
    <row r="226" spans="1:8" x14ac:dyDescent="0.35">
      <c r="A226" t="s">
        <v>281</v>
      </c>
      <c r="B226" t="s">
        <v>62</v>
      </c>
      <c r="C226" t="s">
        <v>69</v>
      </c>
      <c r="D226" t="s">
        <v>519</v>
      </c>
      <c r="E226" t="s">
        <v>600</v>
      </c>
      <c r="F226" s="7">
        <v>43.098236012810759</v>
      </c>
      <c r="G226" s="7" t="s">
        <v>634</v>
      </c>
      <c r="H226" s="7"/>
    </row>
    <row r="227" spans="1:8" x14ac:dyDescent="0.35">
      <c r="A227" t="s">
        <v>282</v>
      </c>
      <c r="B227" t="s">
        <v>62</v>
      </c>
      <c r="C227" t="s">
        <v>69</v>
      </c>
      <c r="D227" t="s">
        <v>521</v>
      </c>
      <c r="E227" t="s">
        <v>600</v>
      </c>
      <c r="F227" s="7">
        <v>51.00508532787925</v>
      </c>
      <c r="G227" s="7" t="s">
        <v>635</v>
      </c>
      <c r="H227" s="7"/>
    </row>
    <row r="228" spans="1:8" x14ac:dyDescent="0.35">
      <c r="A228" t="s">
        <v>283</v>
      </c>
      <c r="B228" t="s">
        <v>62</v>
      </c>
      <c r="C228" t="s">
        <v>69</v>
      </c>
      <c r="D228" t="s">
        <v>519</v>
      </c>
      <c r="E228" t="s">
        <v>600</v>
      </c>
      <c r="F228" s="7">
        <v>30.917414095002538</v>
      </c>
      <c r="G228" s="7" t="s">
        <v>633</v>
      </c>
      <c r="H228" s="7"/>
    </row>
    <row r="229" spans="1:8" x14ac:dyDescent="0.35">
      <c r="A229" t="s">
        <v>284</v>
      </c>
      <c r="B229" t="s">
        <v>62</v>
      </c>
      <c r="C229" t="s">
        <v>69</v>
      </c>
      <c r="D229" t="s">
        <v>519</v>
      </c>
      <c r="E229" t="s">
        <v>600</v>
      </c>
      <c r="F229" s="7">
        <v>42.210564779934046</v>
      </c>
      <c r="G229" s="7" t="s">
        <v>634</v>
      </c>
      <c r="H229" s="7"/>
    </row>
    <row r="230" spans="1:8" x14ac:dyDescent="0.35">
      <c r="A230" t="s">
        <v>285</v>
      </c>
      <c r="B230" t="s">
        <v>62</v>
      </c>
      <c r="C230" t="s">
        <v>69</v>
      </c>
      <c r="D230" t="s">
        <v>519</v>
      </c>
      <c r="E230" t="s">
        <v>600</v>
      </c>
      <c r="F230" s="7">
        <v>37.342071629249112</v>
      </c>
      <c r="G230" s="7" t="s">
        <v>633</v>
      </c>
      <c r="H230" s="7"/>
    </row>
    <row r="231" spans="1:8" x14ac:dyDescent="0.35">
      <c r="A231" t="s">
        <v>286</v>
      </c>
      <c r="B231" t="s">
        <v>62</v>
      </c>
      <c r="C231" t="s">
        <v>69</v>
      </c>
      <c r="D231" t="s">
        <v>522</v>
      </c>
      <c r="E231" t="s">
        <v>600</v>
      </c>
      <c r="F231" s="7">
        <v>55.035222314180622</v>
      </c>
      <c r="G231" s="7" t="s">
        <v>635</v>
      </c>
      <c r="H231" s="7"/>
    </row>
    <row r="232" spans="1:8" x14ac:dyDescent="0.35">
      <c r="A232" t="s">
        <v>287</v>
      </c>
      <c r="B232" t="s">
        <v>62</v>
      </c>
      <c r="C232" t="s">
        <v>69</v>
      </c>
      <c r="D232" t="s">
        <v>519</v>
      </c>
      <c r="E232" t="s">
        <v>600</v>
      </c>
      <c r="F232" s="7">
        <v>26.616044231988841</v>
      </c>
      <c r="G232" s="7" t="s">
        <v>636</v>
      </c>
      <c r="H232" s="7"/>
    </row>
    <row r="233" spans="1:8" x14ac:dyDescent="0.35">
      <c r="A233" t="s">
        <v>288</v>
      </c>
      <c r="B233" t="s">
        <v>62</v>
      </c>
      <c r="C233" t="s">
        <v>69</v>
      </c>
      <c r="D233" t="s">
        <v>519</v>
      </c>
      <c r="E233" t="s">
        <v>600</v>
      </c>
      <c r="F233" s="7">
        <v>47.780427793632676</v>
      </c>
      <c r="G233" s="7" t="s">
        <v>634</v>
      </c>
      <c r="H233" s="7"/>
    </row>
    <row r="234" spans="1:8" x14ac:dyDescent="0.35">
      <c r="A234" t="s">
        <v>289</v>
      </c>
      <c r="B234" t="s">
        <v>62</v>
      </c>
      <c r="C234" t="s">
        <v>69</v>
      </c>
      <c r="D234" t="s">
        <v>519</v>
      </c>
      <c r="E234" t="s">
        <v>600</v>
      </c>
      <c r="F234" s="7">
        <v>50.353030533358705</v>
      </c>
      <c r="G234" s="7" t="s">
        <v>634</v>
      </c>
      <c r="H234" s="7"/>
    </row>
    <row r="235" spans="1:8" x14ac:dyDescent="0.35">
      <c r="A235" t="s">
        <v>290</v>
      </c>
      <c r="B235" t="s">
        <v>62</v>
      </c>
      <c r="C235" t="s">
        <v>69</v>
      </c>
      <c r="D235" t="s">
        <v>523</v>
      </c>
      <c r="E235" t="s">
        <v>600</v>
      </c>
      <c r="F235" s="7">
        <v>50.021523684043636</v>
      </c>
      <c r="G235" s="7" t="s">
        <v>634</v>
      </c>
      <c r="H235" s="7"/>
    </row>
    <row r="236" spans="1:8" x14ac:dyDescent="0.35">
      <c r="A236" t="s">
        <v>291</v>
      </c>
      <c r="B236" t="s">
        <v>62</v>
      </c>
      <c r="C236" t="s">
        <v>69</v>
      </c>
      <c r="D236" t="s">
        <v>519</v>
      </c>
      <c r="E236" t="s">
        <v>600</v>
      </c>
      <c r="F236" s="7">
        <v>31.495496286783361</v>
      </c>
      <c r="G236" s="7" t="s">
        <v>633</v>
      </c>
      <c r="H236" s="7"/>
    </row>
    <row r="237" spans="1:8" x14ac:dyDescent="0.35">
      <c r="A237" t="s">
        <v>292</v>
      </c>
      <c r="B237" t="s">
        <v>51</v>
      </c>
      <c r="C237" t="s">
        <v>75</v>
      </c>
      <c r="D237" t="s">
        <v>517</v>
      </c>
      <c r="E237" t="s">
        <v>601</v>
      </c>
      <c r="F237" s="7">
        <v>30.380427793632677</v>
      </c>
      <c r="G237" s="7" t="s">
        <v>636</v>
      </c>
      <c r="H237" s="7"/>
    </row>
    <row r="238" spans="1:8" x14ac:dyDescent="0.35">
      <c r="A238" t="s">
        <v>293</v>
      </c>
      <c r="B238" t="s">
        <v>153</v>
      </c>
      <c r="C238" t="s">
        <v>89</v>
      </c>
      <c r="D238" t="s">
        <v>519</v>
      </c>
      <c r="E238" t="s">
        <v>601</v>
      </c>
      <c r="F238" s="7">
        <v>42.095496286783359</v>
      </c>
      <c r="G238" s="7" t="s">
        <v>634</v>
      </c>
      <c r="H238" s="7"/>
    </row>
    <row r="239" spans="1:8" x14ac:dyDescent="0.35">
      <c r="A239" t="s">
        <v>294</v>
      </c>
      <c r="B239" t="s">
        <v>56</v>
      </c>
      <c r="C239" t="s">
        <v>64</v>
      </c>
      <c r="D239" t="s">
        <v>521</v>
      </c>
      <c r="E239" t="s">
        <v>601</v>
      </c>
      <c r="F239" s="7">
        <v>54.57494834157788</v>
      </c>
      <c r="G239" s="7" t="s">
        <v>635</v>
      </c>
      <c r="H239" s="7"/>
    </row>
    <row r="240" spans="1:8" x14ac:dyDescent="0.35">
      <c r="A240" t="s">
        <v>295</v>
      </c>
      <c r="B240" t="s">
        <v>56</v>
      </c>
      <c r="C240" t="s">
        <v>64</v>
      </c>
      <c r="D240" t="s">
        <v>519</v>
      </c>
      <c r="E240" t="s">
        <v>601</v>
      </c>
      <c r="F240" s="7">
        <v>45.374948341577884</v>
      </c>
      <c r="G240" s="7" t="s">
        <v>634</v>
      </c>
      <c r="H240" s="7"/>
    </row>
    <row r="241" spans="1:8" x14ac:dyDescent="0.35">
      <c r="A241" t="s">
        <v>296</v>
      </c>
      <c r="B241" t="s">
        <v>60</v>
      </c>
      <c r="C241" t="s">
        <v>67</v>
      </c>
      <c r="D241" t="s">
        <v>519</v>
      </c>
      <c r="E241" t="s">
        <v>601</v>
      </c>
      <c r="F241" s="7">
        <v>43.237962040208018</v>
      </c>
      <c r="G241" s="7" t="s">
        <v>634</v>
      </c>
      <c r="H241" s="7"/>
    </row>
    <row r="242" spans="1:8" x14ac:dyDescent="0.35">
      <c r="A242" t="s">
        <v>297</v>
      </c>
      <c r="B242" t="s">
        <v>60</v>
      </c>
      <c r="C242" t="s">
        <v>67</v>
      </c>
      <c r="D242" t="s">
        <v>519</v>
      </c>
      <c r="E242" t="s">
        <v>601</v>
      </c>
      <c r="F242" s="7">
        <v>41.00782505390665</v>
      </c>
      <c r="G242" s="7" t="s">
        <v>634</v>
      </c>
      <c r="H242" s="7"/>
    </row>
    <row r="243" spans="1:8" x14ac:dyDescent="0.35">
      <c r="A243" t="s">
        <v>298</v>
      </c>
      <c r="B243" t="s">
        <v>60</v>
      </c>
      <c r="C243" t="s">
        <v>67</v>
      </c>
      <c r="D243" t="s">
        <v>519</v>
      </c>
      <c r="E243" t="s">
        <v>601</v>
      </c>
      <c r="F243" s="7">
        <v>42.835222314180619</v>
      </c>
      <c r="G243" s="7" t="s">
        <v>634</v>
      </c>
      <c r="H243" s="7"/>
    </row>
    <row r="244" spans="1:8" x14ac:dyDescent="0.35">
      <c r="A244" t="s">
        <v>299</v>
      </c>
      <c r="B244" t="s">
        <v>60</v>
      </c>
      <c r="C244" t="s">
        <v>67</v>
      </c>
      <c r="D244" t="s">
        <v>521</v>
      </c>
      <c r="E244" t="s">
        <v>601</v>
      </c>
      <c r="F244" s="7">
        <v>52.333852451166919</v>
      </c>
      <c r="G244" s="7" t="s">
        <v>635</v>
      </c>
      <c r="H244" s="7"/>
    </row>
    <row r="245" spans="1:8" x14ac:dyDescent="0.35">
      <c r="A245" t="s">
        <v>300</v>
      </c>
      <c r="B245" t="s">
        <v>60</v>
      </c>
      <c r="C245" t="s">
        <v>67</v>
      </c>
      <c r="D245" t="s">
        <v>519</v>
      </c>
      <c r="E245" t="s">
        <v>601</v>
      </c>
      <c r="F245" s="7">
        <v>47.013304505961443</v>
      </c>
      <c r="G245" s="7" t="s">
        <v>634</v>
      </c>
      <c r="H245" s="7"/>
    </row>
    <row r="246" spans="1:8" x14ac:dyDescent="0.35">
      <c r="A246" t="s">
        <v>301</v>
      </c>
      <c r="B246" t="s">
        <v>60</v>
      </c>
      <c r="C246" t="s">
        <v>67</v>
      </c>
      <c r="D246" t="s">
        <v>521</v>
      </c>
      <c r="E246" t="s">
        <v>601</v>
      </c>
      <c r="F246" s="7">
        <v>54.69823601281076</v>
      </c>
      <c r="G246" s="7" t="s">
        <v>635</v>
      </c>
      <c r="H246" s="7"/>
    </row>
    <row r="247" spans="1:8" x14ac:dyDescent="0.35">
      <c r="A247" t="s">
        <v>302</v>
      </c>
      <c r="B247" t="s">
        <v>60</v>
      </c>
      <c r="C247" t="s">
        <v>67</v>
      </c>
      <c r="D247" t="s">
        <v>519</v>
      </c>
      <c r="E247" t="s">
        <v>601</v>
      </c>
      <c r="F247" s="7">
        <v>46.391386697742263</v>
      </c>
      <c r="G247" s="7" t="s">
        <v>634</v>
      </c>
      <c r="H247" s="7"/>
    </row>
    <row r="248" spans="1:8" x14ac:dyDescent="0.35">
      <c r="A248" t="s">
        <v>303</v>
      </c>
      <c r="B248" t="s">
        <v>62</v>
      </c>
      <c r="C248" t="s">
        <v>69</v>
      </c>
      <c r="D248" t="s">
        <v>519</v>
      </c>
      <c r="E248" t="s">
        <v>601</v>
      </c>
      <c r="F248" s="7">
        <v>41.153030533358702</v>
      </c>
      <c r="G248" s="7" t="s">
        <v>634</v>
      </c>
      <c r="H248" s="7"/>
    </row>
    <row r="249" spans="1:8" x14ac:dyDescent="0.35">
      <c r="A249" t="s">
        <v>304</v>
      </c>
      <c r="B249" t="s">
        <v>62</v>
      </c>
      <c r="C249" t="s">
        <v>69</v>
      </c>
      <c r="D249" t="s">
        <v>519</v>
      </c>
      <c r="E249" t="s">
        <v>601</v>
      </c>
      <c r="F249" s="7">
        <v>40.361249711440898</v>
      </c>
      <c r="G249" s="7" t="s">
        <v>633</v>
      </c>
      <c r="H249" s="7"/>
    </row>
    <row r="250" spans="1:8" x14ac:dyDescent="0.35">
      <c r="A250" t="s">
        <v>305</v>
      </c>
      <c r="B250" t="s">
        <v>62</v>
      </c>
      <c r="C250" t="s">
        <v>69</v>
      </c>
      <c r="D250" t="s">
        <v>519</v>
      </c>
      <c r="E250" t="s">
        <v>601</v>
      </c>
      <c r="F250" s="7">
        <v>29.024263410071033</v>
      </c>
      <c r="G250" s="7" t="s">
        <v>636</v>
      </c>
      <c r="H250" s="7"/>
    </row>
    <row r="251" spans="1:8" x14ac:dyDescent="0.35">
      <c r="A251" t="s">
        <v>306</v>
      </c>
      <c r="B251" t="s">
        <v>62</v>
      </c>
      <c r="C251" t="s">
        <v>69</v>
      </c>
      <c r="D251" t="s">
        <v>519</v>
      </c>
      <c r="E251" t="s">
        <v>601</v>
      </c>
      <c r="F251" s="7">
        <v>42.983167519660071</v>
      </c>
      <c r="G251" s="7" t="s">
        <v>634</v>
      </c>
      <c r="H251" s="7"/>
    </row>
    <row r="252" spans="1:8" x14ac:dyDescent="0.35">
      <c r="A252" t="s">
        <v>307</v>
      </c>
      <c r="B252" t="s">
        <v>62</v>
      </c>
      <c r="C252" t="s">
        <v>69</v>
      </c>
      <c r="D252" t="s">
        <v>519</v>
      </c>
      <c r="E252" t="s">
        <v>601</v>
      </c>
      <c r="F252" s="7">
        <v>33.810564779934047</v>
      </c>
      <c r="G252" s="7" t="s">
        <v>633</v>
      </c>
      <c r="H252" s="7"/>
    </row>
    <row r="253" spans="1:8" x14ac:dyDescent="0.35">
      <c r="A253" t="s">
        <v>308</v>
      </c>
      <c r="B253" t="s">
        <v>62</v>
      </c>
      <c r="C253" t="s">
        <v>69</v>
      </c>
      <c r="D253" t="s">
        <v>521</v>
      </c>
      <c r="E253" t="s">
        <v>601</v>
      </c>
      <c r="F253" s="7">
        <v>53.947551081303907</v>
      </c>
      <c r="G253" s="7" t="s">
        <v>635</v>
      </c>
      <c r="H253" s="7"/>
    </row>
    <row r="254" spans="1:8" x14ac:dyDescent="0.35">
      <c r="A254" t="s">
        <v>309</v>
      </c>
      <c r="B254" t="s">
        <v>62</v>
      </c>
      <c r="C254" t="s">
        <v>69</v>
      </c>
      <c r="D254" t="s">
        <v>519</v>
      </c>
      <c r="E254" t="s">
        <v>601</v>
      </c>
      <c r="F254" s="7">
        <v>33.572208615550487</v>
      </c>
      <c r="G254" s="7" t="s">
        <v>633</v>
      </c>
      <c r="H254" s="7"/>
    </row>
    <row r="255" spans="1:8" x14ac:dyDescent="0.35">
      <c r="A255" t="s">
        <v>310</v>
      </c>
      <c r="B255" t="s">
        <v>62</v>
      </c>
      <c r="C255" t="s">
        <v>69</v>
      </c>
      <c r="D255" t="s">
        <v>519</v>
      </c>
      <c r="E255" t="s">
        <v>601</v>
      </c>
      <c r="F255" s="7">
        <v>31.596866149797059</v>
      </c>
      <c r="G255" s="7" t="s">
        <v>633</v>
      </c>
      <c r="H255" s="7"/>
    </row>
    <row r="256" spans="1:8" x14ac:dyDescent="0.35">
      <c r="A256" t="s">
        <v>311</v>
      </c>
      <c r="B256" t="s">
        <v>62</v>
      </c>
      <c r="C256" t="s">
        <v>69</v>
      </c>
      <c r="D256" t="s">
        <v>519</v>
      </c>
      <c r="E256" t="s">
        <v>601</v>
      </c>
      <c r="F256" s="7">
        <v>32.862619574454591</v>
      </c>
      <c r="G256" s="7" t="s">
        <v>633</v>
      </c>
      <c r="H256" s="7"/>
    </row>
    <row r="257" spans="1:8" x14ac:dyDescent="0.35">
      <c r="A257" t="s">
        <v>312</v>
      </c>
      <c r="B257" t="s">
        <v>62</v>
      </c>
      <c r="C257" t="s">
        <v>69</v>
      </c>
      <c r="D257" t="s">
        <v>519</v>
      </c>
      <c r="E257" t="s">
        <v>601</v>
      </c>
      <c r="F257" s="7">
        <v>39.065359300481994</v>
      </c>
      <c r="G257" s="7" t="s">
        <v>633</v>
      </c>
      <c r="H257" s="7"/>
    </row>
    <row r="258" spans="1:8" x14ac:dyDescent="0.35">
      <c r="A258" t="s">
        <v>313</v>
      </c>
      <c r="B258" t="s">
        <v>62</v>
      </c>
      <c r="C258" t="s">
        <v>69</v>
      </c>
      <c r="D258" t="s">
        <v>519</v>
      </c>
      <c r="E258" t="s">
        <v>601</v>
      </c>
      <c r="F258" s="7">
        <v>49.131112725139523</v>
      </c>
      <c r="G258" s="7" t="s">
        <v>634</v>
      </c>
      <c r="H258" s="7"/>
    </row>
    <row r="259" spans="1:8" x14ac:dyDescent="0.35">
      <c r="A259" t="s">
        <v>314</v>
      </c>
      <c r="B259" t="s">
        <v>62</v>
      </c>
      <c r="C259" t="s">
        <v>69</v>
      </c>
      <c r="D259" t="s">
        <v>519</v>
      </c>
      <c r="E259" t="s">
        <v>601</v>
      </c>
      <c r="F259" s="7">
        <v>29.158509985413499</v>
      </c>
      <c r="G259" s="7" t="s">
        <v>636</v>
      </c>
      <c r="H259" s="7"/>
    </row>
    <row r="260" spans="1:8" x14ac:dyDescent="0.35">
      <c r="A260" t="s">
        <v>315</v>
      </c>
      <c r="B260" t="s">
        <v>62</v>
      </c>
      <c r="C260" t="s">
        <v>69</v>
      </c>
      <c r="D260" t="s">
        <v>519</v>
      </c>
      <c r="E260" t="s">
        <v>601</v>
      </c>
      <c r="F260" s="7">
        <v>23.942071629249114</v>
      </c>
      <c r="G260" s="7" t="s">
        <v>636</v>
      </c>
      <c r="H260" s="7"/>
    </row>
    <row r="261" spans="1:8" x14ac:dyDescent="0.35">
      <c r="A261" t="s">
        <v>316</v>
      </c>
      <c r="B261" t="s">
        <v>62</v>
      </c>
      <c r="C261" t="s">
        <v>69</v>
      </c>
      <c r="D261" t="s">
        <v>519</v>
      </c>
      <c r="E261" t="s">
        <v>601</v>
      </c>
      <c r="F261" s="7">
        <v>27.394126423769663</v>
      </c>
      <c r="G261" s="7" t="s">
        <v>636</v>
      </c>
      <c r="H261" s="7"/>
    </row>
    <row r="262" spans="1:8" x14ac:dyDescent="0.35">
      <c r="A262" t="s">
        <v>317</v>
      </c>
      <c r="B262" t="s">
        <v>62</v>
      </c>
      <c r="C262" t="s">
        <v>69</v>
      </c>
      <c r="D262" t="s">
        <v>519</v>
      </c>
      <c r="E262" t="s">
        <v>601</v>
      </c>
      <c r="F262" s="7">
        <v>31.2571401223998</v>
      </c>
      <c r="G262" s="7" t="s">
        <v>633</v>
      </c>
      <c r="H262" s="7"/>
    </row>
    <row r="263" spans="1:8" x14ac:dyDescent="0.35">
      <c r="A263" t="s">
        <v>318</v>
      </c>
      <c r="B263" t="s">
        <v>62</v>
      </c>
      <c r="C263" t="s">
        <v>69</v>
      </c>
      <c r="D263" t="s">
        <v>519</v>
      </c>
      <c r="E263" t="s">
        <v>601</v>
      </c>
      <c r="F263" s="7">
        <v>34.292756560755961</v>
      </c>
      <c r="G263" s="7" t="s">
        <v>633</v>
      </c>
      <c r="H263" s="7"/>
    </row>
    <row r="264" spans="1:8" x14ac:dyDescent="0.35">
      <c r="A264" t="s">
        <v>319</v>
      </c>
      <c r="B264" t="s">
        <v>62</v>
      </c>
      <c r="C264" t="s">
        <v>69</v>
      </c>
      <c r="D264" t="s">
        <v>519</v>
      </c>
      <c r="E264" t="s">
        <v>601</v>
      </c>
      <c r="F264" s="7">
        <v>41.895496286783363</v>
      </c>
      <c r="G264" s="7" t="s">
        <v>634</v>
      </c>
      <c r="H264" s="7"/>
    </row>
    <row r="265" spans="1:8" x14ac:dyDescent="0.35">
      <c r="A265" t="s">
        <v>320</v>
      </c>
      <c r="B265" t="s">
        <v>62</v>
      </c>
      <c r="C265" t="s">
        <v>69</v>
      </c>
      <c r="D265" t="s">
        <v>519</v>
      </c>
      <c r="E265" t="s">
        <v>601</v>
      </c>
      <c r="F265" s="7">
        <v>41.977688067605278</v>
      </c>
      <c r="G265" s="7" t="s">
        <v>634</v>
      </c>
      <c r="H265" s="7"/>
    </row>
    <row r="266" spans="1:8" x14ac:dyDescent="0.35">
      <c r="A266" t="s">
        <v>321</v>
      </c>
      <c r="B266" t="s">
        <v>62</v>
      </c>
      <c r="C266" t="s">
        <v>69</v>
      </c>
      <c r="D266" t="s">
        <v>519</v>
      </c>
      <c r="E266" t="s">
        <v>601</v>
      </c>
      <c r="F266" s="7">
        <v>43.610564779934045</v>
      </c>
      <c r="G266" s="7" t="s">
        <v>634</v>
      </c>
      <c r="H266" s="7"/>
    </row>
    <row r="267" spans="1:8" x14ac:dyDescent="0.35">
      <c r="A267" t="s">
        <v>322</v>
      </c>
      <c r="B267" t="s">
        <v>65</v>
      </c>
      <c r="C267" t="s">
        <v>69</v>
      </c>
      <c r="D267" t="s">
        <v>517</v>
      </c>
      <c r="E267" t="s">
        <v>601</v>
      </c>
      <c r="F267" s="7">
        <v>24.361249711440895</v>
      </c>
      <c r="G267" s="7" t="s">
        <v>636</v>
      </c>
      <c r="H267" s="7"/>
    </row>
    <row r="268" spans="1:8" x14ac:dyDescent="0.35">
      <c r="A268" t="s">
        <v>323</v>
      </c>
      <c r="B268" t="s">
        <v>47</v>
      </c>
      <c r="C268" t="s">
        <v>81</v>
      </c>
      <c r="D268" t="s">
        <v>519</v>
      </c>
      <c r="E268" t="s">
        <v>602</v>
      </c>
      <c r="F268" s="7">
        <v>44.835222314180619</v>
      </c>
      <c r="G268" s="7" t="s">
        <v>634</v>
      </c>
      <c r="H268" s="7"/>
    </row>
    <row r="269" spans="1:8" x14ac:dyDescent="0.35">
      <c r="A269" t="s">
        <v>324</v>
      </c>
      <c r="B269" t="s">
        <v>49</v>
      </c>
      <c r="C269" t="s">
        <v>35</v>
      </c>
      <c r="D269" t="s">
        <v>517</v>
      </c>
      <c r="E269" t="s">
        <v>602</v>
      </c>
      <c r="F269" s="7">
        <v>31.500975738838157</v>
      </c>
      <c r="G269" s="7" t="s">
        <v>633</v>
      </c>
      <c r="H269" s="7"/>
    </row>
    <row r="270" spans="1:8" x14ac:dyDescent="0.35">
      <c r="A270" t="s">
        <v>325</v>
      </c>
      <c r="B270" t="s">
        <v>56</v>
      </c>
      <c r="C270" t="s">
        <v>64</v>
      </c>
      <c r="D270" t="s">
        <v>519</v>
      </c>
      <c r="E270" t="s">
        <v>602</v>
      </c>
      <c r="F270" s="7">
        <v>32.676318204591581</v>
      </c>
      <c r="G270" s="7" t="s">
        <v>633</v>
      </c>
      <c r="H270" s="7"/>
    </row>
    <row r="271" spans="1:8" x14ac:dyDescent="0.35">
      <c r="A271" t="s">
        <v>326</v>
      </c>
      <c r="B271" t="s">
        <v>62</v>
      </c>
      <c r="C271" t="s">
        <v>69</v>
      </c>
      <c r="D271" t="s">
        <v>519</v>
      </c>
      <c r="E271" t="s">
        <v>602</v>
      </c>
      <c r="F271" s="7">
        <v>24.054400396372401</v>
      </c>
      <c r="G271" s="7" t="s">
        <v>636</v>
      </c>
      <c r="H271" s="7"/>
    </row>
    <row r="272" spans="1:8" x14ac:dyDescent="0.35">
      <c r="A272" t="s">
        <v>327</v>
      </c>
      <c r="B272" t="s">
        <v>65</v>
      </c>
      <c r="C272" t="s">
        <v>69</v>
      </c>
      <c r="D272" t="s">
        <v>519</v>
      </c>
      <c r="E272" t="s">
        <v>602</v>
      </c>
      <c r="F272" s="7">
        <v>21.429742862125828</v>
      </c>
      <c r="G272" s="7" t="s">
        <v>636</v>
      </c>
      <c r="H272" s="7"/>
    </row>
    <row r="273" spans="1:8" x14ac:dyDescent="0.35">
      <c r="A273" t="s">
        <v>328</v>
      </c>
      <c r="B273" t="s">
        <v>56</v>
      </c>
      <c r="C273" t="s">
        <v>64</v>
      </c>
      <c r="D273" t="s">
        <v>519</v>
      </c>
      <c r="E273" t="s">
        <v>603</v>
      </c>
      <c r="F273" s="7">
        <v>42.257140122399797</v>
      </c>
      <c r="G273" s="7" t="s">
        <v>634</v>
      </c>
      <c r="H273" s="7"/>
    </row>
    <row r="274" spans="1:8" x14ac:dyDescent="0.35">
      <c r="A274" t="s">
        <v>329</v>
      </c>
      <c r="B274" t="s">
        <v>60</v>
      </c>
      <c r="C274" t="s">
        <v>67</v>
      </c>
      <c r="D274" t="s">
        <v>519</v>
      </c>
      <c r="E274" t="s">
        <v>603</v>
      </c>
      <c r="F274" s="7">
        <v>49.909194916920349</v>
      </c>
      <c r="G274" s="7" t="s">
        <v>634</v>
      </c>
      <c r="H274" s="7"/>
    </row>
    <row r="275" spans="1:8" x14ac:dyDescent="0.35">
      <c r="A275" t="s">
        <v>330</v>
      </c>
      <c r="B275" t="s">
        <v>60</v>
      </c>
      <c r="C275" t="s">
        <v>67</v>
      </c>
      <c r="D275" t="s">
        <v>519</v>
      </c>
      <c r="E275" t="s">
        <v>603</v>
      </c>
      <c r="F275" s="7">
        <v>42.528372999112129</v>
      </c>
      <c r="G275" s="7" t="s">
        <v>634</v>
      </c>
      <c r="H275" s="7"/>
    </row>
    <row r="276" spans="1:8" x14ac:dyDescent="0.35">
      <c r="A276" t="s">
        <v>331</v>
      </c>
      <c r="B276" t="s">
        <v>62</v>
      </c>
      <c r="C276" t="s">
        <v>69</v>
      </c>
      <c r="D276" t="s">
        <v>519</v>
      </c>
      <c r="E276" t="s">
        <v>603</v>
      </c>
      <c r="F276" s="7">
        <v>24.358509985413498</v>
      </c>
      <c r="G276" s="7" t="s">
        <v>636</v>
      </c>
      <c r="H276" s="7"/>
    </row>
    <row r="277" spans="1:8" x14ac:dyDescent="0.35">
      <c r="A277" t="s">
        <v>332</v>
      </c>
      <c r="B277" t="s">
        <v>62</v>
      </c>
      <c r="C277" t="s">
        <v>69</v>
      </c>
      <c r="D277" t="s">
        <v>519</v>
      </c>
      <c r="E277" t="s">
        <v>603</v>
      </c>
      <c r="F277" s="7">
        <v>27.553030533358704</v>
      </c>
      <c r="G277" s="7" t="s">
        <v>636</v>
      </c>
      <c r="H277" s="7"/>
    </row>
    <row r="278" spans="1:8" x14ac:dyDescent="0.35">
      <c r="A278" t="s">
        <v>333</v>
      </c>
      <c r="B278" t="s">
        <v>62</v>
      </c>
      <c r="C278" t="s">
        <v>69</v>
      </c>
      <c r="D278" t="s">
        <v>519</v>
      </c>
      <c r="E278" t="s">
        <v>603</v>
      </c>
      <c r="F278" s="7">
        <v>27.44618121829021</v>
      </c>
      <c r="G278" s="7" t="s">
        <v>636</v>
      </c>
      <c r="H278" s="7"/>
    </row>
    <row r="279" spans="1:8" x14ac:dyDescent="0.35">
      <c r="A279" t="s">
        <v>334</v>
      </c>
      <c r="B279" t="s">
        <v>62</v>
      </c>
      <c r="C279" t="s">
        <v>69</v>
      </c>
      <c r="D279" t="s">
        <v>519</v>
      </c>
      <c r="E279" t="s">
        <v>603</v>
      </c>
      <c r="F279" s="7">
        <v>26.646181218290209</v>
      </c>
      <c r="G279" s="7" t="s">
        <v>636</v>
      </c>
      <c r="H279" s="7"/>
    </row>
    <row r="280" spans="1:8" x14ac:dyDescent="0.35">
      <c r="A280" t="s">
        <v>335</v>
      </c>
      <c r="B280" t="s">
        <v>62</v>
      </c>
      <c r="C280" t="s">
        <v>69</v>
      </c>
      <c r="D280" t="s">
        <v>519</v>
      </c>
      <c r="E280" t="s">
        <v>603</v>
      </c>
      <c r="F280" s="7">
        <v>26.369468889523088</v>
      </c>
      <c r="G280" s="7" t="s">
        <v>636</v>
      </c>
      <c r="H280" s="7"/>
    </row>
    <row r="281" spans="1:8" x14ac:dyDescent="0.35">
      <c r="A281" t="s">
        <v>336</v>
      </c>
      <c r="B281" t="s">
        <v>62</v>
      </c>
      <c r="C281" t="s">
        <v>69</v>
      </c>
      <c r="D281" t="s">
        <v>519</v>
      </c>
      <c r="E281" t="s">
        <v>603</v>
      </c>
      <c r="F281" s="7">
        <v>30.88727710870117</v>
      </c>
      <c r="G281" s="7" t="s">
        <v>633</v>
      </c>
      <c r="H281" s="7"/>
    </row>
    <row r="282" spans="1:8" x14ac:dyDescent="0.35">
      <c r="A282" t="s">
        <v>337</v>
      </c>
      <c r="B282" t="s">
        <v>62</v>
      </c>
      <c r="C282" t="s">
        <v>69</v>
      </c>
      <c r="D282" t="s">
        <v>519</v>
      </c>
      <c r="E282" t="s">
        <v>603</v>
      </c>
      <c r="F282" s="7">
        <v>26.963989437468292</v>
      </c>
      <c r="G282" s="7" t="s">
        <v>636</v>
      </c>
      <c r="H282" s="7"/>
    </row>
    <row r="283" spans="1:8" x14ac:dyDescent="0.35">
      <c r="A283" t="s">
        <v>338</v>
      </c>
      <c r="B283" t="s">
        <v>62</v>
      </c>
      <c r="C283" t="s">
        <v>69</v>
      </c>
      <c r="D283" t="s">
        <v>519</v>
      </c>
      <c r="E283" t="s">
        <v>603</v>
      </c>
      <c r="F283" s="7">
        <v>45.640701766235416</v>
      </c>
      <c r="G283" s="7" t="s">
        <v>634</v>
      </c>
      <c r="H283" s="7"/>
    </row>
    <row r="284" spans="1:8" x14ac:dyDescent="0.35">
      <c r="A284" t="s">
        <v>339</v>
      </c>
      <c r="B284" t="s">
        <v>62</v>
      </c>
      <c r="C284" t="s">
        <v>69</v>
      </c>
      <c r="D284" t="s">
        <v>519</v>
      </c>
      <c r="E284" t="s">
        <v>603</v>
      </c>
      <c r="F284" s="7">
        <v>49.363989437468291</v>
      </c>
      <c r="G284" s="7" t="s">
        <v>634</v>
      </c>
      <c r="H284" s="7"/>
    </row>
    <row r="285" spans="1:8" x14ac:dyDescent="0.35">
      <c r="A285" t="s">
        <v>340</v>
      </c>
      <c r="B285" t="s">
        <v>62</v>
      </c>
      <c r="C285" t="s">
        <v>69</v>
      </c>
      <c r="D285" t="s">
        <v>519</v>
      </c>
      <c r="E285" t="s">
        <v>603</v>
      </c>
      <c r="F285" s="7">
        <v>26.610564779934045</v>
      </c>
      <c r="G285" s="7" t="s">
        <v>636</v>
      </c>
      <c r="H285" s="7"/>
    </row>
    <row r="286" spans="1:8" x14ac:dyDescent="0.35">
      <c r="A286" t="s">
        <v>341</v>
      </c>
      <c r="B286" t="s">
        <v>56</v>
      </c>
      <c r="C286" t="s">
        <v>64</v>
      </c>
      <c r="D286" t="s">
        <v>519</v>
      </c>
      <c r="E286" t="s">
        <v>604</v>
      </c>
      <c r="F286" s="7">
        <v>39.533852451166922</v>
      </c>
      <c r="G286" s="7" t="s">
        <v>633</v>
      </c>
      <c r="H286" s="7"/>
    </row>
    <row r="287" spans="1:8" x14ac:dyDescent="0.35">
      <c r="A287" t="s">
        <v>342</v>
      </c>
      <c r="B287" t="s">
        <v>62</v>
      </c>
      <c r="C287" t="s">
        <v>69</v>
      </c>
      <c r="D287" t="s">
        <v>519</v>
      </c>
      <c r="E287" t="s">
        <v>604</v>
      </c>
      <c r="F287" s="7">
        <v>26.736592177194321</v>
      </c>
      <c r="G287" s="7" t="s">
        <v>636</v>
      </c>
      <c r="H287" s="7"/>
    </row>
    <row r="288" spans="1:8" x14ac:dyDescent="0.35">
      <c r="A288" t="s">
        <v>343</v>
      </c>
      <c r="B288" t="s">
        <v>62</v>
      </c>
      <c r="C288" t="s">
        <v>69</v>
      </c>
      <c r="D288" t="s">
        <v>519</v>
      </c>
      <c r="E288" t="s">
        <v>604</v>
      </c>
      <c r="F288" s="7">
        <v>24.090016834728566</v>
      </c>
      <c r="G288" s="7" t="s">
        <v>636</v>
      </c>
      <c r="H288" s="7"/>
    </row>
    <row r="289" spans="1:8" x14ac:dyDescent="0.35">
      <c r="A289" t="s">
        <v>344</v>
      </c>
      <c r="B289" t="s">
        <v>62</v>
      </c>
      <c r="C289" t="s">
        <v>69</v>
      </c>
      <c r="D289" t="s">
        <v>519</v>
      </c>
      <c r="E289" t="s">
        <v>604</v>
      </c>
      <c r="F289" s="7">
        <v>51.966729163495692</v>
      </c>
      <c r="G289" s="7" t="s">
        <v>635</v>
      </c>
      <c r="H289" s="7"/>
    </row>
    <row r="290" spans="1:8" x14ac:dyDescent="0.35">
      <c r="A290" t="s">
        <v>345</v>
      </c>
      <c r="B290" t="s">
        <v>62</v>
      </c>
      <c r="C290" t="s">
        <v>69</v>
      </c>
      <c r="D290" t="s">
        <v>519</v>
      </c>
      <c r="E290" t="s">
        <v>604</v>
      </c>
      <c r="F290" s="7">
        <v>24.684537382673771</v>
      </c>
      <c r="G290" s="7" t="s">
        <v>636</v>
      </c>
      <c r="H290" s="7"/>
    </row>
    <row r="291" spans="1:8" x14ac:dyDescent="0.35">
      <c r="A291" t="s">
        <v>346</v>
      </c>
      <c r="B291" t="s">
        <v>62</v>
      </c>
      <c r="C291" t="s">
        <v>69</v>
      </c>
      <c r="D291" t="s">
        <v>519</v>
      </c>
      <c r="E291" t="s">
        <v>604</v>
      </c>
      <c r="F291" s="7">
        <v>28.002345601851854</v>
      </c>
      <c r="G291" s="7" t="s">
        <v>636</v>
      </c>
      <c r="H291" s="7"/>
    </row>
    <row r="292" spans="1:8" x14ac:dyDescent="0.35">
      <c r="A292" t="s">
        <v>347</v>
      </c>
      <c r="B292" t="s">
        <v>62</v>
      </c>
      <c r="C292" t="s">
        <v>69</v>
      </c>
      <c r="D292" t="s">
        <v>519</v>
      </c>
      <c r="E292" t="s">
        <v>604</v>
      </c>
      <c r="F292" s="7">
        <v>26.873578478564184</v>
      </c>
      <c r="G292" s="7" t="s">
        <v>636</v>
      </c>
      <c r="H292" s="7"/>
    </row>
    <row r="293" spans="1:8" x14ac:dyDescent="0.35">
      <c r="A293" t="s">
        <v>348</v>
      </c>
      <c r="B293" t="s">
        <v>62</v>
      </c>
      <c r="C293" t="s">
        <v>69</v>
      </c>
      <c r="D293" t="s">
        <v>519</v>
      </c>
      <c r="E293" t="s">
        <v>604</v>
      </c>
      <c r="F293" s="7">
        <v>27.717414095002539</v>
      </c>
      <c r="G293" s="7" t="s">
        <v>636</v>
      </c>
      <c r="H293" s="7"/>
    </row>
    <row r="294" spans="1:8" x14ac:dyDescent="0.35">
      <c r="A294" t="s">
        <v>349</v>
      </c>
      <c r="B294" t="s">
        <v>62</v>
      </c>
      <c r="C294" t="s">
        <v>69</v>
      </c>
      <c r="D294" t="s">
        <v>519</v>
      </c>
      <c r="E294" t="s">
        <v>604</v>
      </c>
      <c r="F294" s="7">
        <v>28.914674368975142</v>
      </c>
      <c r="G294" s="7" t="s">
        <v>636</v>
      </c>
      <c r="H294" s="7"/>
    </row>
    <row r="295" spans="1:8" x14ac:dyDescent="0.35">
      <c r="A295" t="s">
        <v>350</v>
      </c>
      <c r="B295" t="s">
        <v>62</v>
      </c>
      <c r="C295" t="s">
        <v>69</v>
      </c>
      <c r="D295" t="s">
        <v>519</v>
      </c>
      <c r="E295" t="s">
        <v>604</v>
      </c>
      <c r="F295" s="7">
        <v>29.657140122399799</v>
      </c>
      <c r="G295" s="7" t="s">
        <v>636</v>
      </c>
      <c r="H295" s="7"/>
    </row>
    <row r="296" spans="1:8" x14ac:dyDescent="0.35">
      <c r="A296" t="s">
        <v>351</v>
      </c>
      <c r="B296" t="s">
        <v>62</v>
      </c>
      <c r="C296" t="s">
        <v>69</v>
      </c>
      <c r="D296" t="s">
        <v>519</v>
      </c>
      <c r="E296" t="s">
        <v>604</v>
      </c>
      <c r="F296" s="7">
        <v>24.563989437468294</v>
      </c>
      <c r="G296" s="7" t="s">
        <v>636</v>
      </c>
      <c r="H296" s="7"/>
    </row>
    <row r="297" spans="1:8" x14ac:dyDescent="0.35">
      <c r="A297" t="s">
        <v>352</v>
      </c>
      <c r="B297" t="s">
        <v>62</v>
      </c>
      <c r="C297" t="s">
        <v>69</v>
      </c>
      <c r="D297" t="s">
        <v>519</v>
      </c>
      <c r="E297" t="s">
        <v>604</v>
      </c>
      <c r="F297" s="7">
        <v>27.63522231418062</v>
      </c>
      <c r="G297" s="7" t="s">
        <v>636</v>
      </c>
      <c r="H297" s="7"/>
    </row>
    <row r="298" spans="1:8" x14ac:dyDescent="0.35">
      <c r="A298" t="s">
        <v>353</v>
      </c>
      <c r="B298" t="s">
        <v>62</v>
      </c>
      <c r="C298" t="s">
        <v>69</v>
      </c>
      <c r="D298" t="s">
        <v>519</v>
      </c>
      <c r="E298" t="s">
        <v>604</v>
      </c>
      <c r="F298" s="7">
        <v>41.139331903221716</v>
      </c>
      <c r="G298" s="7" t="s">
        <v>634</v>
      </c>
      <c r="H298" s="7"/>
    </row>
    <row r="299" spans="1:8" x14ac:dyDescent="0.35">
      <c r="A299" t="s">
        <v>354</v>
      </c>
      <c r="B299" t="s">
        <v>62</v>
      </c>
      <c r="C299" t="s">
        <v>69</v>
      </c>
      <c r="D299" t="s">
        <v>519</v>
      </c>
      <c r="E299" t="s">
        <v>604</v>
      </c>
      <c r="F299" s="7">
        <v>39.665359300481988</v>
      </c>
      <c r="G299" s="7" t="s">
        <v>633</v>
      </c>
      <c r="H299" s="7"/>
    </row>
    <row r="300" spans="1:8" x14ac:dyDescent="0.35">
      <c r="A300" t="s">
        <v>355</v>
      </c>
      <c r="B300" t="s">
        <v>62</v>
      </c>
      <c r="C300" t="s">
        <v>69</v>
      </c>
      <c r="D300" t="s">
        <v>519</v>
      </c>
      <c r="E300" t="s">
        <v>604</v>
      </c>
      <c r="F300" s="7">
        <v>28.311934642947744</v>
      </c>
      <c r="G300" s="7" t="s">
        <v>636</v>
      </c>
      <c r="H300" s="7"/>
    </row>
    <row r="301" spans="1:8" x14ac:dyDescent="0.35">
      <c r="A301" t="s">
        <v>356</v>
      </c>
      <c r="B301" t="s">
        <v>62</v>
      </c>
      <c r="C301" t="s">
        <v>69</v>
      </c>
      <c r="D301" t="s">
        <v>519</v>
      </c>
      <c r="E301" t="s">
        <v>604</v>
      </c>
      <c r="F301" s="7">
        <v>28.56672916349569</v>
      </c>
      <c r="G301" s="7" t="s">
        <v>636</v>
      </c>
      <c r="H301" s="7"/>
    </row>
    <row r="302" spans="1:8" x14ac:dyDescent="0.35">
      <c r="A302" t="s">
        <v>357</v>
      </c>
      <c r="B302" t="s">
        <v>62</v>
      </c>
      <c r="C302" t="s">
        <v>69</v>
      </c>
      <c r="D302" t="s">
        <v>519</v>
      </c>
      <c r="E302" t="s">
        <v>604</v>
      </c>
      <c r="F302" s="7">
        <v>26.785907245687472</v>
      </c>
      <c r="G302" s="7" t="s">
        <v>636</v>
      </c>
      <c r="H302" s="7"/>
    </row>
    <row r="303" spans="1:8" x14ac:dyDescent="0.35">
      <c r="A303" t="s">
        <v>358</v>
      </c>
      <c r="B303" t="s">
        <v>49</v>
      </c>
      <c r="C303" t="s">
        <v>35</v>
      </c>
      <c r="D303" t="s">
        <v>519</v>
      </c>
      <c r="E303" t="s">
        <v>605</v>
      </c>
      <c r="F303" s="7">
        <v>44.237962040208018</v>
      </c>
      <c r="G303" s="7" t="s">
        <v>634</v>
      </c>
      <c r="H303" s="7"/>
    </row>
    <row r="304" spans="1:8" x14ac:dyDescent="0.35">
      <c r="A304" t="s">
        <v>359</v>
      </c>
      <c r="B304" t="s">
        <v>56</v>
      </c>
      <c r="C304" t="s">
        <v>64</v>
      </c>
      <c r="D304" t="s">
        <v>519</v>
      </c>
      <c r="E304" t="s">
        <v>605</v>
      </c>
      <c r="F304" s="7">
        <v>37.991386697742264</v>
      </c>
      <c r="G304" s="7" t="s">
        <v>633</v>
      </c>
      <c r="H304" s="7"/>
    </row>
    <row r="305" spans="1:8" x14ac:dyDescent="0.35">
      <c r="A305" t="s">
        <v>360</v>
      </c>
      <c r="B305" t="s">
        <v>62</v>
      </c>
      <c r="C305" t="s">
        <v>69</v>
      </c>
      <c r="D305" t="s">
        <v>519</v>
      </c>
      <c r="E305" t="s">
        <v>605</v>
      </c>
      <c r="F305" s="7">
        <v>34.31467436897514</v>
      </c>
      <c r="G305" s="7" t="s">
        <v>633</v>
      </c>
      <c r="H305" s="7"/>
    </row>
    <row r="306" spans="1:8" x14ac:dyDescent="0.35">
      <c r="A306" t="s">
        <v>361</v>
      </c>
      <c r="B306" t="s">
        <v>62</v>
      </c>
      <c r="C306" t="s">
        <v>69</v>
      </c>
      <c r="D306" t="s">
        <v>519</v>
      </c>
      <c r="E306" t="s">
        <v>605</v>
      </c>
      <c r="F306" s="7">
        <v>31.906455190892949</v>
      </c>
      <c r="G306" s="7" t="s">
        <v>633</v>
      </c>
      <c r="H306" s="7"/>
    </row>
    <row r="307" spans="1:8" x14ac:dyDescent="0.35">
      <c r="A307" t="s">
        <v>362</v>
      </c>
      <c r="B307" t="s">
        <v>62</v>
      </c>
      <c r="C307" t="s">
        <v>69</v>
      </c>
      <c r="D307" t="s">
        <v>519</v>
      </c>
      <c r="E307" t="s">
        <v>605</v>
      </c>
      <c r="F307" s="7">
        <v>23.980427793632675</v>
      </c>
      <c r="G307" s="7" t="s">
        <v>636</v>
      </c>
      <c r="H307" s="7"/>
    </row>
    <row r="308" spans="1:8" x14ac:dyDescent="0.35">
      <c r="A308" t="s">
        <v>363</v>
      </c>
      <c r="B308" t="s">
        <v>62</v>
      </c>
      <c r="C308" t="s">
        <v>69</v>
      </c>
      <c r="D308" t="s">
        <v>519</v>
      </c>
      <c r="E308" t="s">
        <v>605</v>
      </c>
      <c r="F308" s="7">
        <v>46.029742862125829</v>
      </c>
      <c r="G308" s="7" t="s">
        <v>634</v>
      </c>
      <c r="H308" s="7"/>
    </row>
    <row r="309" spans="1:8" x14ac:dyDescent="0.35">
      <c r="A309" t="s">
        <v>364</v>
      </c>
      <c r="B309" t="s">
        <v>62</v>
      </c>
      <c r="C309" t="s">
        <v>69</v>
      </c>
      <c r="D309" t="s">
        <v>519</v>
      </c>
      <c r="E309" t="s">
        <v>605</v>
      </c>
      <c r="F309" s="7">
        <v>30.20782505390665</v>
      </c>
      <c r="G309" s="7" t="s">
        <v>636</v>
      </c>
      <c r="H309" s="7"/>
    </row>
    <row r="310" spans="1:8" x14ac:dyDescent="0.35">
      <c r="A310" t="s">
        <v>365</v>
      </c>
      <c r="B310" t="s">
        <v>62</v>
      </c>
      <c r="C310" t="s">
        <v>69</v>
      </c>
      <c r="D310" t="s">
        <v>519</v>
      </c>
      <c r="E310" t="s">
        <v>605</v>
      </c>
      <c r="F310" s="7">
        <v>25.711934642947746</v>
      </c>
      <c r="G310" s="7" t="s">
        <v>636</v>
      </c>
      <c r="H310" s="7"/>
    </row>
    <row r="311" spans="1:8" x14ac:dyDescent="0.35">
      <c r="A311" t="s">
        <v>366</v>
      </c>
      <c r="B311" t="s">
        <v>62</v>
      </c>
      <c r="C311" t="s">
        <v>69</v>
      </c>
      <c r="D311" t="s">
        <v>519</v>
      </c>
      <c r="E311" t="s">
        <v>605</v>
      </c>
      <c r="F311" s="7">
        <v>28.465359300481992</v>
      </c>
      <c r="G311" s="7" t="s">
        <v>636</v>
      </c>
      <c r="H311" s="7"/>
    </row>
    <row r="312" spans="1:8" x14ac:dyDescent="0.35">
      <c r="A312" t="s">
        <v>367</v>
      </c>
      <c r="B312" t="s">
        <v>62</v>
      </c>
      <c r="C312" t="s">
        <v>69</v>
      </c>
      <c r="D312" t="s">
        <v>519</v>
      </c>
      <c r="E312" t="s">
        <v>605</v>
      </c>
      <c r="F312" s="7">
        <v>37.966729163495692</v>
      </c>
      <c r="G312" s="7" t="s">
        <v>633</v>
      </c>
      <c r="H312" s="7"/>
    </row>
    <row r="313" spans="1:8" x14ac:dyDescent="0.35">
      <c r="A313" t="s">
        <v>368</v>
      </c>
      <c r="B313" t="s">
        <v>62</v>
      </c>
      <c r="C313" t="s">
        <v>69</v>
      </c>
      <c r="D313" t="s">
        <v>519</v>
      </c>
      <c r="E313" t="s">
        <v>605</v>
      </c>
      <c r="F313" s="7">
        <v>42.12289354705733</v>
      </c>
      <c r="G313" s="7" t="s">
        <v>634</v>
      </c>
      <c r="H313" s="7"/>
    </row>
    <row r="314" spans="1:8" x14ac:dyDescent="0.35">
      <c r="A314" t="s">
        <v>369</v>
      </c>
      <c r="B314" t="s">
        <v>62</v>
      </c>
      <c r="C314" t="s">
        <v>69</v>
      </c>
      <c r="D314" t="s">
        <v>519</v>
      </c>
      <c r="E314" t="s">
        <v>605</v>
      </c>
      <c r="F314" s="7">
        <v>31.087277108701169</v>
      </c>
      <c r="G314" s="7" t="s">
        <v>633</v>
      </c>
      <c r="H314" s="7"/>
    </row>
    <row r="315" spans="1:8" x14ac:dyDescent="0.35">
      <c r="A315" t="s">
        <v>370</v>
      </c>
      <c r="B315" t="s">
        <v>62</v>
      </c>
      <c r="C315" t="s">
        <v>69</v>
      </c>
      <c r="D315" t="s">
        <v>519</v>
      </c>
      <c r="E315" t="s">
        <v>605</v>
      </c>
      <c r="F315" s="7">
        <v>41.616044231988838</v>
      </c>
      <c r="G315" s="7" t="s">
        <v>634</v>
      </c>
      <c r="H315" s="7"/>
    </row>
    <row r="316" spans="1:8" x14ac:dyDescent="0.35">
      <c r="A316" t="s">
        <v>371</v>
      </c>
      <c r="B316" t="s">
        <v>62</v>
      </c>
      <c r="C316" t="s">
        <v>69</v>
      </c>
      <c r="D316" t="s">
        <v>519</v>
      </c>
      <c r="E316" t="s">
        <v>605</v>
      </c>
      <c r="F316" s="7">
        <v>28.574948341577883</v>
      </c>
      <c r="G316" s="7" t="s">
        <v>636</v>
      </c>
      <c r="H316" s="7"/>
    </row>
    <row r="317" spans="1:8" x14ac:dyDescent="0.35">
      <c r="A317" t="s">
        <v>372</v>
      </c>
      <c r="B317" t="s">
        <v>62</v>
      </c>
      <c r="C317" t="s">
        <v>69</v>
      </c>
      <c r="D317" t="s">
        <v>519</v>
      </c>
      <c r="E317" t="s">
        <v>605</v>
      </c>
      <c r="F317" s="7">
        <v>28.939331903221717</v>
      </c>
      <c r="G317" s="7" t="s">
        <v>636</v>
      </c>
      <c r="H317" s="7"/>
    </row>
    <row r="318" spans="1:8" x14ac:dyDescent="0.35">
      <c r="A318" t="s">
        <v>373</v>
      </c>
      <c r="B318" t="s">
        <v>62</v>
      </c>
      <c r="C318" t="s">
        <v>69</v>
      </c>
      <c r="D318" t="s">
        <v>519</v>
      </c>
      <c r="E318" t="s">
        <v>605</v>
      </c>
      <c r="F318" s="7">
        <v>44.536592177194322</v>
      </c>
      <c r="G318" s="7" t="s">
        <v>634</v>
      </c>
      <c r="H318" s="7"/>
    </row>
    <row r="319" spans="1:8" x14ac:dyDescent="0.35">
      <c r="A319" t="s">
        <v>374</v>
      </c>
      <c r="B319" t="s">
        <v>62</v>
      </c>
      <c r="C319" t="s">
        <v>69</v>
      </c>
      <c r="D319" t="s">
        <v>519</v>
      </c>
      <c r="E319" t="s">
        <v>605</v>
      </c>
      <c r="F319" s="7">
        <v>28.640701766235416</v>
      </c>
      <c r="G319" s="7" t="s">
        <v>636</v>
      </c>
      <c r="H319" s="7"/>
    </row>
    <row r="320" spans="1:8" x14ac:dyDescent="0.35">
      <c r="A320" t="s">
        <v>375</v>
      </c>
      <c r="B320" t="s">
        <v>62</v>
      </c>
      <c r="C320" t="s">
        <v>69</v>
      </c>
      <c r="D320" t="s">
        <v>519</v>
      </c>
      <c r="E320" t="s">
        <v>605</v>
      </c>
      <c r="F320" s="7">
        <v>38.720153821029939</v>
      </c>
      <c r="G320" s="7" t="s">
        <v>633</v>
      </c>
      <c r="H320" s="7"/>
    </row>
    <row r="321" spans="1:8" x14ac:dyDescent="0.35">
      <c r="A321" t="s">
        <v>376</v>
      </c>
      <c r="B321" t="s">
        <v>62</v>
      </c>
      <c r="C321" t="s">
        <v>69</v>
      </c>
      <c r="D321" t="s">
        <v>519</v>
      </c>
      <c r="E321" t="s">
        <v>605</v>
      </c>
      <c r="F321" s="7">
        <v>25.142071629249113</v>
      </c>
      <c r="G321" s="7" t="s">
        <v>636</v>
      </c>
      <c r="H321" s="7"/>
    </row>
    <row r="322" spans="1:8" x14ac:dyDescent="0.35">
      <c r="A322" t="s">
        <v>377</v>
      </c>
      <c r="B322" t="s">
        <v>62</v>
      </c>
      <c r="C322" t="s">
        <v>69</v>
      </c>
      <c r="D322" t="s">
        <v>519</v>
      </c>
      <c r="E322" t="s">
        <v>605</v>
      </c>
      <c r="F322" s="7">
        <v>24.495496286783361</v>
      </c>
      <c r="G322" s="7" t="s">
        <v>636</v>
      </c>
      <c r="H322" s="7"/>
    </row>
    <row r="323" spans="1:8" x14ac:dyDescent="0.35">
      <c r="A323" t="s">
        <v>378</v>
      </c>
      <c r="B323" t="s">
        <v>62</v>
      </c>
      <c r="C323" t="s">
        <v>69</v>
      </c>
      <c r="D323" t="s">
        <v>519</v>
      </c>
      <c r="E323" t="s">
        <v>605</v>
      </c>
      <c r="F323" s="7">
        <v>33.31741409500254</v>
      </c>
      <c r="G323" s="7" t="s">
        <v>633</v>
      </c>
      <c r="H323" s="7"/>
    </row>
    <row r="324" spans="1:8" x14ac:dyDescent="0.35">
      <c r="A324" t="s">
        <v>379</v>
      </c>
      <c r="B324" t="s">
        <v>62</v>
      </c>
      <c r="C324" t="s">
        <v>69</v>
      </c>
      <c r="D324" t="s">
        <v>519</v>
      </c>
      <c r="E324" t="s">
        <v>605</v>
      </c>
      <c r="F324" s="7">
        <v>43.153030533358702</v>
      </c>
      <c r="G324" s="7" t="s">
        <v>634</v>
      </c>
      <c r="H324" s="7"/>
    </row>
    <row r="325" spans="1:8" x14ac:dyDescent="0.35">
      <c r="A325" t="s">
        <v>380</v>
      </c>
      <c r="B325" t="s">
        <v>62</v>
      </c>
      <c r="C325" t="s">
        <v>69</v>
      </c>
      <c r="D325" t="s">
        <v>519</v>
      </c>
      <c r="E325" t="s">
        <v>605</v>
      </c>
      <c r="F325" s="7">
        <v>26.122893547057334</v>
      </c>
      <c r="G325" s="7" t="s">
        <v>636</v>
      </c>
      <c r="H325" s="7"/>
    </row>
    <row r="326" spans="1:8" x14ac:dyDescent="0.35">
      <c r="A326" t="s">
        <v>109</v>
      </c>
      <c r="B326" t="s">
        <v>62</v>
      </c>
      <c r="C326" t="s">
        <v>69</v>
      </c>
      <c r="D326" t="s">
        <v>519</v>
      </c>
      <c r="E326" t="s">
        <v>605</v>
      </c>
      <c r="F326" s="7">
        <v>48.583167519660073</v>
      </c>
      <c r="G326" s="7" t="s">
        <v>634</v>
      </c>
      <c r="H326" s="7"/>
    </row>
    <row r="327" spans="1:8" x14ac:dyDescent="0.35">
      <c r="A327" t="s">
        <v>381</v>
      </c>
      <c r="B327" t="s">
        <v>62</v>
      </c>
      <c r="C327" t="s">
        <v>69</v>
      </c>
      <c r="D327" t="s">
        <v>519</v>
      </c>
      <c r="E327" t="s">
        <v>605</v>
      </c>
      <c r="F327" s="7">
        <v>46.347551081303912</v>
      </c>
      <c r="G327" s="7" t="s">
        <v>634</v>
      </c>
      <c r="H327" s="7"/>
    </row>
    <row r="328" spans="1:8" x14ac:dyDescent="0.35">
      <c r="A328" t="s">
        <v>382</v>
      </c>
      <c r="B328" t="s">
        <v>62</v>
      </c>
      <c r="C328" t="s">
        <v>69</v>
      </c>
      <c r="D328" t="s">
        <v>519</v>
      </c>
      <c r="E328" t="s">
        <v>605</v>
      </c>
      <c r="F328" s="7">
        <v>27.900975738838156</v>
      </c>
      <c r="G328" s="7" t="s">
        <v>636</v>
      </c>
      <c r="H328" s="7"/>
    </row>
    <row r="329" spans="1:8" x14ac:dyDescent="0.35">
      <c r="A329" t="s">
        <v>383</v>
      </c>
      <c r="B329" t="s">
        <v>62</v>
      </c>
      <c r="C329" t="s">
        <v>69</v>
      </c>
      <c r="D329" t="s">
        <v>519</v>
      </c>
      <c r="E329" t="s">
        <v>605</v>
      </c>
      <c r="F329" s="7">
        <v>42.427003136098428</v>
      </c>
      <c r="G329" s="7" t="s">
        <v>634</v>
      </c>
      <c r="H329" s="7"/>
    </row>
    <row r="330" spans="1:8" x14ac:dyDescent="0.35">
      <c r="A330" t="s">
        <v>384</v>
      </c>
      <c r="B330" t="s">
        <v>62</v>
      </c>
      <c r="C330" t="s">
        <v>69</v>
      </c>
      <c r="D330" t="s">
        <v>519</v>
      </c>
      <c r="E330" t="s">
        <v>605</v>
      </c>
      <c r="F330" s="7">
        <v>44.550290807331308</v>
      </c>
      <c r="G330" s="7" t="s">
        <v>634</v>
      </c>
      <c r="H330" s="7"/>
    </row>
    <row r="331" spans="1:8" x14ac:dyDescent="0.35">
      <c r="A331" t="s">
        <v>385</v>
      </c>
      <c r="B331" t="s">
        <v>62</v>
      </c>
      <c r="C331" t="s">
        <v>69</v>
      </c>
      <c r="D331" t="s">
        <v>519</v>
      </c>
      <c r="E331" t="s">
        <v>605</v>
      </c>
      <c r="F331" s="7">
        <v>51.561249711440894</v>
      </c>
      <c r="G331" s="7" t="s">
        <v>635</v>
      </c>
      <c r="H331" s="7"/>
    </row>
    <row r="332" spans="1:8" x14ac:dyDescent="0.35">
      <c r="A332" t="s">
        <v>386</v>
      </c>
      <c r="B332" t="s">
        <v>62</v>
      </c>
      <c r="C332" t="s">
        <v>69</v>
      </c>
      <c r="D332" t="s">
        <v>519</v>
      </c>
      <c r="E332" t="s">
        <v>605</v>
      </c>
      <c r="F332" s="7">
        <v>25.062619574454594</v>
      </c>
      <c r="G332" s="7" t="s">
        <v>636</v>
      </c>
      <c r="H332" s="7"/>
    </row>
    <row r="333" spans="1:8" x14ac:dyDescent="0.35">
      <c r="A333" t="s">
        <v>387</v>
      </c>
      <c r="B333" t="s">
        <v>62</v>
      </c>
      <c r="C333" t="s">
        <v>69</v>
      </c>
      <c r="D333" t="s">
        <v>519</v>
      </c>
      <c r="E333" t="s">
        <v>605</v>
      </c>
      <c r="F333" s="7">
        <v>23.703715464865553</v>
      </c>
      <c r="G333" s="7" t="s">
        <v>636</v>
      </c>
      <c r="H333" s="7"/>
    </row>
    <row r="334" spans="1:8" x14ac:dyDescent="0.35">
      <c r="A334" t="s">
        <v>388</v>
      </c>
      <c r="B334" t="s">
        <v>62</v>
      </c>
      <c r="C334" t="s">
        <v>69</v>
      </c>
      <c r="D334" t="s">
        <v>519</v>
      </c>
      <c r="E334" t="s">
        <v>605</v>
      </c>
      <c r="F334" s="7">
        <v>38.657140122399802</v>
      </c>
      <c r="G334" s="7" t="s">
        <v>633</v>
      </c>
      <c r="H334" s="7"/>
    </row>
    <row r="335" spans="1:8" x14ac:dyDescent="0.35">
      <c r="A335" t="s">
        <v>389</v>
      </c>
      <c r="B335" t="s">
        <v>62</v>
      </c>
      <c r="C335" t="s">
        <v>69</v>
      </c>
      <c r="D335" t="s">
        <v>519</v>
      </c>
      <c r="E335" t="s">
        <v>605</v>
      </c>
      <c r="F335" s="7">
        <v>42.133852451166923</v>
      </c>
      <c r="G335" s="7" t="s">
        <v>634</v>
      </c>
      <c r="H335" s="7"/>
    </row>
    <row r="336" spans="1:8" x14ac:dyDescent="0.35">
      <c r="A336" t="s">
        <v>390</v>
      </c>
      <c r="B336" t="s">
        <v>62</v>
      </c>
      <c r="C336" t="s">
        <v>69</v>
      </c>
      <c r="D336" t="s">
        <v>519</v>
      </c>
      <c r="E336" t="s">
        <v>605</v>
      </c>
      <c r="F336" s="7">
        <v>26.391386697742266</v>
      </c>
      <c r="G336" s="7" t="s">
        <v>636</v>
      </c>
      <c r="H336" s="7"/>
    </row>
    <row r="337" spans="1:8" x14ac:dyDescent="0.35">
      <c r="A337" t="s">
        <v>391</v>
      </c>
      <c r="B337" t="s">
        <v>62</v>
      </c>
      <c r="C337" t="s">
        <v>69</v>
      </c>
      <c r="D337" t="s">
        <v>519</v>
      </c>
      <c r="E337" t="s">
        <v>605</v>
      </c>
      <c r="F337" s="7">
        <v>23.868099026509388</v>
      </c>
      <c r="G337" s="7" t="s">
        <v>636</v>
      </c>
      <c r="H337" s="7"/>
    </row>
    <row r="338" spans="1:8" x14ac:dyDescent="0.35">
      <c r="A338" t="s">
        <v>392</v>
      </c>
      <c r="B338" t="s">
        <v>62</v>
      </c>
      <c r="C338" t="s">
        <v>69</v>
      </c>
      <c r="D338" t="s">
        <v>519</v>
      </c>
      <c r="E338" t="s">
        <v>605</v>
      </c>
      <c r="F338" s="7">
        <v>24.531112725139526</v>
      </c>
      <c r="G338" s="7" t="s">
        <v>636</v>
      </c>
      <c r="H338" s="7"/>
    </row>
    <row r="339" spans="1:8" x14ac:dyDescent="0.35">
      <c r="A339" t="s">
        <v>393</v>
      </c>
      <c r="B339" t="s">
        <v>65</v>
      </c>
      <c r="C339" t="s">
        <v>69</v>
      </c>
      <c r="D339" t="s">
        <v>519</v>
      </c>
      <c r="E339" t="s">
        <v>605</v>
      </c>
      <c r="F339" s="7">
        <v>22.616044231988841</v>
      </c>
      <c r="G339" s="7" t="s">
        <v>636</v>
      </c>
      <c r="H339" s="7"/>
    </row>
    <row r="340" spans="1:8" x14ac:dyDescent="0.35">
      <c r="A340" t="s">
        <v>394</v>
      </c>
      <c r="B340" t="s">
        <v>60</v>
      </c>
      <c r="C340" t="s">
        <v>67</v>
      </c>
      <c r="D340" t="s">
        <v>519</v>
      </c>
      <c r="E340" t="s">
        <v>606</v>
      </c>
      <c r="F340" s="7">
        <v>44.399605875824456</v>
      </c>
      <c r="G340" s="7" t="s">
        <v>634</v>
      </c>
      <c r="H340" s="7"/>
    </row>
    <row r="341" spans="1:8" x14ac:dyDescent="0.35">
      <c r="A341" t="s">
        <v>395</v>
      </c>
      <c r="B341" t="s">
        <v>60</v>
      </c>
      <c r="C341" t="s">
        <v>67</v>
      </c>
      <c r="D341" t="s">
        <v>519</v>
      </c>
      <c r="E341" t="s">
        <v>606</v>
      </c>
      <c r="F341" s="7">
        <v>42.114674368975145</v>
      </c>
      <c r="G341" s="7" t="s">
        <v>634</v>
      </c>
      <c r="H341" s="7"/>
    </row>
    <row r="342" spans="1:8" x14ac:dyDescent="0.35">
      <c r="A342" t="s">
        <v>396</v>
      </c>
      <c r="B342" t="s">
        <v>62</v>
      </c>
      <c r="C342" t="s">
        <v>69</v>
      </c>
      <c r="D342" t="s">
        <v>519</v>
      </c>
      <c r="E342" t="s">
        <v>606</v>
      </c>
      <c r="F342" s="7">
        <v>32.465359300481992</v>
      </c>
      <c r="G342" s="7" t="s">
        <v>633</v>
      </c>
      <c r="H342" s="7"/>
    </row>
    <row r="343" spans="1:8" x14ac:dyDescent="0.35">
      <c r="A343" t="s">
        <v>397</v>
      </c>
      <c r="B343" t="s">
        <v>62</v>
      </c>
      <c r="C343" t="s">
        <v>69</v>
      </c>
      <c r="D343" t="s">
        <v>519</v>
      </c>
      <c r="E343" t="s">
        <v>606</v>
      </c>
      <c r="F343" s="7">
        <v>26.585907245687469</v>
      </c>
      <c r="G343" s="7" t="s">
        <v>636</v>
      </c>
      <c r="H343" s="7"/>
    </row>
    <row r="344" spans="1:8" x14ac:dyDescent="0.35">
      <c r="A344" t="s">
        <v>398</v>
      </c>
      <c r="B344" t="s">
        <v>62</v>
      </c>
      <c r="C344" t="s">
        <v>69</v>
      </c>
      <c r="D344" t="s">
        <v>519</v>
      </c>
      <c r="E344" t="s">
        <v>606</v>
      </c>
      <c r="F344" s="7">
        <v>32.596866149797059</v>
      </c>
      <c r="G344" s="7" t="s">
        <v>633</v>
      </c>
      <c r="H344" s="7"/>
    </row>
    <row r="345" spans="1:8" x14ac:dyDescent="0.35">
      <c r="A345" t="s">
        <v>399</v>
      </c>
      <c r="B345" t="s">
        <v>62</v>
      </c>
      <c r="C345" t="s">
        <v>69</v>
      </c>
      <c r="D345" t="s">
        <v>519</v>
      </c>
      <c r="E345" t="s">
        <v>606</v>
      </c>
      <c r="F345" s="7">
        <v>33.490016834728564</v>
      </c>
      <c r="G345" s="7" t="s">
        <v>633</v>
      </c>
      <c r="H345" s="7"/>
    </row>
    <row r="346" spans="1:8" x14ac:dyDescent="0.35">
      <c r="A346" t="s">
        <v>400</v>
      </c>
      <c r="B346" t="s">
        <v>62</v>
      </c>
      <c r="C346" t="s">
        <v>69</v>
      </c>
      <c r="D346" t="s">
        <v>519</v>
      </c>
      <c r="E346" t="s">
        <v>606</v>
      </c>
      <c r="F346" s="7">
        <v>32.333852451166919</v>
      </c>
      <c r="G346" s="7" t="s">
        <v>633</v>
      </c>
      <c r="H346" s="7"/>
    </row>
    <row r="347" spans="1:8" x14ac:dyDescent="0.35">
      <c r="A347" t="s">
        <v>401</v>
      </c>
      <c r="B347" t="s">
        <v>62</v>
      </c>
      <c r="C347" t="s">
        <v>69</v>
      </c>
      <c r="D347" t="s">
        <v>519</v>
      </c>
      <c r="E347" t="s">
        <v>606</v>
      </c>
      <c r="F347" s="7">
        <v>27.133852451166923</v>
      </c>
      <c r="G347" s="7" t="s">
        <v>636</v>
      </c>
      <c r="H347" s="7"/>
    </row>
    <row r="348" spans="1:8" x14ac:dyDescent="0.35">
      <c r="A348" t="s">
        <v>402</v>
      </c>
      <c r="B348" t="s">
        <v>62</v>
      </c>
      <c r="C348" t="s">
        <v>69</v>
      </c>
      <c r="D348" t="s">
        <v>518</v>
      </c>
      <c r="E348" t="s">
        <v>606</v>
      </c>
      <c r="F348" s="7">
        <v>35.717414095002539</v>
      </c>
      <c r="G348" s="7" t="s">
        <v>633</v>
      </c>
      <c r="H348" s="7"/>
    </row>
    <row r="349" spans="1:8" x14ac:dyDescent="0.35">
      <c r="A349" t="s">
        <v>403</v>
      </c>
      <c r="B349" t="s">
        <v>62</v>
      </c>
      <c r="C349" t="s">
        <v>69</v>
      </c>
      <c r="D349" t="s">
        <v>519</v>
      </c>
      <c r="E349" t="s">
        <v>606</v>
      </c>
      <c r="F349" s="7">
        <v>29.043441492262811</v>
      </c>
      <c r="G349" s="7" t="s">
        <v>636</v>
      </c>
      <c r="H349" s="7"/>
    </row>
    <row r="350" spans="1:8" x14ac:dyDescent="0.35">
      <c r="A350" t="s">
        <v>404</v>
      </c>
      <c r="B350" t="s">
        <v>62</v>
      </c>
      <c r="C350" t="s">
        <v>69</v>
      </c>
      <c r="D350" t="s">
        <v>519</v>
      </c>
      <c r="E350" t="s">
        <v>606</v>
      </c>
      <c r="F350" s="7">
        <v>26.791386697742265</v>
      </c>
      <c r="G350" s="7" t="s">
        <v>636</v>
      </c>
      <c r="H350" s="7"/>
    </row>
    <row r="351" spans="1:8" x14ac:dyDescent="0.35">
      <c r="A351" t="s">
        <v>405</v>
      </c>
      <c r="B351" t="s">
        <v>62</v>
      </c>
      <c r="C351" t="s">
        <v>69</v>
      </c>
      <c r="D351" t="s">
        <v>519</v>
      </c>
      <c r="E351" t="s">
        <v>606</v>
      </c>
      <c r="F351" s="7">
        <v>29.284537382673772</v>
      </c>
      <c r="G351" s="7" t="s">
        <v>636</v>
      </c>
      <c r="H351" s="7"/>
    </row>
    <row r="352" spans="1:8" x14ac:dyDescent="0.35">
      <c r="A352" t="s">
        <v>406</v>
      </c>
      <c r="B352" t="s">
        <v>62</v>
      </c>
      <c r="C352" t="s">
        <v>69</v>
      </c>
      <c r="D352" t="s">
        <v>519</v>
      </c>
      <c r="E352" t="s">
        <v>606</v>
      </c>
      <c r="F352" s="7">
        <v>36.909194916920349</v>
      </c>
      <c r="G352" s="7" t="s">
        <v>633</v>
      </c>
      <c r="H352" s="7"/>
    </row>
    <row r="353" spans="1:8" x14ac:dyDescent="0.35">
      <c r="A353" t="s">
        <v>407</v>
      </c>
      <c r="B353" t="s">
        <v>62</v>
      </c>
      <c r="C353" t="s">
        <v>69</v>
      </c>
      <c r="D353" t="s">
        <v>519</v>
      </c>
      <c r="E353" t="s">
        <v>606</v>
      </c>
      <c r="F353" s="7">
        <v>43.229742862125825</v>
      </c>
      <c r="G353" s="7" t="s">
        <v>634</v>
      </c>
      <c r="H353" s="7"/>
    </row>
    <row r="354" spans="1:8" x14ac:dyDescent="0.35">
      <c r="A354" t="s">
        <v>408</v>
      </c>
      <c r="B354" t="s">
        <v>62</v>
      </c>
      <c r="C354" t="s">
        <v>69</v>
      </c>
      <c r="D354" t="s">
        <v>519</v>
      </c>
      <c r="E354" t="s">
        <v>606</v>
      </c>
      <c r="F354" s="7">
        <v>30.857140122399798</v>
      </c>
      <c r="G354" s="7" t="s">
        <v>633</v>
      </c>
      <c r="H354" s="7"/>
    </row>
    <row r="355" spans="1:8" x14ac:dyDescent="0.35">
      <c r="A355" t="s">
        <v>409</v>
      </c>
      <c r="B355" t="s">
        <v>49</v>
      </c>
      <c r="C355" t="s">
        <v>36</v>
      </c>
      <c r="D355" t="s">
        <v>519</v>
      </c>
      <c r="E355" t="s">
        <v>607</v>
      </c>
      <c r="F355" s="7">
        <v>47.654400396372402</v>
      </c>
      <c r="G355" s="7" t="s">
        <v>634</v>
      </c>
      <c r="H355" s="7"/>
    </row>
    <row r="356" spans="1:8" x14ac:dyDescent="0.35">
      <c r="A356" t="s">
        <v>410</v>
      </c>
      <c r="B356" t="s">
        <v>56</v>
      </c>
      <c r="C356" t="s">
        <v>64</v>
      </c>
      <c r="D356" t="s">
        <v>519</v>
      </c>
      <c r="E356" t="s">
        <v>607</v>
      </c>
      <c r="F356" s="7">
        <v>53.544811355276515</v>
      </c>
      <c r="G356" s="7" t="s">
        <v>635</v>
      </c>
      <c r="H356" s="7"/>
    </row>
    <row r="357" spans="1:8" x14ac:dyDescent="0.35">
      <c r="A357" t="s">
        <v>411</v>
      </c>
      <c r="B357" t="s">
        <v>58</v>
      </c>
      <c r="C357" t="s">
        <v>100</v>
      </c>
      <c r="D357" t="s">
        <v>519</v>
      </c>
      <c r="E357" t="s">
        <v>607</v>
      </c>
      <c r="F357" s="7">
        <v>48.029742862125829</v>
      </c>
      <c r="G357" s="7" t="s">
        <v>634</v>
      </c>
      <c r="H357" s="7"/>
    </row>
    <row r="358" spans="1:8" x14ac:dyDescent="0.35">
      <c r="A358" t="s">
        <v>412</v>
      </c>
      <c r="B358" t="s">
        <v>60</v>
      </c>
      <c r="C358" t="s">
        <v>67</v>
      </c>
      <c r="D358" t="s">
        <v>519</v>
      </c>
      <c r="E358" t="s">
        <v>607</v>
      </c>
      <c r="F358" s="7">
        <v>44.931112725139528</v>
      </c>
      <c r="G358" s="7" t="s">
        <v>634</v>
      </c>
      <c r="H358" s="7"/>
    </row>
    <row r="359" spans="1:8" x14ac:dyDescent="0.35">
      <c r="A359" t="s">
        <v>413</v>
      </c>
      <c r="B359" t="s">
        <v>62</v>
      </c>
      <c r="C359" t="s">
        <v>69</v>
      </c>
      <c r="D359" t="s">
        <v>519</v>
      </c>
      <c r="E359" t="s">
        <v>607</v>
      </c>
      <c r="F359" s="7">
        <v>26.7557702593861</v>
      </c>
      <c r="G359" s="7" t="s">
        <v>636</v>
      </c>
      <c r="H359" s="7"/>
    </row>
    <row r="360" spans="1:8" x14ac:dyDescent="0.35">
      <c r="A360" t="s">
        <v>414</v>
      </c>
      <c r="B360" t="s">
        <v>62</v>
      </c>
      <c r="C360" t="s">
        <v>69</v>
      </c>
      <c r="D360" t="s">
        <v>519</v>
      </c>
      <c r="E360" t="s">
        <v>607</v>
      </c>
      <c r="F360" s="7">
        <v>29.037962040208019</v>
      </c>
      <c r="G360" s="7" t="s">
        <v>636</v>
      </c>
      <c r="H360" s="7"/>
    </row>
    <row r="361" spans="1:8" x14ac:dyDescent="0.35">
      <c r="A361" t="s">
        <v>415</v>
      </c>
      <c r="B361" t="s">
        <v>62</v>
      </c>
      <c r="C361" t="s">
        <v>69</v>
      </c>
      <c r="D361" t="s">
        <v>519</v>
      </c>
      <c r="E361" t="s">
        <v>607</v>
      </c>
      <c r="F361" s="7">
        <v>43.016044231988843</v>
      </c>
      <c r="G361" s="7" t="s">
        <v>634</v>
      </c>
      <c r="H361" s="7"/>
    </row>
    <row r="362" spans="1:8" x14ac:dyDescent="0.35">
      <c r="A362" t="s">
        <v>416</v>
      </c>
      <c r="B362" t="s">
        <v>62</v>
      </c>
      <c r="C362" t="s">
        <v>69</v>
      </c>
      <c r="D362" t="s">
        <v>517</v>
      </c>
      <c r="E362" t="s">
        <v>607</v>
      </c>
      <c r="F362" s="7">
        <v>30.846181218290209</v>
      </c>
      <c r="G362" s="7" t="s">
        <v>633</v>
      </c>
      <c r="H362" s="7"/>
    </row>
    <row r="363" spans="1:8" x14ac:dyDescent="0.35">
      <c r="A363" t="s">
        <v>417</v>
      </c>
      <c r="B363" t="s">
        <v>62</v>
      </c>
      <c r="C363" t="s">
        <v>69</v>
      </c>
      <c r="D363" t="s">
        <v>519</v>
      </c>
      <c r="E363" t="s">
        <v>607</v>
      </c>
      <c r="F363" s="7">
        <v>28.629742862125827</v>
      </c>
      <c r="G363" s="7" t="s">
        <v>636</v>
      </c>
      <c r="H363" s="7"/>
    </row>
    <row r="364" spans="1:8" x14ac:dyDescent="0.35">
      <c r="A364" t="s">
        <v>418</v>
      </c>
      <c r="B364" t="s">
        <v>65</v>
      </c>
      <c r="C364" t="s">
        <v>69</v>
      </c>
      <c r="D364" t="s">
        <v>519</v>
      </c>
      <c r="E364" t="s">
        <v>607</v>
      </c>
      <c r="F364" s="7">
        <v>23.087277108701169</v>
      </c>
      <c r="G364" s="7" t="s">
        <v>636</v>
      </c>
      <c r="H364" s="7"/>
    </row>
    <row r="365" spans="1:8" x14ac:dyDescent="0.35">
      <c r="A365" t="s">
        <v>419</v>
      </c>
      <c r="B365" t="s">
        <v>51</v>
      </c>
      <c r="C365" t="s">
        <v>75</v>
      </c>
      <c r="D365" t="s">
        <v>519</v>
      </c>
      <c r="E365" t="s">
        <v>608</v>
      </c>
      <c r="F365" s="7">
        <v>43.829742862125826</v>
      </c>
      <c r="G365" s="7" t="s">
        <v>634</v>
      </c>
      <c r="H365" s="7"/>
    </row>
    <row r="366" spans="1:8" x14ac:dyDescent="0.35">
      <c r="A366" t="s">
        <v>420</v>
      </c>
      <c r="B366" t="s">
        <v>51</v>
      </c>
      <c r="C366" t="s">
        <v>75</v>
      </c>
      <c r="D366" t="s">
        <v>518</v>
      </c>
      <c r="E366" t="s">
        <v>608</v>
      </c>
      <c r="F366" s="7">
        <v>28.429742862125828</v>
      </c>
      <c r="G366" s="7" t="s">
        <v>636</v>
      </c>
      <c r="H366" s="7"/>
    </row>
    <row r="367" spans="1:8" x14ac:dyDescent="0.35">
      <c r="A367" t="s">
        <v>421</v>
      </c>
      <c r="B367" t="s">
        <v>153</v>
      </c>
      <c r="C367" t="s">
        <v>75</v>
      </c>
      <c r="D367" t="s">
        <v>519</v>
      </c>
      <c r="E367" t="s">
        <v>608</v>
      </c>
      <c r="F367" s="7">
        <v>48.985907245687471</v>
      </c>
      <c r="G367" s="7" t="s">
        <v>634</v>
      </c>
      <c r="H367" s="7"/>
    </row>
    <row r="368" spans="1:8" x14ac:dyDescent="0.35">
      <c r="A368" t="s">
        <v>422</v>
      </c>
      <c r="B368" t="s">
        <v>153</v>
      </c>
      <c r="C368" t="s">
        <v>89</v>
      </c>
      <c r="D368" t="s">
        <v>519</v>
      </c>
      <c r="E368" t="s">
        <v>608</v>
      </c>
      <c r="F368" s="7">
        <v>54.690016834728567</v>
      </c>
      <c r="G368" s="7" t="s">
        <v>635</v>
      </c>
      <c r="H368" s="7"/>
    </row>
    <row r="369" spans="1:8" x14ac:dyDescent="0.35">
      <c r="A369" t="s">
        <v>423</v>
      </c>
      <c r="B369" t="s">
        <v>153</v>
      </c>
      <c r="C369" t="s">
        <v>89</v>
      </c>
      <c r="D369" t="s">
        <v>519</v>
      </c>
      <c r="E369" t="s">
        <v>608</v>
      </c>
      <c r="F369" s="7">
        <v>54.621523684043638</v>
      </c>
      <c r="G369" s="7" t="s">
        <v>635</v>
      </c>
      <c r="H369" s="7"/>
    </row>
    <row r="370" spans="1:8" x14ac:dyDescent="0.35">
      <c r="A370" t="s">
        <v>424</v>
      </c>
      <c r="B370" t="s">
        <v>58</v>
      </c>
      <c r="C370" t="s">
        <v>100</v>
      </c>
      <c r="D370" t="s">
        <v>519</v>
      </c>
      <c r="E370" t="s">
        <v>608</v>
      </c>
      <c r="F370" s="7">
        <v>44.637962040208016</v>
      </c>
      <c r="G370" s="7" t="s">
        <v>634</v>
      </c>
      <c r="H370" s="7"/>
    </row>
    <row r="371" spans="1:8" x14ac:dyDescent="0.35">
      <c r="A371" t="s">
        <v>425</v>
      </c>
      <c r="B371" t="s">
        <v>60</v>
      </c>
      <c r="C371" t="s">
        <v>67</v>
      </c>
      <c r="D371" t="s">
        <v>519</v>
      </c>
      <c r="E371" t="s">
        <v>608</v>
      </c>
      <c r="F371" s="7">
        <v>39.396866149797063</v>
      </c>
      <c r="G371" s="7" t="s">
        <v>633</v>
      </c>
      <c r="H371" s="7"/>
    </row>
    <row r="372" spans="1:8" x14ac:dyDescent="0.35">
      <c r="A372" t="s">
        <v>426</v>
      </c>
      <c r="B372" t="s">
        <v>60</v>
      </c>
      <c r="C372" t="s">
        <v>67</v>
      </c>
      <c r="D372" t="s">
        <v>519</v>
      </c>
      <c r="E372" t="s">
        <v>608</v>
      </c>
      <c r="F372" s="7">
        <v>42.429742862125828</v>
      </c>
      <c r="G372" s="7" t="s">
        <v>634</v>
      </c>
      <c r="H372" s="7"/>
    </row>
    <row r="373" spans="1:8" x14ac:dyDescent="0.35">
      <c r="A373" t="s">
        <v>427</v>
      </c>
      <c r="B373" t="s">
        <v>62</v>
      </c>
      <c r="C373" t="s">
        <v>69</v>
      </c>
      <c r="D373" t="s">
        <v>519</v>
      </c>
      <c r="E373" t="s">
        <v>608</v>
      </c>
      <c r="F373" s="7">
        <v>42.777688067605276</v>
      </c>
      <c r="G373" s="7" t="s">
        <v>634</v>
      </c>
      <c r="H373" s="7"/>
    </row>
    <row r="374" spans="1:8" x14ac:dyDescent="0.35">
      <c r="A374" t="s">
        <v>428</v>
      </c>
      <c r="B374" t="s">
        <v>62</v>
      </c>
      <c r="C374" t="s">
        <v>69</v>
      </c>
      <c r="D374" t="s">
        <v>517</v>
      </c>
      <c r="E374" t="s">
        <v>608</v>
      </c>
      <c r="F374" s="7">
        <v>27.714674368975142</v>
      </c>
      <c r="G374" s="7" t="s">
        <v>636</v>
      </c>
      <c r="H374" s="7"/>
    </row>
    <row r="375" spans="1:8" x14ac:dyDescent="0.35">
      <c r="A375" t="s">
        <v>429</v>
      </c>
      <c r="B375" t="s">
        <v>35</v>
      </c>
      <c r="C375" t="s">
        <v>36</v>
      </c>
      <c r="D375" t="s">
        <v>519</v>
      </c>
      <c r="E375" t="s">
        <v>609</v>
      </c>
      <c r="F375" s="7">
        <v>46.098236012810759</v>
      </c>
      <c r="G375" s="7" t="s">
        <v>634</v>
      </c>
      <c r="H375" s="7"/>
    </row>
    <row r="376" spans="1:8" x14ac:dyDescent="0.35">
      <c r="A376" t="s">
        <v>430</v>
      </c>
      <c r="B376" t="s">
        <v>35</v>
      </c>
      <c r="C376" t="s">
        <v>36</v>
      </c>
      <c r="D376" t="s">
        <v>517</v>
      </c>
      <c r="E376" t="s">
        <v>609</v>
      </c>
      <c r="F376" s="7">
        <v>51.476318204591578</v>
      </c>
      <c r="G376" s="7" t="s">
        <v>635</v>
      </c>
      <c r="H376" s="7"/>
    </row>
    <row r="377" spans="1:8" x14ac:dyDescent="0.35">
      <c r="A377" t="s">
        <v>431</v>
      </c>
      <c r="B377" t="s">
        <v>58</v>
      </c>
      <c r="C377" t="s">
        <v>100</v>
      </c>
      <c r="D377" t="s">
        <v>519</v>
      </c>
      <c r="E377" t="s">
        <v>609</v>
      </c>
      <c r="F377" s="7">
        <v>46.572208615550487</v>
      </c>
      <c r="G377" s="7" t="s">
        <v>634</v>
      </c>
      <c r="H377" s="7"/>
    </row>
    <row r="378" spans="1:8" x14ac:dyDescent="0.35">
      <c r="A378" t="s">
        <v>432</v>
      </c>
      <c r="B378" t="s">
        <v>58</v>
      </c>
      <c r="C378" t="s">
        <v>100</v>
      </c>
      <c r="D378" t="s">
        <v>519</v>
      </c>
      <c r="E378" t="s">
        <v>609</v>
      </c>
      <c r="F378" s="7">
        <v>40.19412642376966</v>
      </c>
      <c r="G378" s="7" t="s">
        <v>633</v>
      </c>
      <c r="H378" s="7"/>
    </row>
    <row r="379" spans="1:8" x14ac:dyDescent="0.35">
      <c r="A379" t="s">
        <v>433</v>
      </c>
      <c r="B379" t="s">
        <v>60</v>
      </c>
      <c r="C379" t="s">
        <v>67</v>
      </c>
      <c r="D379" t="s">
        <v>519</v>
      </c>
      <c r="E379" t="s">
        <v>609</v>
      </c>
      <c r="F379" s="7">
        <v>44.832482588153226</v>
      </c>
      <c r="G379" s="7" t="s">
        <v>634</v>
      </c>
      <c r="H379" s="7"/>
    </row>
    <row r="380" spans="1:8" x14ac:dyDescent="0.35">
      <c r="A380" t="s">
        <v>434</v>
      </c>
      <c r="B380" t="s">
        <v>62</v>
      </c>
      <c r="C380" t="s">
        <v>69</v>
      </c>
      <c r="D380" t="s">
        <v>519</v>
      </c>
      <c r="E380" t="s">
        <v>609</v>
      </c>
      <c r="F380" s="7">
        <v>31.355770259386102</v>
      </c>
      <c r="G380" s="7" t="s">
        <v>633</v>
      </c>
      <c r="H380" s="7"/>
    </row>
    <row r="381" spans="1:8" x14ac:dyDescent="0.35">
      <c r="A381" t="s">
        <v>435</v>
      </c>
      <c r="B381" t="s">
        <v>62</v>
      </c>
      <c r="C381" t="s">
        <v>69</v>
      </c>
      <c r="D381" t="s">
        <v>519</v>
      </c>
      <c r="E381" t="s">
        <v>609</v>
      </c>
      <c r="F381" s="7">
        <v>26.029742862125826</v>
      </c>
      <c r="G381" s="7" t="s">
        <v>636</v>
      </c>
      <c r="H381" s="7"/>
    </row>
    <row r="382" spans="1:8" x14ac:dyDescent="0.35">
      <c r="A382" t="s">
        <v>436</v>
      </c>
      <c r="B382" t="s">
        <v>62</v>
      </c>
      <c r="C382" t="s">
        <v>69</v>
      </c>
      <c r="D382" t="s">
        <v>519</v>
      </c>
      <c r="E382" t="s">
        <v>609</v>
      </c>
      <c r="F382" s="7">
        <v>43.024263410071029</v>
      </c>
      <c r="G382" s="7" t="s">
        <v>634</v>
      </c>
      <c r="H382" s="7"/>
    </row>
    <row r="383" spans="1:8" x14ac:dyDescent="0.35">
      <c r="A383" t="s">
        <v>437</v>
      </c>
      <c r="B383" t="s">
        <v>49</v>
      </c>
      <c r="C383" t="s">
        <v>36</v>
      </c>
      <c r="D383" t="s">
        <v>519</v>
      </c>
      <c r="E383" t="s">
        <v>610</v>
      </c>
      <c r="F383" s="7">
        <v>46.931112725139528</v>
      </c>
      <c r="G383" s="7" t="s">
        <v>634</v>
      </c>
      <c r="H383" s="7"/>
    </row>
    <row r="384" spans="1:8" x14ac:dyDescent="0.35">
      <c r="A384" t="s">
        <v>438</v>
      </c>
      <c r="B384" t="s">
        <v>60</v>
      </c>
      <c r="C384" t="s">
        <v>67</v>
      </c>
      <c r="D384" t="s">
        <v>519</v>
      </c>
      <c r="E384" t="s">
        <v>610</v>
      </c>
      <c r="F384" s="7">
        <v>41.276318204591583</v>
      </c>
      <c r="G384" s="7" t="s">
        <v>634</v>
      </c>
      <c r="H384" s="7"/>
    </row>
    <row r="385" spans="1:8" x14ac:dyDescent="0.35">
      <c r="A385" t="s">
        <v>439</v>
      </c>
      <c r="B385" t="s">
        <v>60</v>
      </c>
      <c r="C385" t="s">
        <v>67</v>
      </c>
      <c r="D385" t="s">
        <v>519</v>
      </c>
      <c r="E385" t="s">
        <v>610</v>
      </c>
      <c r="F385" s="7">
        <v>39.232482588153225</v>
      </c>
      <c r="G385" s="7" t="s">
        <v>633</v>
      </c>
      <c r="H385" s="7"/>
    </row>
    <row r="386" spans="1:8" x14ac:dyDescent="0.35">
      <c r="A386" t="s">
        <v>440</v>
      </c>
      <c r="B386" t="s">
        <v>62</v>
      </c>
      <c r="C386" t="s">
        <v>69</v>
      </c>
      <c r="D386" t="s">
        <v>519</v>
      </c>
      <c r="E386" t="s">
        <v>610</v>
      </c>
      <c r="F386" s="7">
        <v>27.26809902650939</v>
      </c>
      <c r="G386" s="7" t="s">
        <v>636</v>
      </c>
      <c r="H386" s="7"/>
    </row>
    <row r="387" spans="1:8" x14ac:dyDescent="0.35">
      <c r="A387" t="s">
        <v>441</v>
      </c>
      <c r="B387" t="s">
        <v>62</v>
      </c>
      <c r="C387" t="s">
        <v>69</v>
      </c>
      <c r="D387" t="s">
        <v>519</v>
      </c>
      <c r="E387" t="s">
        <v>610</v>
      </c>
      <c r="F387" s="7">
        <v>29.235222314180621</v>
      </c>
      <c r="G387" s="7" t="s">
        <v>636</v>
      </c>
      <c r="H387" s="7"/>
    </row>
    <row r="388" spans="1:8" x14ac:dyDescent="0.35">
      <c r="A388" t="s">
        <v>442</v>
      </c>
      <c r="B388" t="s">
        <v>40</v>
      </c>
      <c r="C388" t="s">
        <v>163</v>
      </c>
      <c r="D388" t="s">
        <v>518</v>
      </c>
      <c r="E388" t="s">
        <v>611</v>
      </c>
      <c r="F388" s="7">
        <v>53.229742862125825</v>
      </c>
      <c r="G388" s="7" t="s">
        <v>635</v>
      </c>
      <c r="H388" s="7"/>
    </row>
    <row r="389" spans="1:8" x14ac:dyDescent="0.35">
      <c r="A389" t="s">
        <v>443</v>
      </c>
      <c r="B389" t="s">
        <v>47</v>
      </c>
      <c r="C389" t="s">
        <v>81</v>
      </c>
      <c r="D389" t="s">
        <v>517</v>
      </c>
      <c r="E389" t="s">
        <v>611</v>
      </c>
      <c r="F389" s="7">
        <v>34.985907245687471</v>
      </c>
      <c r="G389" s="7" t="s">
        <v>633</v>
      </c>
      <c r="H389" s="7"/>
    </row>
    <row r="390" spans="1:8" x14ac:dyDescent="0.35">
      <c r="A390" t="s">
        <v>444</v>
      </c>
      <c r="B390" t="s">
        <v>49</v>
      </c>
      <c r="C390" t="s">
        <v>36</v>
      </c>
      <c r="D390" t="s">
        <v>517</v>
      </c>
      <c r="E390" t="s">
        <v>612</v>
      </c>
      <c r="F390" s="7">
        <v>54.270838752536783</v>
      </c>
      <c r="G390" s="7" t="s">
        <v>635</v>
      </c>
      <c r="H390" s="7"/>
    </row>
    <row r="391" spans="1:8" x14ac:dyDescent="0.35">
      <c r="A391" t="s">
        <v>445</v>
      </c>
      <c r="B391" t="s">
        <v>49</v>
      </c>
      <c r="C391" t="s">
        <v>35</v>
      </c>
      <c r="D391" t="s">
        <v>518</v>
      </c>
      <c r="E391" t="s">
        <v>612</v>
      </c>
      <c r="F391" s="7">
        <v>40.413304505961442</v>
      </c>
      <c r="G391" s="7" t="s">
        <v>633</v>
      </c>
      <c r="H391" s="7"/>
    </row>
    <row r="392" spans="1:8" x14ac:dyDescent="0.35">
      <c r="A392" t="s">
        <v>446</v>
      </c>
      <c r="B392" t="s">
        <v>49</v>
      </c>
      <c r="C392" t="s">
        <v>75</v>
      </c>
      <c r="D392" t="s">
        <v>518</v>
      </c>
      <c r="E392" t="s">
        <v>612</v>
      </c>
      <c r="F392" s="7">
        <v>31.903715464865552</v>
      </c>
      <c r="G392" s="7" t="s">
        <v>633</v>
      </c>
      <c r="H392" s="7"/>
    </row>
    <row r="393" spans="1:8" x14ac:dyDescent="0.35">
      <c r="A393" t="s">
        <v>447</v>
      </c>
      <c r="B393" t="s">
        <v>51</v>
      </c>
      <c r="C393" t="s">
        <v>75</v>
      </c>
      <c r="D393" t="s">
        <v>519</v>
      </c>
      <c r="E393" t="s">
        <v>612</v>
      </c>
      <c r="F393" s="7">
        <v>40.281797656646376</v>
      </c>
      <c r="G393" s="7" t="s">
        <v>633</v>
      </c>
      <c r="H393" s="7"/>
    </row>
    <row r="394" spans="1:8" x14ac:dyDescent="0.35">
      <c r="A394" t="s">
        <v>448</v>
      </c>
      <c r="B394" t="s">
        <v>51</v>
      </c>
      <c r="C394" t="s">
        <v>75</v>
      </c>
      <c r="D394" t="s">
        <v>518</v>
      </c>
      <c r="E394" t="s">
        <v>612</v>
      </c>
      <c r="F394" s="7">
        <v>31.920153821029935</v>
      </c>
      <c r="G394" s="7" t="s">
        <v>633</v>
      </c>
      <c r="H394" s="7"/>
    </row>
    <row r="395" spans="1:8" x14ac:dyDescent="0.35">
      <c r="A395" t="s">
        <v>449</v>
      </c>
      <c r="B395" t="s">
        <v>56</v>
      </c>
      <c r="C395" t="s">
        <v>64</v>
      </c>
      <c r="D395" t="s">
        <v>519</v>
      </c>
      <c r="E395" t="s">
        <v>612</v>
      </c>
      <c r="F395" s="7">
        <v>45.188646971714867</v>
      </c>
      <c r="G395" s="7" t="s">
        <v>634</v>
      </c>
      <c r="H395" s="7"/>
    </row>
    <row r="396" spans="1:8" x14ac:dyDescent="0.35">
      <c r="A396" t="s">
        <v>450</v>
      </c>
      <c r="B396" t="s">
        <v>56</v>
      </c>
      <c r="C396" t="s">
        <v>64</v>
      </c>
      <c r="D396" t="s">
        <v>517</v>
      </c>
      <c r="E396" t="s">
        <v>612</v>
      </c>
      <c r="F396" s="7">
        <v>42.988646971714871</v>
      </c>
      <c r="G396" s="7" t="s">
        <v>634</v>
      </c>
      <c r="H396" s="7"/>
    </row>
    <row r="397" spans="1:8" x14ac:dyDescent="0.35">
      <c r="A397" t="s">
        <v>451</v>
      </c>
      <c r="B397" t="s">
        <v>58</v>
      </c>
      <c r="C397" t="s">
        <v>100</v>
      </c>
      <c r="D397" t="s">
        <v>518</v>
      </c>
      <c r="E397" t="s">
        <v>612</v>
      </c>
      <c r="F397" s="7">
        <v>38.673578478564181</v>
      </c>
      <c r="G397" s="7" t="s">
        <v>633</v>
      </c>
      <c r="H397" s="7"/>
    </row>
    <row r="398" spans="1:8" x14ac:dyDescent="0.35">
      <c r="A398" t="s">
        <v>452</v>
      </c>
      <c r="B398" t="s">
        <v>58</v>
      </c>
      <c r="C398" t="s">
        <v>100</v>
      </c>
      <c r="D398" t="s">
        <v>519</v>
      </c>
      <c r="E398" t="s">
        <v>612</v>
      </c>
      <c r="F398" s="7">
        <v>49.084537382673773</v>
      </c>
      <c r="G398" s="7" t="s">
        <v>634</v>
      </c>
      <c r="H398" s="7"/>
    </row>
    <row r="399" spans="1:8" x14ac:dyDescent="0.35">
      <c r="A399" t="s">
        <v>453</v>
      </c>
      <c r="B399" t="s">
        <v>58</v>
      </c>
      <c r="C399" t="s">
        <v>100</v>
      </c>
      <c r="D399" t="s">
        <v>519</v>
      </c>
      <c r="E399" t="s">
        <v>612</v>
      </c>
      <c r="F399" s="7">
        <v>28.690016834728567</v>
      </c>
      <c r="G399" s="7" t="s">
        <v>636</v>
      </c>
      <c r="H399" s="7"/>
    </row>
    <row r="400" spans="1:8" x14ac:dyDescent="0.35">
      <c r="A400" t="s">
        <v>454</v>
      </c>
      <c r="B400" t="s">
        <v>60</v>
      </c>
      <c r="C400" t="s">
        <v>67</v>
      </c>
      <c r="D400" t="s">
        <v>519</v>
      </c>
      <c r="E400" t="s">
        <v>612</v>
      </c>
      <c r="F400" s="7">
        <v>53.69549628678336</v>
      </c>
      <c r="G400" s="7" t="s">
        <v>635</v>
      </c>
      <c r="H400" s="7"/>
    </row>
    <row r="401" spans="1:8" x14ac:dyDescent="0.35">
      <c r="A401" t="s">
        <v>455</v>
      </c>
      <c r="B401" t="s">
        <v>62</v>
      </c>
      <c r="C401" t="s">
        <v>69</v>
      </c>
      <c r="D401" t="s">
        <v>521</v>
      </c>
      <c r="E401" t="s">
        <v>612</v>
      </c>
      <c r="F401" s="7">
        <v>40.933852451166921</v>
      </c>
      <c r="G401" s="7" t="s">
        <v>634</v>
      </c>
      <c r="H401" s="7"/>
    </row>
    <row r="402" spans="1:8" x14ac:dyDescent="0.35">
      <c r="A402" t="s">
        <v>456</v>
      </c>
      <c r="B402" t="s">
        <v>62</v>
      </c>
      <c r="C402" t="s">
        <v>69</v>
      </c>
      <c r="D402" t="s">
        <v>519</v>
      </c>
      <c r="E402" t="s">
        <v>612</v>
      </c>
      <c r="F402" s="7">
        <v>28.56672916349569</v>
      </c>
      <c r="G402" s="7" t="s">
        <v>636</v>
      </c>
      <c r="H402" s="7"/>
    </row>
    <row r="403" spans="1:8" x14ac:dyDescent="0.35">
      <c r="A403" t="s">
        <v>457</v>
      </c>
      <c r="B403" t="s">
        <v>62</v>
      </c>
      <c r="C403" t="s">
        <v>69</v>
      </c>
      <c r="D403" t="s">
        <v>519</v>
      </c>
      <c r="E403" t="s">
        <v>612</v>
      </c>
      <c r="F403" s="7">
        <v>45.166729163495688</v>
      </c>
      <c r="G403" s="7" t="s">
        <v>634</v>
      </c>
      <c r="H403" s="7"/>
    </row>
    <row r="404" spans="1:8" x14ac:dyDescent="0.35">
      <c r="A404" t="s">
        <v>458</v>
      </c>
      <c r="B404" t="s">
        <v>62</v>
      </c>
      <c r="C404" t="s">
        <v>69</v>
      </c>
      <c r="D404" t="s">
        <v>519</v>
      </c>
      <c r="E404" t="s">
        <v>612</v>
      </c>
      <c r="F404" s="7">
        <v>45.26535930048199</v>
      </c>
      <c r="G404" s="7" t="s">
        <v>634</v>
      </c>
      <c r="H404" s="7"/>
    </row>
    <row r="405" spans="1:8" x14ac:dyDescent="0.35">
      <c r="A405" t="s">
        <v>459</v>
      </c>
      <c r="B405" t="s">
        <v>62</v>
      </c>
      <c r="C405" t="s">
        <v>69</v>
      </c>
      <c r="D405" t="s">
        <v>519</v>
      </c>
      <c r="E405" t="s">
        <v>612</v>
      </c>
      <c r="F405" s="7">
        <v>51.405085327879249</v>
      </c>
      <c r="G405" s="7" t="s">
        <v>635</v>
      </c>
      <c r="H405" s="7"/>
    </row>
    <row r="406" spans="1:8" x14ac:dyDescent="0.35">
      <c r="A406" t="s">
        <v>460</v>
      </c>
      <c r="B406" t="s">
        <v>62</v>
      </c>
      <c r="C406" t="s">
        <v>69</v>
      </c>
      <c r="D406" t="s">
        <v>519</v>
      </c>
      <c r="E406" t="s">
        <v>612</v>
      </c>
      <c r="F406" s="7">
        <v>41.788646971714869</v>
      </c>
      <c r="G406" s="7" t="s">
        <v>634</v>
      </c>
      <c r="H406" s="7"/>
    </row>
    <row r="407" spans="1:8" x14ac:dyDescent="0.35">
      <c r="A407" t="s">
        <v>461</v>
      </c>
      <c r="B407" t="s">
        <v>62</v>
      </c>
      <c r="C407" t="s">
        <v>69</v>
      </c>
      <c r="D407" t="s">
        <v>519</v>
      </c>
      <c r="E407" t="s">
        <v>612</v>
      </c>
      <c r="F407" s="7">
        <v>25.185907245687471</v>
      </c>
      <c r="G407" s="7" t="s">
        <v>636</v>
      </c>
      <c r="H407" s="7"/>
    </row>
    <row r="408" spans="1:8" x14ac:dyDescent="0.35">
      <c r="A408" t="s">
        <v>462</v>
      </c>
      <c r="B408" t="s">
        <v>62</v>
      </c>
      <c r="C408" t="s">
        <v>69</v>
      </c>
      <c r="D408" t="s">
        <v>519</v>
      </c>
      <c r="E408" t="s">
        <v>612</v>
      </c>
      <c r="F408" s="7">
        <v>46.158509985413495</v>
      </c>
      <c r="G408" s="7" t="s">
        <v>634</v>
      </c>
      <c r="H408" s="7"/>
    </row>
    <row r="409" spans="1:8" x14ac:dyDescent="0.35">
      <c r="A409" t="s">
        <v>463</v>
      </c>
      <c r="B409" t="s">
        <v>62</v>
      </c>
      <c r="C409" t="s">
        <v>69</v>
      </c>
      <c r="D409" t="s">
        <v>519</v>
      </c>
      <c r="E409" t="s">
        <v>612</v>
      </c>
      <c r="F409" s="7">
        <v>34.50371546486555</v>
      </c>
      <c r="G409" s="7" t="s">
        <v>633</v>
      </c>
      <c r="H409" s="7"/>
    </row>
    <row r="410" spans="1:8" x14ac:dyDescent="0.35">
      <c r="A410" t="s">
        <v>464</v>
      </c>
      <c r="B410" t="s">
        <v>51</v>
      </c>
      <c r="C410" t="s">
        <v>75</v>
      </c>
      <c r="D410" t="s">
        <v>519</v>
      </c>
      <c r="E410" t="s">
        <v>613</v>
      </c>
      <c r="F410" s="7">
        <v>47.810564779934047</v>
      </c>
      <c r="G410" s="7" t="s">
        <v>634</v>
      </c>
      <c r="H410" s="7"/>
    </row>
    <row r="411" spans="1:8" x14ac:dyDescent="0.35">
      <c r="A411" t="s">
        <v>465</v>
      </c>
      <c r="B411" t="s">
        <v>51</v>
      </c>
      <c r="C411" t="s">
        <v>75</v>
      </c>
      <c r="D411" t="s">
        <v>519</v>
      </c>
      <c r="E411" t="s">
        <v>613</v>
      </c>
      <c r="F411" s="7">
        <v>50.668099026509388</v>
      </c>
      <c r="G411" s="7" t="s">
        <v>635</v>
      </c>
      <c r="H411" s="7"/>
    </row>
    <row r="412" spans="1:8" x14ac:dyDescent="0.35">
      <c r="A412" t="s">
        <v>466</v>
      </c>
      <c r="B412" t="s">
        <v>56</v>
      </c>
      <c r="C412" t="s">
        <v>64</v>
      </c>
      <c r="D412" t="s">
        <v>519</v>
      </c>
      <c r="E412" t="s">
        <v>613</v>
      </c>
      <c r="F412" s="7">
        <v>47.791386697742269</v>
      </c>
      <c r="G412" s="7" t="s">
        <v>634</v>
      </c>
      <c r="H412" s="7"/>
    </row>
    <row r="413" spans="1:8" x14ac:dyDescent="0.35">
      <c r="A413" t="s">
        <v>467</v>
      </c>
      <c r="B413" t="s">
        <v>56</v>
      </c>
      <c r="C413" t="s">
        <v>64</v>
      </c>
      <c r="D413" t="s">
        <v>519</v>
      </c>
      <c r="E413" t="s">
        <v>613</v>
      </c>
      <c r="F413" s="7">
        <v>45.928372999112128</v>
      </c>
      <c r="G413" s="7" t="s">
        <v>634</v>
      </c>
      <c r="H413" s="7"/>
    </row>
    <row r="414" spans="1:8" x14ac:dyDescent="0.35">
      <c r="A414" t="s">
        <v>468</v>
      </c>
      <c r="B414" t="s">
        <v>58</v>
      </c>
      <c r="C414" t="s">
        <v>100</v>
      </c>
      <c r="D414" t="s">
        <v>519</v>
      </c>
      <c r="E414" t="s">
        <v>613</v>
      </c>
      <c r="F414" s="7">
        <v>42.832482588153226</v>
      </c>
      <c r="G414" s="7" t="s">
        <v>634</v>
      </c>
      <c r="H414" s="7"/>
    </row>
    <row r="415" spans="1:8" x14ac:dyDescent="0.35">
      <c r="A415" t="s">
        <v>469</v>
      </c>
      <c r="B415" t="s">
        <v>58</v>
      </c>
      <c r="C415" t="s">
        <v>100</v>
      </c>
      <c r="D415" t="s">
        <v>519</v>
      </c>
      <c r="E415" t="s">
        <v>613</v>
      </c>
      <c r="F415" s="7">
        <v>43.243441492262811</v>
      </c>
      <c r="G415" s="7" t="s">
        <v>634</v>
      </c>
      <c r="H415" s="7"/>
    </row>
    <row r="416" spans="1:8" x14ac:dyDescent="0.35">
      <c r="A416" t="s">
        <v>470</v>
      </c>
      <c r="B416" t="s">
        <v>60</v>
      </c>
      <c r="C416" t="s">
        <v>67</v>
      </c>
      <c r="D416" t="s">
        <v>519</v>
      </c>
      <c r="E416" t="s">
        <v>613</v>
      </c>
      <c r="F416" s="7">
        <v>46.944811355276514</v>
      </c>
      <c r="G416" s="7" t="s">
        <v>634</v>
      </c>
      <c r="H416" s="7"/>
    </row>
    <row r="417" spans="1:8" x14ac:dyDescent="0.35">
      <c r="A417" t="s">
        <v>471</v>
      </c>
      <c r="B417" t="s">
        <v>60</v>
      </c>
      <c r="C417" t="s">
        <v>67</v>
      </c>
      <c r="D417" t="s">
        <v>519</v>
      </c>
      <c r="E417" t="s">
        <v>613</v>
      </c>
      <c r="F417" s="7">
        <v>39.366729163495691</v>
      </c>
      <c r="G417" s="7" t="s">
        <v>633</v>
      </c>
      <c r="H417" s="7"/>
    </row>
    <row r="418" spans="1:8" x14ac:dyDescent="0.35">
      <c r="A418" t="s">
        <v>472</v>
      </c>
      <c r="B418" t="s">
        <v>60</v>
      </c>
      <c r="C418" t="s">
        <v>67</v>
      </c>
      <c r="D418" t="s">
        <v>519</v>
      </c>
      <c r="E418" t="s">
        <v>613</v>
      </c>
      <c r="F418" s="7">
        <v>45.31741409500254</v>
      </c>
      <c r="G418" s="7" t="s">
        <v>634</v>
      </c>
      <c r="H418" s="7"/>
    </row>
    <row r="419" spans="1:8" x14ac:dyDescent="0.35">
      <c r="A419" t="s">
        <v>473</v>
      </c>
      <c r="B419" t="s">
        <v>60</v>
      </c>
      <c r="C419" t="s">
        <v>67</v>
      </c>
      <c r="D419" t="s">
        <v>519</v>
      </c>
      <c r="E419" t="s">
        <v>613</v>
      </c>
      <c r="F419" s="7">
        <v>42.418783958016235</v>
      </c>
      <c r="G419" s="7" t="s">
        <v>634</v>
      </c>
      <c r="H419" s="7"/>
    </row>
    <row r="420" spans="1:8" x14ac:dyDescent="0.35">
      <c r="A420" t="s">
        <v>474</v>
      </c>
      <c r="B420" t="s">
        <v>60</v>
      </c>
      <c r="C420" t="s">
        <v>67</v>
      </c>
      <c r="D420" t="s">
        <v>519</v>
      </c>
      <c r="E420" t="s">
        <v>613</v>
      </c>
      <c r="F420" s="7">
        <v>53.114674368975145</v>
      </c>
      <c r="G420" s="7" t="s">
        <v>635</v>
      </c>
      <c r="H420" s="7"/>
    </row>
    <row r="421" spans="1:8" x14ac:dyDescent="0.35">
      <c r="A421" t="s">
        <v>475</v>
      </c>
      <c r="B421" t="s">
        <v>60</v>
      </c>
      <c r="C421" t="s">
        <v>67</v>
      </c>
      <c r="D421" t="s">
        <v>518</v>
      </c>
      <c r="E421" t="s">
        <v>613</v>
      </c>
      <c r="F421" s="7">
        <v>36.50919491692035</v>
      </c>
      <c r="G421" s="7" t="s">
        <v>633</v>
      </c>
      <c r="H421" s="7"/>
    </row>
    <row r="422" spans="1:8" x14ac:dyDescent="0.35">
      <c r="A422" t="s">
        <v>476</v>
      </c>
      <c r="B422" t="s">
        <v>62</v>
      </c>
      <c r="C422" t="s">
        <v>69</v>
      </c>
      <c r="D422" t="s">
        <v>519</v>
      </c>
      <c r="E422" t="s">
        <v>613</v>
      </c>
      <c r="F422" s="7">
        <v>35.07905793061898</v>
      </c>
      <c r="G422" s="7" t="s">
        <v>633</v>
      </c>
      <c r="H422" s="7"/>
    </row>
    <row r="423" spans="1:8" x14ac:dyDescent="0.35">
      <c r="A423" t="s">
        <v>477</v>
      </c>
      <c r="B423" t="s">
        <v>62</v>
      </c>
      <c r="C423" t="s">
        <v>69</v>
      </c>
      <c r="D423" t="s">
        <v>519</v>
      </c>
      <c r="E423" t="s">
        <v>613</v>
      </c>
      <c r="F423" s="7">
        <v>27.684537382673771</v>
      </c>
      <c r="G423" s="7" t="s">
        <v>636</v>
      </c>
      <c r="H423" s="7"/>
    </row>
    <row r="424" spans="1:8" x14ac:dyDescent="0.35">
      <c r="A424" t="s">
        <v>478</v>
      </c>
      <c r="B424" t="s">
        <v>62</v>
      </c>
      <c r="C424" t="s">
        <v>69</v>
      </c>
      <c r="D424" t="s">
        <v>521</v>
      </c>
      <c r="E424" t="s">
        <v>613</v>
      </c>
      <c r="F424" s="7">
        <v>43.100975738838159</v>
      </c>
      <c r="G424" s="7" t="s">
        <v>634</v>
      </c>
      <c r="H424" s="7"/>
    </row>
    <row r="425" spans="1:8" x14ac:dyDescent="0.35">
      <c r="A425" t="s">
        <v>479</v>
      </c>
      <c r="B425" t="s">
        <v>62</v>
      </c>
      <c r="C425" t="s">
        <v>69</v>
      </c>
      <c r="D425" t="s">
        <v>521</v>
      </c>
      <c r="E425" t="s">
        <v>613</v>
      </c>
      <c r="F425" s="7">
        <v>28.911934642947745</v>
      </c>
      <c r="G425" s="7" t="s">
        <v>636</v>
      </c>
      <c r="H425" s="7"/>
    </row>
    <row r="426" spans="1:8" x14ac:dyDescent="0.35">
      <c r="A426" t="s">
        <v>480</v>
      </c>
      <c r="B426" t="s">
        <v>62</v>
      </c>
      <c r="C426" t="s">
        <v>69</v>
      </c>
      <c r="D426" t="s">
        <v>519</v>
      </c>
      <c r="E426" t="s">
        <v>613</v>
      </c>
      <c r="F426" s="7">
        <v>47.106455190892952</v>
      </c>
      <c r="G426" s="7" t="s">
        <v>634</v>
      </c>
      <c r="H426" s="7"/>
    </row>
    <row r="427" spans="1:8" x14ac:dyDescent="0.35">
      <c r="A427" t="s">
        <v>481</v>
      </c>
      <c r="B427" t="s">
        <v>62</v>
      </c>
      <c r="C427" t="s">
        <v>69</v>
      </c>
      <c r="D427" t="s">
        <v>519</v>
      </c>
      <c r="E427" t="s">
        <v>613</v>
      </c>
      <c r="F427" s="7">
        <v>47.468099026509385</v>
      </c>
      <c r="G427" s="7" t="s">
        <v>634</v>
      </c>
      <c r="H427" s="7"/>
    </row>
    <row r="428" spans="1:8" x14ac:dyDescent="0.35">
      <c r="A428" t="s">
        <v>482</v>
      </c>
      <c r="B428" t="s">
        <v>62</v>
      </c>
      <c r="C428" t="s">
        <v>69</v>
      </c>
      <c r="D428" t="s">
        <v>519</v>
      </c>
      <c r="E428" t="s">
        <v>613</v>
      </c>
      <c r="F428" s="7">
        <v>41.583167519660073</v>
      </c>
      <c r="G428" s="7" t="s">
        <v>634</v>
      </c>
      <c r="H428" s="7"/>
    </row>
    <row r="429" spans="1:8" x14ac:dyDescent="0.35">
      <c r="A429" t="s">
        <v>483</v>
      </c>
      <c r="B429" t="s">
        <v>65</v>
      </c>
      <c r="C429" t="s">
        <v>69</v>
      </c>
      <c r="D429" t="s">
        <v>519</v>
      </c>
      <c r="E429" t="s">
        <v>613</v>
      </c>
      <c r="F429" s="7">
        <v>27.021523684043636</v>
      </c>
      <c r="G429" s="7" t="s">
        <v>636</v>
      </c>
      <c r="H429" s="7"/>
    </row>
    <row r="430" spans="1:8" x14ac:dyDescent="0.35">
      <c r="A430" t="s">
        <v>484</v>
      </c>
      <c r="B430" t="s">
        <v>51</v>
      </c>
      <c r="C430" t="s">
        <v>75</v>
      </c>
      <c r="D430" t="s">
        <v>517</v>
      </c>
      <c r="E430" t="s">
        <v>614</v>
      </c>
      <c r="F430" s="7">
        <v>29.857140122399798</v>
      </c>
      <c r="G430" s="7" t="s">
        <v>636</v>
      </c>
      <c r="H430" s="7"/>
    </row>
    <row r="431" spans="1:8" x14ac:dyDescent="0.35">
      <c r="A431" t="s">
        <v>485</v>
      </c>
      <c r="B431" t="s">
        <v>62</v>
      </c>
      <c r="C431" t="s">
        <v>69</v>
      </c>
      <c r="D431" t="s">
        <v>519</v>
      </c>
      <c r="E431" t="s">
        <v>614</v>
      </c>
      <c r="F431" s="7">
        <v>29.574948341577883</v>
      </c>
      <c r="G431" s="7" t="s">
        <v>636</v>
      </c>
      <c r="H431" s="7"/>
    </row>
    <row r="432" spans="1:8" x14ac:dyDescent="0.35">
      <c r="A432" t="s">
        <v>486</v>
      </c>
      <c r="B432" t="s">
        <v>62</v>
      </c>
      <c r="C432" t="s">
        <v>69</v>
      </c>
      <c r="D432" t="s">
        <v>519</v>
      </c>
      <c r="E432" t="s">
        <v>614</v>
      </c>
      <c r="F432" s="7">
        <v>32.961249711440892</v>
      </c>
      <c r="G432" s="7" t="s">
        <v>633</v>
      </c>
      <c r="H432" s="7"/>
    </row>
    <row r="433" spans="1:8" x14ac:dyDescent="0.35">
      <c r="A433" t="s">
        <v>487</v>
      </c>
      <c r="B433" t="s">
        <v>49</v>
      </c>
      <c r="C433" t="s">
        <v>35</v>
      </c>
      <c r="D433" t="s">
        <v>517</v>
      </c>
      <c r="E433" t="s">
        <v>615</v>
      </c>
      <c r="F433" s="7">
        <v>43.654400396372402</v>
      </c>
      <c r="G433" s="7" t="s">
        <v>634</v>
      </c>
      <c r="H433" s="7"/>
    </row>
    <row r="434" spans="1:8" x14ac:dyDescent="0.35">
      <c r="A434" t="s">
        <v>488</v>
      </c>
      <c r="B434" t="s">
        <v>56</v>
      </c>
      <c r="C434" t="s">
        <v>64</v>
      </c>
      <c r="D434" t="s">
        <v>519</v>
      </c>
      <c r="E434" t="s">
        <v>615</v>
      </c>
      <c r="F434" s="7">
        <v>49.57494834157788</v>
      </c>
      <c r="G434" s="7" t="s">
        <v>634</v>
      </c>
      <c r="H434" s="7"/>
    </row>
    <row r="435" spans="1:8" x14ac:dyDescent="0.35">
      <c r="A435" t="s">
        <v>489</v>
      </c>
      <c r="B435" t="s">
        <v>56</v>
      </c>
      <c r="C435" t="s">
        <v>64</v>
      </c>
      <c r="D435" t="s">
        <v>518</v>
      </c>
      <c r="E435" t="s">
        <v>615</v>
      </c>
      <c r="F435" s="7">
        <v>47.585907245687473</v>
      </c>
      <c r="G435" s="7" t="s">
        <v>634</v>
      </c>
      <c r="H435" s="7"/>
    </row>
    <row r="436" spans="1:8" x14ac:dyDescent="0.35">
      <c r="A436" t="s">
        <v>490</v>
      </c>
      <c r="B436" t="s">
        <v>58</v>
      </c>
      <c r="C436" t="s">
        <v>100</v>
      </c>
      <c r="D436" t="s">
        <v>519</v>
      </c>
      <c r="E436" t="s">
        <v>615</v>
      </c>
      <c r="F436" s="7">
        <v>28.911934642947745</v>
      </c>
      <c r="G436" s="7" t="s">
        <v>636</v>
      </c>
      <c r="H436" s="7"/>
    </row>
    <row r="437" spans="1:8" x14ac:dyDescent="0.35">
      <c r="A437" t="s">
        <v>491</v>
      </c>
      <c r="B437" t="s">
        <v>44</v>
      </c>
      <c r="C437" t="s">
        <v>43</v>
      </c>
      <c r="D437" t="s">
        <v>518</v>
      </c>
      <c r="E437" t="s">
        <v>616</v>
      </c>
      <c r="F437" s="7">
        <v>51.490016834728564</v>
      </c>
      <c r="G437" s="7" t="s">
        <v>635</v>
      </c>
      <c r="H437" s="7"/>
    </row>
    <row r="438" spans="1:8" x14ac:dyDescent="0.35">
      <c r="A438" t="s">
        <v>492</v>
      </c>
      <c r="B438" t="s">
        <v>35</v>
      </c>
      <c r="C438" t="s">
        <v>36</v>
      </c>
      <c r="D438" t="s">
        <v>519</v>
      </c>
      <c r="E438" t="s">
        <v>616</v>
      </c>
      <c r="F438" s="7">
        <v>54.953030533358707</v>
      </c>
      <c r="G438" s="7" t="s">
        <v>635</v>
      </c>
      <c r="H438" s="7"/>
    </row>
    <row r="439" spans="1:8" x14ac:dyDescent="0.35">
      <c r="A439" t="s">
        <v>493</v>
      </c>
      <c r="B439" t="s">
        <v>35</v>
      </c>
      <c r="C439" t="s">
        <v>36</v>
      </c>
      <c r="D439" t="s">
        <v>519</v>
      </c>
      <c r="E439" t="s">
        <v>616</v>
      </c>
      <c r="F439" s="7">
        <v>48.996866149797057</v>
      </c>
      <c r="G439" s="7" t="s">
        <v>634</v>
      </c>
      <c r="H439" s="7"/>
    </row>
    <row r="440" spans="1:8" x14ac:dyDescent="0.35">
      <c r="A440" t="s">
        <v>494</v>
      </c>
      <c r="B440" t="s">
        <v>35</v>
      </c>
      <c r="C440" t="s">
        <v>75</v>
      </c>
      <c r="D440" t="s">
        <v>519</v>
      </c>
      <c r="E440" t="s">
        <v>616</v>
      </c>
      <c r="F440" s="7">
        <v>36.791386697742269</v>
      </c>
      <c r="G440" s="7" t="s">
        <v>633</v>
      </c>
      <c r="H440" s="7"/>
    </row>
    <row r="441" spans="1:8" x14ac:dyDescent="0.35">
      <c r="A441" t="s">
        <v>495</v>
      </c>
      <c r="B441" t="s">
        <v>39</v>
      </c>
      <c r="C441" t="s">
        <v>36</v>
      </c>
      <c r="D441" t="s">
        <v>517</v>
      </c>
      <c r="E441" t="s">
        <v>616</v>
      </c>
      <c r="F441" s="7">
        <v>23.854400396372402</v>
      </c>
      <c r="G441" s="7" t="s">
        <v>636</v>
      </c>
      <c r="H441" s="7"/>
    </row>
    <row r="442" spans="1:8" x14ac:dyDescent="0.35">
      <c r="A442" t="s">
        <v>496</v>
      </c>
      <c r="B442" t="s">
        <v>58</v>
      </c>
      <c r="C442" t="s">
        <v>100</v>
      </c>
      <c r="D442" t="s">
        <v>519</v>
      </c>
      <c r="E442" t="s">
        <v>616</v>
      </c>
      <c r="F442" s="7">
        <v>52.117414095002538</v>
      </c>
      <c r="G442" s="7" t="s">
        <v>635</v>
      </c>
      <c r="H442" s="7"/>
    </row>
    <row r="443" spans="1:8" x14ac:dyDescent="0.35">
      <c r="A443" t="s">
        <v>497</v>
      </c>
      <c r="B443" t="s">
        <v>58</v>
      </c>
      <c r="C443" t="s">
        <v>100</v>
      </c>
      <c r="D443" t="s">
        <v>519</v>
      </c>
      <c r="E443" t="s">
        <v>616</v>
      </c>
      <c r="F443" s="7">
        <v>48.525633273084729</v>
      </c>
      <c r="G443" s="7" t="s">
        <v>634</v>
      </c>
      <c r="H443" s="7"/>
    </row>
    <row r="444" spans="1:8" x14ac:dyDescent="0.35">
      <c r="A444" t="s">
        <v>498</v>
      </c>
      <c r="B444" t="s">
        <v>60</v>
      </c>
      <c r="C444" t="s">
        <v>67</v>
      </c>
      <c r="D444" t="s">
        <v>518</v>
      </c>
      <c r="E444" t="s">
        <v>616</v>
      </c>
      <c r="F444" s="7">
        <v>39.043441492262815</v>
      </c>
      <c r="G444" s="7" t="s">
        <v>633</v>
      </c>
      <c r="H444" s="7"/>
    </row>
    <row r="445" spans="1:8" x14ac:dyDescent="0.35">
      <c r="A445" t="s">
        <v>499</v>
      </c>
      <c r="B445" t="s">
        <v>60</v>
      </c>
      <c r="C445" t="s">
        <v>67</v>
      </c>
      <c r="D445" t="s">
        <v>519</v>
      </c>
      <c r="E445" t="s">
        <v>616</v>
      </c>
      <c r="F445" s="7">
        <v>44.9585099854135</v>
      </c>
      <c r="G445" s="7" t="s">
        <v>634</v>
      </c>
      <c r="H445" s="7"/>
    </row>
    <row r="446" spans="1:8" x14ac:dyDescent="0.35">
      <c r="A446" t="s">
        <v>500</v>
      </c>
      <c r="B446" t="s">
        <v>60</v>
      </c>
      <c r="C446" t="s">
        <v>67</v>
      </c>
      <c r="D446" t="s">
        <v>519</v>
      </c>
      <c r="E446" t="s">
        <v>616</v>
      </c>
      <c r="F446" s="7">
        <v>33.180427793632674</v>
      </c>
      <c r="G446" s="7" t="s">
        <v>633</v>
      </c>
      <c r="H446" s="7"/>
    </row>
    <row r="447" spans="1:8" x14ac:dyDescent="0.35">
      <c r="A447" t="s">
        <v>501</v>
      </c>
      <c r="B447" t="s">
        <v>60</v>
      </c>
      <c r="C447" t="s">
        <v>67</v>
      </c>
      <c r="D447" t="s">
        <v>519</v>
      </c>
      <c r="E447" t="s">
        <v>616</v>
      </c>
      <c r="F447" s="7">
        <v>44.407825053906649</v>
      </c>
      <c r="G447" s="7" t="s">
        <v>634</v>
      </c>
      <c r="H447" s="7"/>
    </row>
    <row r="448" spans="1:8" x14ac:dyDescent="0.35">
      <c r="A448" t="s">
        <v>502</v>
      </c>
      <c r="B448" t="s">
        <v>60</v>
      </c>
      <c r="C448" t="s">
        <v>67</v>
      </c>
      <c r="D448" t="s">
        <v>519</v>
      </c>
      <c r="E448" t="s">
        <v>616</v>
      </c>
      <c r="F448" s="7">
        <v>40.00782505390665</v>
      </c>
      <c r="G448" s="7" t="s">
        <v>633</v>
      </c>
      <c r="H448" s="7"/>
    </row>
    <row r="449" spans="1:8" x14ac:dyDescent="0.35">
      <c r="A449" t="s">
        <v>503</v>
      </c>
      <c r="B449" t="s">
        <v>60</v>
      </c>
      <c r="C449" t="s">
        <v>67</v>
      </c>
      <c r="D449" t="s">
        <v>519</v>
      </c>
      <c r="E449" t="s">
        <v>616</v>
      </c>
      <c r="F449" s="7">
        <v>43.128372999112131</v>
      </c>
      <c r="G449" s="7" t="s">
        <v>634</v>
      </c>
      <c r="H449" s="7"/>
    </row>
    <row r="450" spans="1:8" x14ac:dyDescent="0.35">
      <c r="A450" t="s">
        <v>504</v>
      </c>
      <c r="B450" t="s">
        <v>60</v>
      </c>
      <c r="C450" t="s">
        <v>67</v>
      </c>
      <c r="D450" t="s">
        <v>519</v>
      </c>
      <c r="E450" t="s">
        <v>616</v>
      </c>
      <c r="F450" s="7">
        <v>34.150290807331309</v>
      </c>
      <c r="G450" s="7" t="s">
        <v>633</v>
      </c>
      <c r="H450" s="7"/>
    </row>
    <row r="451" spans="1:8" x14ac:dyDescent="0.35">
      <c r="A451" t="s">
        <v>505</v>
      </c>
      <c r="B451" t="s">
        <v>60</v>
      </c>
      <c r="C451" t="s">
        <v>67</v>
      </c>
      <c r="D451" t="s">
        <v>519</v>
      </c>
      <c r="E451" t="s">
        <v>616</v>
      </c>
      <c r="F451" s="7">
        <v>41.109194916920345</v>
      </c>
      <c r="G451" s="7" t="s">
        <v>634</v>
      </c>
      <c r="H451" s="7"/>
    </row>
    <row r="452" spans="1:8" x14ac:dyDescent="0.35">
      <c r="A452" t="s">
        <v>506</v>
      </c>
      <c r="B452" t="s">
        <v>60</v>
      </c>
      <c r="C452" t="s">
        <v>67</v>
      </c>
      <c r="D452" t="s">
        <v>519</v>
      </c>
      <c r="E452" t="s">
        <v>616</v>
      </c>
      <c r="F452" s="7">
        <v>41.572208615550487</v>
      </c>
      <c r="G452" s="7" t="s">
        <v>634</v>
      </c>
      <c r="H452" s="7"/>
    </row>
    <row r="453" spans="1:8" x14ac:dyDescent="0.35">
      <c r="A453" t="s">
        <v>507</v>
      </c>
      <c r="B453" t="s">
        <v>62</v>
      </c>
      <c r="C453" t="s">
        <v>69</v>
      </c>
      <c r="D453" t="s">
        <v>519</v>
      </c>
      <c r="E453" t="s">
        <v>616</v>
      </c>
      <c r="F453" s="7">
        <v>32.605085327879252</v>
      </c>
      <c r="G453" s="7" t="s">
        <v>633</v>
      </c>
      <c r="H453" s="7"/>
    </row>
    <row r="454" spans="1:8" x14ac:dyDescent="0.35">
      <c r="A454" t="s">
        <v>508</v>
      </c>
      <c r="B454" t="s">
        <v>62</v>
      </c>
      <c r="C454" t="s">
        <v>69</v>
      </c>
      <c r="D454" t="s">
        <v>519</v>
      </c>
      <c r="E454" t="s">
        <v>616</v>
      </c>
      <c r="F454" s="7">
        <v>39.859879848427198</v>
      </c>
      <c r="G454" s="7" t="s">
        <v>633</v>
      </c>
      <c r="H454" s="7"/>
    </row>
    <row r="455" spans="1:8" x14ac:dyDescent="0.35">
      <c r="A455" t="s">
        <v>509</v>
      </c>
      <c r="B455" t="s">
        <v>62</v>
      </c>
      <c r="C455" t="s">
        <v>69</v>
      </c>
      <c r="D455" t="s">
        <v>519</v>
      </c>
      <c r="E455" t="s">
        <v>616</v>
      </c>
      <c r="F455" s="7">
        <v>34.936592177194321</v>
      </c>
      <c r="G455" s="7" t="s">
        <v>633</v>
      </c>
      <c r="H455" s="7"/>
    </row>
    <row r="456" spans="1:8" x14ac:dyDescent="0.35">
      <c r="A456" t="s">
        <v>510</v>
      </c>
      <c r="B456" t="s">
        <v>62</v>
      </c>
      <c r="C456" t="s">
        <v>69</v>
      </c>
      <c r="D456" t="s">
        <v>519</v>
      </c>
      <c r="E456" t="s">
        <v>616</v>
      </c>
      <c r="F456" s="7">
        <v>43.07905793061898</v>
      </c>
      <c r="G456" s="7" t="s">
        <v>634</v>
      </c>
      <c r="H456" s="7"/>
    </row>
    <row r="457" spans="1:8" x14ac:dyDescent="0.35">
      <c r="A457" t="s">
        <v>511</v>
      </c>
      <c r="B457" t="s">
        <v>62</v>
      </c>
      <c r="C457" t="s">
        <v>69</v>
      </c>
      <c r="D457" t="s">
        <v>517</v>
      </c>
      <c r="E457" t="s">
        <v>616</v>
      </c>
      <c r="F457" s="7">
        <v>34.133852451166923</v>
      </c>
      <c r="G457" s="7" t="s">
        <v>633</v>
      </c>
      <c r="H457" s="7"/>
    </row>
    <row r="458" spans="1:8" x14ac:dyDescent="0.35">
      <c r="A458" t="s">
        <v>512</v>
      </c>
      <c r="B458" t="s">
        <v>62</v>
      </c>
      <c r="C458" t="s">
        <v>69</v>
      </c>
      <c r="D458" t="s">
        <v>519</v>
      </c>
      <c r="E458" t="s">
        <v>616</v>
      </c>
      <c r="F458" s="7">
        <v>42.07905793061898</v>
      </c>
      <c r="G458" s="7" t="s">
        <v>634</v>
      </c>
      <c r="H458" s="7"/>
    </row>
    <row r="459" spans="1:8" x14ac:dyDescent="0.35">
      <c r="A459" t="s">
        <v>513</v>
      </c>
      <c r="B459" t="s">
        <v>62</v>
      </c>
      <c r="C459" t="s">
        <v>69</v>
      </c>
      <c r="D459" t="s">
        <v>517</v>
      </c>
      <c r="E459" t="s">
        <v>616</v>
      </c>
      <c r="F459" s="7">
        <v>32.311934642947747</v>
      </c>
      <c r="G459" s="7" t="s">
        <v>633</v>
      </c>
      <c r="H459" s="7"/>
    </row>
    <row r="460" spans="1:8" x14ac:dyDescent="0.35">
      <c r="A460" t="s">
        <v>514</v>
      </c>
      <c r="B460" t="s">
        <v>49</v>
      </c>
      <c r="C460" t="s">
        <v>75</v>
      </c>
      <c r="D460" t="s">
        <v>519</v>
      </c>
      <c r="E460" t="s">
        <v>617</v>
      </c>
      <c r="F460" s="7">
        <v>47.859879848427198</v>
      </c>
      <c r="G460" s="7" t="s">
        <v>634</v>
      </c>
      <c r="H460" s="7"/>
    </row>
    <row r="461" spans="1:8" x14ac:dyDescent="0.35">
      <c r="A461" t="s">
        <v>515</v>
      </c>
      <c r="B461" t="s">
        <v>60</v>
      </c>
      <c r="C461" t="s">
        <v>67</v>
      </c>
      <c r="D461" t="s">
        <v>517</v>
      </c>
      <c r="E461" t="s">
        <v>617</v>
      </c>
      <c r="F461" s="7">
        <v>35.38864697171487</v>
      </c>
      <c r="G461" s="7" t="s">
        <v>633</v>
      </c>
      <c r="H461" s="7"/>
    </row>
    <row r="462" spans="1:8" x14ac:dyDescent="0.35">
      <c r="A462" t="s">
        <v>516</v>
      </c>
      <c r="B462" t="s">
        <v>44</v>
      </c>
      <c r="C462" t="s">
        <v>43</v>
      </c>
      <c r="D462" t="s">
        <v>517</v>
      </c>
      <c r="E462" t="s">
        <v>618</v>
      </c>
      <c r="F462" s="7">
        <v>51.303715464865554</v>
      </c>
      <c r="G462" s="7" t="s">
        <v>635</v>
      </c>
      <c r="H462" s="7"/>
    </row>
  </sheetData>
  <autoFilter ref="A1:G462" xr:uid="{63856C85-585C-4BDD-B75E-1103FB422D14}"/>
  <pageMargins left="0.7" right="0.7" top="0.75" bottom="0.75" header="0.3" footer="0.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MPP</vt:lpstr>
      <vt:lpstr>Data Karyawan</vt:lpstr>
      <vt:lpstr>Pivot</vt:lpstr>
      <vt:lpstr>MPP by Hasil Produksi</vt:lpstr>
      <vt:lpstr>Rencana Hire</vt:lpstr>
      <vt:lpstr>MPP vs Actual</vt:lpstr>
      <vt:lpstr>MPP by Categori</vt:lpstr>
      <vt:lpstr>'Data Karyawan'!Print_Area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MT05</dc:creator>
  <cp:lastModifiedBy>Agung</cp:lastModifiedBy>
  <dcterms:created xsi:type="dcterms:W3CDTF">2024-06-27T12:20:38Z</dcterms:created>
  <dcterms:modified xsi:type="dcterms:W3CDTF">2024-10-31T03:10:41Z</dcterms:modified>
</cp:coreProperties>
</file>