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105" windowWidth="14805" windowHeight="8010" activeTab="8"/>
  </bookViews>
  <sheets>
    <sheet name="Resume" sheetId="4" r:id="rId1"/>
    <sheet name="Jan" sheetId="6" r:id="rId2"/>
    <sheet name="Feb" sheetId="7" r:id="rId3"/>
    <sheet name="Mar" sheetId="8" r:id="rId4"/>
    <sheet name="April" sheetId="9" r:id="rId5"/>
    <sheet name="Mei" sheetId="10" r:id="rId6"/>
    <sheet name="Jun" sheetId="11" r:id="rId7"/>
    <sheet name="Jul" sheetId="12" r:id="rId8"/>
    <sheet name="Aug" sheetId="13" r:id="rId9"/>
  </sheets>
  <definedNames>
    <definedName name="_xlnm._FilterDatabase" localSheetId="4" hidden="1">April!$A$8:$G$268</definedName>
    <definedName name="_xlnm._FilterDatabase" localSheetId="8" hidden="1">Aug!$A$8:$G$286</definedName>
    <definedName name="_xlnm._FilterDatabase" localSheetId="2" hidden="1">Feb!$A$8:$G$268</definedName>
    <definedName name="_xlnm._FilterDatabase" localSheetId="1" hidden="1">Jan!$A$8:$G$303</definedName>
    <definedName name="_xlnm._FilterDatabase" localSheetId="7" hidden="1">Jul!$A$8:$G$268</definedName>
    <definedName name="_xlnm._FilterDatabase" localSheetId="6" hidden="1">Jun!$A$8:$G$268</definedName>
    <definedName name="_xlnm._FilterDatabase" localSheetId="3" hidden="1">Mar!$A$8:$G$268</definedName>
    <definedName name="_xlnm._FilterDatabase" localSheetId="5" hidden="1">Mei!$A$8:$G$268</definedName>
    <definedName name="ABC" localSheetId="4">#REF!</definedName>
    <definedName name="ABC" localSheetId="8">#REF!</definedName>
    <definedName name="ABC" localSheetId="2">#REF!</definedName>
    <definedName name="ABC" localSheetId="7">#REF!</definedName>
    <definedName name="ABC" localSheetId="6">#REF!</definedName>
    <definedName name="ABC" localSheetId="3">#REF!</definedName>
    <definedName name="ABC" localSheetId="5">#REF!</definedName>
    <definedName name="ABC">#REF!</definedName>
    <definedName name="awr" localSheetId="4">#REF!</definedName>
    <definedName name="awr" localSheetId="8">#REF!</definedName>
    <definedName name="awr" localSheetId="2">#REF!</definedName>
    <definedName name="awr" localSheetId="7">#REF!</definedName>
    <definedName name="awr" localSheetId="6">#REF!</definedName>
    <definedName name="awr" localSheetId="3">#REF!</definedName>
    <definedName name="awr" localSheetId="5">#REF!</definedName>
    <definedName name="awr">#REF!</definedName>
    <definedName name="bi" localSheetId="4">#REF!</definedName>
    <definedName name="bi" localSheetId="8">#REF!</definedName>
    <definedName name="bi" localSheetId="2">#REF!</definedName>
    <definedName name="bi" localSheetId="7">#REF!</definedName>
    <definedName name="bi" localSheetId="6">#REF!</definedName>
    <definedName name="bi" localSheetId="3">#REF!</definedName>
    <definedName name="bi" localSheetId="5">#REF!</definedName>
    <definedName name="bi">#REF!</definedName>
    <definedName name="d" localSheetId="4">#REF!</definedName>
    <definedName name="d" localSheetId="8">#REF!</definedName>
    <definedName name="d" localSheetId="2">#REF!</definedName>
    <definedName name="d" localSheetId="7">#REF!</definedName>
    <definedName name="d" localSheetId="6">#REF!</definedName>
    <definedName name="d" localSheetId="3">#REF!</definedName>
    <definedName name="d" localSheetId="5">#REF!</definedName>
    <definedName name="d">#REF!</definedName>
    <definedName name="_xlnm.Database" localSheetId="4">#REF!</definedName>
    <definedName name="_xlnm.Database" localSheetId="8">#REF!</definedName>
    <definedName name="_xlnm.Database" localSheetId="2">#REF!</definedName>
    <definedName name="_xlnm.Database" localSheetId="1">#REF!</definedName>
    <definedName name="_xlnm.Database" localSheetId="7">#REF!</definedName>
    <definedName name="_xlnm.Database" localSheetId="6">#REF!</definedName>
    <definedName name="_xlnm.Database" localSheetId="3">#REF!</definedName>
    <definedName name="_xlnm.Database" localSheetId="5">#REF!</definedName>
    <definedName name="_xlnm.Database">#REF!</definedName>
    <definedName name="ddd" localSheetId="4">#REF!</definedName>
    <definedName name="ddd" localSheetId="8">#REF!</definedName>
    <definedName name="ddd" localSheetId="2">#REF!</definedName>
    <definedName name="ddd" localSheetId="7">#REF!</definedName>
    <definedName name="ddd" localSheetId="6">#REF!</definedName>
    <definedName name="ddd" localSheetId="3">#REF!</definedName>
    <definedName name="ddd" localSheetId="5">#REF!</definedName>
    <definedName name="ddd">#REF!</definedName>
    <definedName name="dtu" localSheetId="4">#REF!</definedName>
    <definedName name="dtu" localSheetId="8">#REF!</definedName>
    <definedName name="dtu" localSheetId="2">#REF!</definedName>
    <definedName name="dtu" localSheetId="7">#REF!</definedName>
    <definedName name="dtu" localSheetId="6">#REF!</definedName>
    <definedName name="dtu" localSheetId="3">#REF!</definedName>
    <definedName name="dtu" localSheetId="5">#REF!</definedName>
    <definedName name="dtu">#REF!</definedName>
    <definedName name="dtuxf" localSheetId="4">#REF!</definedName>
    <definedName name="dtuxf" localSheetId="8">#REF!</definedName>
    <definedName name="dtuxf" localSheetId="2">#REF!</definedName>
    <definedName name="dtuxf" localSheetId="7">#REF!</definedName>
    <definedName name="dtuxf" localSheetId="6">#REF!</definedName>
    <definedName name="dtuxf" localSheetId="3">#REF!</definedName>
    <definedName name="dtuxf" localSheetId="5">#REF!</definedName>
    <definedName name="dtuxf">#REF!</definedName>
    <definedName name="Excel_BuiltIn_Print_Area_1_1_1" localSheetId="4">#REF!</definedName>
    <definedName name="Excel_BuiltIn_Print_Area_1_1_1" localSheetId="8">#REF!</definedName>
    <definedName name="Excel_BuiltIn_Print_Area_1_1_1" localSheetId="2">#REF!</definedName>
    <definedName name="Excel_BuiltIn_Print_Area_1_1_1" localSheetId="1">#REF!</definedName>
    <definedName name="Excel_BuiltIn_Print_Area_1_1_1" localSheetId="7">#REF!</definedName>
    <definedName name="Excel_BuiltIn_Print_Area_1_1_1" localSheetId="6">#REF!</definedName>
    <definedName name="Excel_BuiltIn_Print_Area_1_1_1" localSheetId="3">#REF!</definedName>
    <definedName name="Excel_BuiltIn_Print_Area_1_1_1" localSheetId="5">#REF!</definedName>
    <definedName name="Excel_BuiltIn_Print_Area_1_1_1_1" localSheetId="4">#REF!</definedName>
    <definedName name="Excel_BuiltIn_Print_Area_1_1_1_1" localSheetId="8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7">#REF!</definedName>
    <definedName name="Excel_BuiltIn_Print_Area_1_1_1_1" localSheetId="6">#REF!</definedName>
    <definedName name="Excel_BuiltIn_Print_Area_1_1_1_1" localSheetId="3">#REF!</definedName>
    <definedName name="Excel_BuiltIn_Print_Area_1_1_1_1" localSheetId="5">#REF!</definedName>
    <definedName name="Excel_BuiltIn_Print_Area_2_1" localSheetId="4">#REF!</definedName>
    <definedName name="Excel_BuiltIn_Print_Area_2_1" localSheetId="8">#REF!</definedName>
    <definedName name="Excel_BuiltIn_Print_Area_2_1" localSheetId="2">#REF!</definedName>
    <definedName name="Excel_BuiltIn_Print_Area_2_1" localSheetId="1">#REF!</definedName>
    <definedName name="Excel_BuiltIn_Print_Area_2_1" localSheetId="7">#REF!</definedName>
    <definedName name="Excel_BuiltIn_Print_Area_2_1" localSheetId="6">#REF!</definedName>
    <definedName name="Excel_BuiltIn_Print_Area_2_1" localSheetId="3">#REF!</definedName>
    <definedName name="Excel_BuiltIn_Print_Area_2_1" localSheetId="5">#REF!</definedName>
    <definedName name="Excel_BuiltIn_Print_Area_3_1" localSheetId="4">#REF!</definedName>
    <definedName name="Excel_BuiltIn_Print_Area_3_1" localSheetId="8">#REF!</definedName>
    <definedName name="Excel_BuiltIn_Print_Area_3_1" localSheetId="2">#REF!</definedName>
    <definedName name="Excel_BuiltIn_Print_Area_3_1" localSheetId="1">#REF!</definedName>
    <definedName name="Excel_BuiltIn_Print_Area_3_1" localSheetId="7">#REF!</definedName>
    <definedName name="Excel_BuiltIn_Print_Area_3_1" localSheetId="6">#REF!</definedName>
    <definedName name="Excel_BuiltIn_Print_Area_3_1" localSheetId="3">#REF!</definedName>
    <definedName name="Excel_BuiltIn_Print_Area_3_1" localSheetId="5">#REF!</definedName>
    <definedName name="Excel_BuiltIn_Print_Area_4_1" localSheetId="4">#REF!</definedName>
    <definedName name="Excel_BuiltIn_Print_Area_4_1" localSheetId="8">#REF!</definedName>
    <definedName name="Excel_BuiltIn_Print_Area_4_1" localSheetId="2">#REF!</definedName>
    <definedName name="Excel_BuiltIn_Print_Area_4_1" localSheetId="1">#REF!</definedName>
    <definedName name="Excel_BuiltIn_Print_Area_4_1" localSheetId="7">#REF!</definedName>
    <definedName name="Excel_BuiltIn_Print_Area_4_1" localSheetId="6">#REF!</definedName>
    <definedName name="Excel_BuiltIn_Print_Area_4_1" localSheetId="3">#REF!</definedName>
    <definedName name="Excel_BuiltIn_Print_Area_4_1" localSheetId="5">#REF!</definedName>
    <definedName name="Excel_BuiltIn_Print_Area_4_1_1" localSheetId="4">#REF!</definedName>
    <definedName name="Excel_BuiltIn_Print_Area_4_1_1" localSheetId="8">#REF!</definedName>
    <definedName name="Excel_BuiltIn_Print_Area_4_1_1" localSheetId="2">#REF!</definedName>
    <definedName name="Excel_BuiltIn_Print_Area_4_1_1" localSheetId="1">#REF!</definedName>
    <definedName name="Excel_BuiltIn_Print_Area_4_1_1" localSheetId="7">#REF!</definedName>
    <definedName name="Excel_BuiltIn_Print_Area_4_1_1" localSheetId="6">#REF!</definedName>
    <definedName name="Excel_BuiltIn_Print_Area_4_1_1" localSheetId="3">#REF!</definedName>
    <definedName name="Excel_BuiltIn_Print_Area_4_1_1" localSheetId="5">#REF!</definedName>
    <definedName name="_xlnm.Print_Area" localSheetId="4">April!$A$1:$G$265</definedName>
    <definedName name="_xlnm.Print_Area" localSheetId="8">Aug!$A$1:$G$283</definedName>
    <definedName name="_xlnm.Print_Area" localSheetId="2">Feb!$A$1:$G$265</definedName>
    <definedName name="_xlnm.Print_Area" localSheetId="1">Jan!$A$1:$G$300</definedName>
    <definedName name="_xlnm.Print_Area" localSheetId="7">Jul!$A$1:$G$265</definedName>
    <definedName name="_xlnm.Print_Area" localSheetId="6">Jun!$A$1:$G$265</definedName>
    <definedName name="_xlnm.Print_Area" localSheetId="3">Mar!$A$1:$G$265</definedName>
    <definedName name="_xlnm.Print_Area" localSheetId="5">Mei!$A$1:$G$265</definedName>
    <definedName name="_xlnm.Print_Titles" localSheetId="4">April!$1:$8</definedName>
    <definedName name="_xlnm.Print_Titles" localSheetId="8">Aug!$1:$8</definedName>
    <definedName name="_xlnm.Print_Titles" localSheetId="2">Feb!$1:$8</definedName>
    <definedName name="_xlnm.Print_Titles" localSheetId="1">Jan!$1:$8</definedName>
    <definedName name="_xlnm.Print_Titles" localSheetId="7">Jul!$1:$8</definedName>
    <definedName name="_xlnm.Print_Titles" localSheetId="6">Jun!$1:$8</definedName>
    <definedName name="_xlnm.Print_Titles" localSheetId="3">Mar!$1:$8</definedName>
    <definedName name="_xlnm.Print_Titles" localSheetId="5">Mei!$1:$8</definedName>
    <definedName name="st" localSheetId="4">#REF!</definedName>
    <definedName name="st" localSheetId="8">#REF!</definedName>
    <definedName name="st" localSheetId="2">#REF!</definedName>
    <definedName name="st" localSheetId="7">#REF!</definedName>
    <definedName name="st" localSheetId="6">#REF!</definedName>
    <definedName name="st" localSheetId="3">#REF!</definedName>
    <definedName name="st" localSheetId="5">#REF!</definedName>
    <definedName name="st">#REF!</definedName>
    <definedName name="tr" localSheetId="4">#REF!</definedName>
    <definedName name="tr" localSheetId="8">#REF!</definedName>
    <definedName name="tr" localSheetId="2">#REF!</definedName>
    <definedName name="tr" localSheetId="7">#REF!</definedName>
    <definedName name="tr" localSheetId="6">#REF!</definedName>
    <definedName name="tr" localSheetId="3">#REF!</definedName>
    <definedName name="tr" localSheetId="5">#REF!</definedName>
    <definedName name="tr">#REF!</definedName>
    <definedName name="tt" localSheetId="4">#REF!</definedName>
    <definedName name="tt" localSheetId="8">#REF!</definedName>
    <definedName name="tt" localSheetId="2">#REF!</definedName>
    <definedName name="tt" localSheetId="7">#REF!</definedName>
    <definedName name="tt" localSheetId="6">#REF!</definedName>
    <definedName name="tt" localSheetId="3">#REF!</definedName>
    <definedName name="tt" localSheetId="5">#REF!</definedName>
    <definedName name="tt">#REF!</definedName>
    <definedName name="wt" localSheetId="4">#REF!</definedName>
    <definedName name="wt" localSheetId="8">#REF!</definedName>
    <definedName name="wt" localSheetId="2">#REF!</definedName>
    <definedName name="wt" localSheetId="7">#REF!</definedName>
    <definedName name="wt" localSheetId="6">#REF!</definedName>
    <definedName name="wt" localSheetId="3">#REF!</definedName>
    <definedName name="wt" localSheetId="5">#REF!</definedName>
    <definedName name="wt">#REF!</definedName>
    <definedName name="xtu" localSheetId="4">#REF!</definedName>
    <definedName name="xtu" localSheetId="8">#REF!</definedName>
    <definedName name="xtu" localSheetId="2">#REF!</definedName>
    <definedName name="xtu" localSheetId="7">#REF!</definedName>
    <definedName name="xtu" localSheetId="6">#REF!</definedName>
    <definedName name="xtu" localSheetId="3">#REF!</definedName>
    <definedName name="xtu" localSheetId="5">#REF!</definedName>
    <definedName name="xtu">#REF!</definedName>
    <definedName name="yhfyh" localSheetId="4">#REF!</definedName>
    <definedName name="yhfyh" localSheetId="8">#REF!</definedName>
    <definedName name="yhfyh" localSheetId="2">#REF!</definedName>
    <definedName name="yhfyh" localSheetId="7">#REF!</definedName>
    <definedName name="yhfyh" localSheetId="6">#REF!</definedName>
    <definedName name="yhfyh" localSheetId="3">#REF!</definedName>
    <definedName name="yhfyh" localSheetId="5">#REF!</definedName>
    <definedName name="yhfyh">#REF!</definedName>
    <definedName name="yio" localSheetId="4">#REF!</definedName>
    <definedName name="yio" localSheetId="8">#REF!</definedName>
    <definedName name="yio" localSheetId="2">#REF!</definedName>
    <definedName name="yio" localSheetId="7">#REF!</definedName>
    <definedName name="yio" localSheetId="6">#REF!</definedName>
    <definedName name="yio" localSheetId="3">#REF!</definedName>
    <definedName name="yio" localSheetId="5">#REF!</definedName>
    <definedName name="yio">#REF!</definedName>
  </definedNames>
  <calcPr calcId="145621"/>
</workbook>
</file>

<file path=xl/calcChain.xml><?xml version="1.0" encoding="utf-8"?>
<calcChain xmlns="http://schemas.openxmlformats.org/spreadsheetml/2006/main">
  <c r="F283" i="13" l="1"/>
  <c r="G283" i="13" s="1"/>
  <c r="F282" i="13"/>
  <c r="G282" i="13" s="1"/>
  <c r="F281" i="13"/>
  <c r="G281" i="13" s="1"/>
  <c r="F280" i="13"/>
  <c r="G280" i="13" s="1"/>
  <c r="F279" i="13"/>
  <c r="G279" i="13" s="1"/>
  <c r="F278" i="13"/>
  <c r="G278" i="13" s="1"/>
  <c r="F277" i="13"/>
  <c r="G277" i="13" s="1"/>
  <c r="F276" i="13"/>
  <c r="G276" i="13" s="1"/>
  <c r="F275" i="13"/>
  <c r="G275" i="13" s="1"/>
  <c r="F274" i="13"/>
  <c r="G274" i="13" s="1"/>
  <c r="F273" i="13"/>
  <c r="G273" i="13" s="1"/>
  <c r="F272" i="13"/>
  <c r="G272" i="13" s="1"/>
  <c r="F271" i="13"/>
  <c r="G271" i="13" s="1"/>
  <c r="F270" i="13"/>
  <c r="G270" i="13" s="1"/>
  <c r="F269" i="13"/>
  <c r="G269" i="13" s="1"/>
  <c r="F268" i="13"/>
  <c r="G268" i="13" s="1"/>
  <c r="F267" i="13"/>
  <c r="G267" i="13" s="1"/>
  <c r="F266" i="13"/>
  <c r="G266" i="13" s="1"/>
  <c r="F265" i="13"/>
  <c r="G265" i="13" s="1"/>
  <c r="F264" i="13"/>
  <c r="G264" i="13" s="1"/>
  <c r="F263" i="13"/>
  <c r="G263" i="13" s="1"/>
  <c r="F262" i="13"/>
  <c r="G262" i="13" s="1"/>
  <c r="F261" i="13"/>
  <c r="G261" i="13" s="1"/>
  <c r="F260" i="13"/>
  <c r="G260" i="13" s="1"/>
  <c r="F259" i="13" l="1"/>
  <c r="G259" i="13" s="1"/>
  <c r="D284" i="13"/>
  <c r="F258" i="13"/>
  <c r="G258" i="13" s="1"/>
  <c r="F257" i="13"/>
  <c r="F256" i="13"/>
  <c r="G256" i="13" s="1"/>
  <c r="F255" i="13"/>
  <c r="F254" i="13"/>
  <c r="G254" i="13" s="1"/>
  <c r="F253" i="13"/>
  <c r="F252" i="13"/>
  <c r="G252" i="13" s="1"/>
  <c r="F251" i="13"/>
  <c r="F250" i="13"/>
  <c r="G250" i="13" s="1"/>
  <c r="F249" i="13"/>
  <c r="F248" i="13"/>
  <c r="G248" i="13" s="1"/>
  <c r="F247" i="13"/>
  <c r="F246" i="13"/>
  <c r="G246" i="13" s="1"/>
  <c r="F245" i="13"/>
  <c r="F244" i="13"/>
  <c r="G244" i="13" s="1"/>
  <c r="F243" i="13"/>
  <c r="F242" i="13"/>
  <c r="G242" i="13" s="1"/>
  <c r="F241" i="13"/>
  <c r="F240" i="13"/>
  <c r="G240" i="13" s="1"/>
  <c r="F239" i="13"/>
  <c r="F238" i="13"/>
  <c r="G238" i="13" s="1"/>
  <c r="F237" i="13"/>
  <c r="F236" i="13"/>
  <c r="G236" i="13" s="1"/>
  <c r="F235" i="13"/>
  <c r="F234" i="13"/>
  <c r="G234" i="13" s="1"/>
  <c r="F233" i="13"/>
  <c r="F232" i="13"/>
  <c r="F231" i="13"/>
  <c r="F230" i="13"/>
  <c r="G230" i="13" s="1"/>
  <c r="F229" i="13"/>
  <c r="F228" i="13"/>
  <c r="F227" i="13"/>
  <c r="F226" i="13"/>
  <c r="G226" i="13" s="1"/>
  <c r="F225" i="13"/>
  <c r="F224" i="13"/>
  <c r="F223" i="13"/>
  <c r="F222" i="13"/>
  <c r="G222" i="13" s="1"/>
  <c r="F221" i="13"/>
  <c r="F220" i="13"/>
  <c r="F219" i="13"/>
  <c r="F218" i="13"/>
  <c r="G218" i="13" s="1"/>
  <c r="F217" i="13"/>
  <c r="F216" i="13"/>
  <c r="F215" i="13"/>
  <c r="F214" i="13"/>
  <c r="G214" i="13" s="1"/>
  <c r="F213" i="13"/>
  <c r="F212" i="13"/>
  <c r="F211" i="13"/>
  <c r="F210" i="13"/>
  <c r="G210" i="13" s="1"/>
  <c r="F209" i="13"/>
  <c r="F208" i="13"/>
  <c r="F207" i="13"/>
  <c r="F206" i="13"/>
  <c r="G206" i="13" s="1"/>
  <c r="F205" i="13"/>
  <c r="F204" i="13"/>
  <c r="F203" i="13"/>
  <c r="F202" i="13"/>
  <c r="G202" i="13" s="1"/>
  <c r="F201" i="13"/>
  <c r="F200" i="13"/>
  <c r="F199" i="13"/>
  <c r="F198" i="13"/>
  <c r="G198" i="13" s="1"/>
  <c r="F197" i="13"/>
  <c r="F196" i="13"/>
  <c r="F195" i="13"/>
  <c r="F194" i="13"/>
  <c r="G194" i="13" s="1"/>
  <c r="F193" i="13"/>
  <c r="F192" i="13"/>
  <c r="F191" i="13"/>
  <c r="F190" i="13"/>
  <c r="G190" i="13" s="1"/>
  <c r="F189" i="13"/>
  <c r="F188" i="13"/>
  <c r="F187" i="13"/>
  <c r="F186" i="13"/>
  <c r="G186" i="13" s="1"/>
  <c r="F185" i="13"/>
  <c r="F184" i="13"/>
  <c r="F183" i="13"/>
  <c r="F182" i="13"/>
  <c r="G182" i="13" s="1"/>
  <c r="F181" i="13"/>
  <c r="F180" i="13"/>
  <c r="F179" i="13"/>
  <c r="F178" i="13"/>
  <c r="G178" i="13" s="1"/>
  <c r="F177" i="13"/>
  <c r="F176" i="13"/>
  <c r="F175" i="13"/>
  <c r="F174" i="13"/>
  <c r="G174" i="13" s="1"/>
  <c r="F173" i="13"/>
  <c r="F172" i="13"/>
  <c r="F171" i="13"/>
  <c r="F170" i="13"/>
  <c r="G170" i="13" s="1"/>
  <c r="F169" i="13"/>
  <c r="G169" i="13" s="1"/>
  <c r="F168" i="13"/>
  <c r="G168" i="13" s="1"/>
  <c r="F167" i="13"/>
  <c r="G167" i="13" s="1"/>
  <c r="F166" i="13"/>
  <c r="F165" i="13"/>
  <c r="F164" i="13"/>
  <c r="G164" i="13" s="1"/>
  <c r="F163" i="13"/>
  <c r="G163" i="13" s="1"/>
  <c r="F162" i="13"/>
  <c r="G162" i="13" s="1"/>
  <c r="F161" i="13"/>
  <c r="G161" i="13" s="1"/>
  <c r="F160" i="13"/>
  <c r="F159" i="13"/>
  <c r="F158" i="13"/>
  <c r="G158" i="13" s="1"/>
  <c r="F157" i="13"/>
  <c r="G157" i="13" s="1"/>
  <c r="F156" i="13"/>
  <c r="G156" i="13" s="1"/>
  <c r="F155" i="13"/>
  <c r="G155" i="13" s="1"/>
  <c r="F154" i="13"/>
  <c r="F153" i="13"/>
  <c r="F152" i="13"/>
  <c r="G152" i="13" s="1"/>
  <c r="F151" i="13"/>
  <c r="G151" i="13" s="1"/>
  <c r="F150" i="13"/>
  <c r="G150" i="13" s="1"/>
  <c r="F149" i="13"/>
  <c r="G149" i="13" s="1"/>
  <c r="F148" i="13"/>
  <c r="F147" i="13"/>
  <c r="F146" i="13"/>
  <c r="G146" i="13" s="1"/>
  <c r="F145" i="13"/>
  <c r="G145" i="13" s="1"/>
  <c r="F144" i="13"/>
  <c r="G144" i="13" s="1"/>
  <c r="F143" i="13"/>
  <c r="G143" i="13" s="1"/>
  <c r="F142" i="13"/>
  <c r="F141" i="13"/>
  <c r="F140" i="13"/>
  <c r="G140" i="13" s="1"/>
  <c r="F139" i="13"/>
  <c r="G139" i="13" s="1"/>
  <c r="F138" i="13"/>
  <c r="G138" i="13" s="1"/>
  <c r="F137" i="13"/>
  <c r="G137" i="13" s="1"/>
  <c r="F136" i="13"/>
  <c r="F135" i="13"/>
  <c r="F134" i="13"/>
  <c r="G134" i="13" s="1"/>
  <c r="F133" i="13"/>
  <c r="F132" i="13"/>
  <c r="G132" i="13" s="1"/>
  <c r="F131" i="13"/>
  <c r="G131" i="13" s="1"/>
  <c r="F130" i="13"/>
  <c r="F129" i="13"/>
  <c r="F128" i="13"/>
  <c r="G128" i="13" s="1"/>
  <c r="F127" i="13"/>
  <c r="G127" i="13" s="1"/>
  <c r="F126" i="13"/>
  <c r="G126" i="13" s="1"/>
  <c r="F125" i="13"/>
  <c r="G125" i="13" s="1"/>
  <c r="F124" i="13"/>
  <c r="F123" i="13"/>
  <c r="F122" i="13"/>
  <c r="G122" i="13" s="1"/>
  <c r="F121" i="13"/>
  <c r="F120" i="13"/>
  <c r="G120" i="13" s="1"/>
  <c r="F119" i="13"/>
  <c r="G119" i="13" s="1"/>
  <c r="F118" i="13"/>
  <c r="F117" i="13"/>
  <c r="F116" i="13"/>
  <c r="G116" i="13" s="1"/>
  <c r="F115" i="13"/>
  <c r="G115" i="13" s="1"/>
  <c r="F114" i="13"/>
  <c r="G114" i="13" s="1"/>
  <c r="F113" i="13"/>
  <c r="G113" i="13" s="1"/>
  <c r="F112" i="13"/>
  <c r="F111" i="13"/>
  <c r="F110" i="13"/>
  <c r="G110" i="13" s="1"/>
  <c r="F109" i="13"/>
  <c r="F108" i="13"/>
  <c r="G108" i="13" s="1"/>
  <c r="F107" i="13"/>
  <c r="G107" i="13" s="1"/>
  <c r="F106" i="13"/>
  <c r="G106" i="13" s="1"/>
  <c r="F105" i="13"/>
  <c r="F104" i="13"/>
  <c r="G104" i="13" s="1"/>
  <c r="F103" i="13"/>
  <c r="G103" i="13" s="1"/>
  <c r="F102" i="13"/>
  <c r="G102" i="13" s="1"/>
  <c r="F101" i="13"/>
  <c r="G101" i="13" s="1"/>
  <c r="F100" i="13"/>
  <c r="F99" i="13"/>
  <c r="F98" i="13"/>
  <c r="G98" i="13" s="1"/>
  <c r="F97" i="13"/>
  <c r="G97" i="13" s="1"/>
  <c r="F96" i="13"/>
  <c r="G96" i="13" s="1"/>
  <c r="F95" i="13"/>
  <c r="G95" i="13" s="1"/>
  <c r="F94" i="13"/>
  <c r="G94" i="13" s="1"/>
  <c r="F93" i="13"/>
  <c r="G93" i="13" s="1"/>
  <c r="F92" i="13"/>
  <c r="G92" i="13" s="1"/>
  <c r="F91" i="13"/>
  <c r="G91" i="13" s="1"/>
  <c r="F90" i="13"/>
  <c r="G90" i="13" s="1"/>
  <c r="F89" i="13"/>
  <c r="G89" i="13" s="1"/>
  <c r="F88" i="13"/>
  <c r="G88" i="13" s="1"/>
  <c r="F87" i="13"/>
  <c r="G87" i="13" s="1"/>
  <c r="F86" i="13"/>
  <c r="G86" i="13" s="1"/>
  <c r="F85" i="13"/>
  <c r="G85" i="13" s="1"/>
  <c r="F84" i="13"/>
  <c r="G84" i="13" s="1"/>
  <c r="F83" i="13"/>
  <c r="G83" i="13" s="1"/>
  <c r="F82" i="13"/>
  <c r="G82" i="13" s="1"/>
  <c r="F81" i="13"/>
  <c r="G81" i="13" s="1"/>
  <c r="F80" i="13"/>
  <c r="G80" i="13" s="1"/>
  <c r="F79" i="13"/>
  <c r="G79" i="13" s="1"/>
  <c r="F78" i="13"/>
  <c r="G78" i="13" s="1"/>
  <c r="F77" i="13"/>
  <c r="G77" i="13" s="1"/>
  <c r="F76" i="13"/>
  <c r="G76" i="13" s="1"/>
  <c r="F75" i="13"/>
  <c r="G75" i="13" s="1"/>
  <c r="F74" i="13"/>
  <c r="G74" i="13" s="1"/>
  <c r="F73" i="13"/>
  <c r="G73" i="13" s="1"/>
  <c r="F72" i="13"/>
  <c r="G72" i="13" s="1"/>
  <c r="F71" i="13"/>
  <c r="G71" i="13" s="1"/>
  <c r="F70" i="13"/>
  <c r="G70" i="13" s="1"/>
  <c r="F69" i="13"/>
  <c r="G69" i="13" s="1"/>
  <c r="F68" i="13"/>
  <c r="G68" i="13" s="1"/>
  <c r="F67" i="13"/>
  <c r="G67" i="13" s="1"/>
  <c r="F66" i="13"/>
  <c r="G66" i="13" s="1"/>
  <c r="F65" i="13"/>
  <c r="G65" i="13" s="1"/>
  <c r="F64" i="13"/>
  <c r="G64" i="13" s="1"/>
  <c r="F63" i="13"/>
  <c r="G63" i="13" s="1"/>
  <c r="F62" i="13"/>
  <c r="G62" i="13" s="1"/>
  <c r="F61" i="13"/>
  <c r="G61" i="13" s="1"/>
  <c r="F60" i="13"/>
  <c r="G60" i="13" s="1"/>
  <c r="F59" i="13"/>
  <c r="G59" i="13" s="1"/>
  <c r="F58" i="13"/>
  <c r="G58" i="13" s="1"/>
  <c r="F57" i="13"/>
  <c r="G57" i="13" s="1"/>
  <c r="F56" i="13"/>
  <c r="G56" i="13" s="1"/>
  <c r="F55" i="13"/>
  <c r="G55" i="13" s="1"/>
  <c r="F54" i="13"/>
  <c r="G54" i="13" s="1"/>
  <c r="F53" i="13"/>
  <c r="G53" i="13" s="1"/>
  <c r="F52" i="13"/>
  <c r="G52" i="13" s="1"/>
  <c r="F51" i="13"/>
  <c r="G51" i="13" s="1"/>
  <c r="F50" i="13"/>
  <c r="G50" i="13" s="1"/>
  <c r="F49" i="13"/>
  <c r="G49" i="13" s="1"/>
  <c r="F48" i="13"/>
  <c r="G48" i="13" s="1"/>
  <c r="F47" i="13"/>
  <c r="G47" i="13" s="1"/>
  <c r="F46" i="13"/>
  <c r="G46" i="13" s="1"/>
  <c r="F45" i="13"/>
  <c r="G45" i="13" s="1"/>
  <c r="F44" i="13"/>
  <c r="G44" i="13" s="1"/>
  <c r="F43" i="13"/>
  <c r="G43" i="13" s="1"/>
  <c r="F42" i="13"/>
  <c r="G42" i="13" s="1"/>
  <c r="F41" i="13"/>
  <c r="G41" i="13" s="1"/>
  <c r="F40" i="13"/>
  <c r="G40" i="13" s="1"/>
  <c r="F39" i="13"/>
  <c r="G39" i="13" s="1"/>
  <c r="F38" i="13"/>
  <c r="G38" i="13" s="1"/>
  <c r="F37" i="13"/>
  <c r="G37" i="13" s="1"/>
  <c r="F36" i="13"/>
  <c r="G36" i="13" s="1"/>
  <c r="F35" i="13"/>
  <c r="G35" i="13" s="1"/>
  <c r="F34" i="13"/>
  <c r="G34" i="13" s="1"/>
  <c r="F33" i="13"/>
  <c r="G33" i="13" s="1"/>
  <c r="F32" i="13"/>
  <c r="G32" i="13" s="1"/>
  <c r="F31" i="13"/>
  <c r="G31" i="13" s="1"/>
  <c r="F30" i="13"/>
  <c r="G30" i="13" s="1"/>
  <c r="F29" i="13"/>
  <c r="G29" i="13" s="1"/>
  <c r="F28" i="13"/>
  <c r="G28" i="13" s="1"/>
  <c r="F27" i="13"/>
  <c r="G27" i="13" s="1"/>
  <c r="F26" i="13"/>
  <c r="G26" i="13" s="1"/>
  <c r="F25" i="13"/>
  <c r="G25" i="13" s="1"/>
  <c r="F24" i="13"/>
  <c r="G24" i="13" s="1"/>
  <c r="F23" i="13"/>
  <c r="F22" i="13"/>
  <c r="G22" i="13" s="1"/>
  <c r="F21" i="13"/>
  <c r="F20" i="13"/>
  <c r="G20" i="13" s="1"/>
  <c r="F19" i="13"/>
  <c r="F18" i="13"/>
  <c r="G18" i="13" s="1"/>
  <c r="F17" i="13"/>
  <c r="F16" i="13"/>
  <c r="G16" i="13" s="1"/>
  <c r="F15" i="13"/>
  <c r="F14" i="13"/>
  <c r="G14" i="13" s="1"/>
  <c r="F13" i="13"/>
  <c r="F12" i="13"/>
  <c r="G12" i="13" s="1"/>
  <c r="F11" i="13"/>
  <c r="F10" i="13"/>
  <c r="G10" i="13" s="1"/>
  <c r="F9" i="13"/>
  <c r="F258" i="12"/>
  <c r="G258" i="12" s="1"/>
  <c r="F255" i="12"/>
  <c r="F254" i="12"/>
  <c r="G254" i="12" s="1"/>
  <c r="F251" i="12"/>
  <c r="F250" i="12"/>
  <c r="G250" i="12" s="1"/>
  <c r="F247" i="12"/>
  <c r="F246" i="12"/>
  <c r="G246" i="12" s="1"/>
  <c r="F243" i="12"/>
  <c r="F242" i="12"/>
  <c r="G242" i="12" s="1"/>
  <c r="F239" i="12"/>
  <c r="F238" i="12"/>
  <c r="G238" i="12" s="1"/>
  <c r="F235" i="12"/>
  <c r="F234" i="12"/>
  <c r="G234" i="12" s="1"/>
  <c r="F231" i="12"/>
  <c r="F230" i="12"/>
  <c r="G230" i="12" s="1"/>
  <c r="F227" i="12"/>
  <c r="F226" i="12"/>
  <c r="G226" i="12" s="1"/>
  <c r="F223" i="12"/>
  <c r="F222" i="12"/>
  <c r="G222" i="12" s="1"/>
  <c r="F219" i="12"/>
  <c r="F218" i="12"/>
  <c r="G218" i="12" s="1"/>
  <c r="F215" i="12"/>
  <c r="F214" i="12"/>
  <c r="G214" i="12" s="1"/>
  <c r="F211" i="12"/>
  <c r="F210" i="12"/>
  <c r="G210" i="12" s="1"/>
  <c r="F207" i="12"/>
  <c r="F206" i="12"/>
  <c r="G206" i="12" s="1"/>
  <c r="F203" i="12"/>
  <c r="F202" i="12"/>
  <c r="G202" i="12" s="1"/>
  <c r="F199" i="12"/>
  <c r="F198" i="12"/>
  <c r="G198" i="12" s="1"/>
  <c r="F195" i="12"/>
  <c r="F194" i="12"/>
  <c r="G194" i="12" s="1"/>
  <c r="F191" i="12"/>
  <c r="F190" i="12"/>
  <c r="G190" i="12" s="1"/>
  <c r="F187" i="12"/>
  <c r="F186" i="12"/>
  <c r="G186" i="12" s="1"/>
  <c r="F183" i="12"/>
  <c r="F182" i="12"/>
  <c r="G182" i="12" s="1"/>
  <c r="F179" i="12"/>
  <c r="F178" i="12"/>
  <c r="G178" i="12" s="1"/>
  <c r="F175" i="12"/>
  <c r="F174" i="12"/>
  <c r="G174" i="12" s="1"/>
  <c r="F171" i="12"/>
  <c r="F170" i="12"/>
  <c r="G170" i="12" s="1"/>
  <c r="F167" i="12"/>
  <c r="F166" i="12"/>
  <c r="G166" i="12" s="1"/>
  <c r="F163" i="12"/>
  <c r="F162" i="12"/>
  <c r="G162" i="12" s="1"/>
  <c r="F159" i="12"/>
  <c r="F158" i="12"/>
  <c r="G158" i="12" s="1"/>
  <c r="F155" i="12"/>
  <c r="F154" i="12"/>
  <c r="G154" i="12" s="1"/>
  <c r="F151" i="12"/>
  <c r="F150" i="12"/>
  <c r="G150" i="12" s="1"/>
  <c r="F147" i="12"/>
  <c r="F146" i="12"/>
  <c r="G146" i="12" s="1"/>
  <c r="F143" i="12"/>
  <c r="F142" i="12"/>
  <c r="G142" i="12" s="1"/>
  <c r="F139" i="12"/>
  <c r="F138" i="12"/>
  <c r="G138" i="12" s="1"/>
  <c r="F135" i="12"/>
  <c r="F134" i="12"/>
  <c r="G134" i="12" s="1"/>
  <c r="F131" i="12"/>
  <c r="F130" i="12"/>
  <c r="G130" i="12" s="1"/>
  <c r="F127" i="12"/>
  <c r="F126" i="12"/>
  <c r="G126" i="12" s="1"/>
  <c r="F123" i="12"/>
  <c r="F122" i="12"/>
  <c r="G122" i="12" s="1"/>
  <c r="F119" i="12"/>
  <c r="F118" i="12"/>
  <c r="G118" i="12" s="1"/>
  <c r="F115" i="12"/>
  <c r="F114" i="12"/>
  <c r="G114" i="12" s="1"/>
  <c r="F111" i="12"/>
  <c r="F110" i="12"/>
  <c r="G110" i="12" s="1"/>
  <c r="F107" i="12"/>
  <c r="F106" i="12"/>
  <c r="G106" i="12" s="1"/>
  <c r="F103" i="12"/>
  <c r="F102" i="12"/>
  <c r="F99" i="12"/>
  <c r="G99" i="12" s="1"/>
  <c r="F98" i="12"/>
  <c r="F95" i="12"/>
  <c r="G95" i="12" s="1"/>
  <c r="F93" i="12"/>
  <c r="G93" i="12" s="1"/>
  <c r="F92" i="12"/>
  <c r="F91" i="12"/>
  <c r="G91" i="12" s="1"/>
  <c r="F89" i="12"/>
  <c r="G89" i="12" s="1"/>
  <c r="F88" i="12"/>
  <c r="F87" i="12"/>
  <c r="G87" i="12" s="1"/>
  <c r="F85" i="12"/>
  <c r="G85" i="12" s="1"/>
  <c r="F84" i="12"/>
  <c r="F83" i="12"/>
  <c r="G83" i="12" s="1"/>
  <c r="F81" i="12"/>
  <c r="G81" i="12" s="1"/>
  <c r="F80" i="12"/>
  <c r="F77" i="12"/>
  <c r="G77" i="12" s="1"/>
  <c r="F76" i="12"/>
  <c r="F73" i="12"/>
  <c r="G73" i="12" s="1"/>
  <c r="F72" i="12"/>
  <c r="G72" i="12" s="1"/>
  <c r="F71" i="12"/>
  <c r="G71" i="12" s="1"/>
  <c r="F70" i="12"/>
  <c r="F69" i="12"/>
  <c r="G69" i="12" s="1"/>
  <c r="F67" i="12"/>
  <c r="G67" i="12" s="1"/>
  <c r="F66" i="12"/>
  <c r="F65" i="12"/>
  <c r="F63" i="12"/>
  <c r="G63" i="12" s="1"/>
  <c r="F62" i="12"/>
  <c r="F61" i="12"/>
  <c r="G61" i="12" s="1"/>
  <c r="F59" i="12"/>
  <c r="G59" i="12" s="1"/>
  <c r="F58" i="12"/>
  <c r="G58" i="12" s="1"/>
  <c r="F57" i="12"/>
  <c r="G57" i="12" s="1"/>
  <c r="F55" i="12"/>
  <c r="G55" i="12" s="1"/>
  <c r="F54" i="12"/>
  <c r="F51" i="12"/>
  <c r="G51" i="12" s="1"/>
  <c r="F50" i="12"/>
  <c r="F47" i="12"/>
  <c r="G47" i="12" s="1"/>
  <c r="F45" i="12"/>
  <c r="G45" i="12" s="1"/>
  <c r="F44" i="12"/>
  <c r="G44" i="12" s="1"/>
  <c r="F43" i="12"/>
  <c r="G43" i="12" s="1"/>
  <c r="F41" i="12"/>
  <c r="F40" i="12"/>
  <c r="G40" i="12" s="1"/>
  <c r="F39" i="12"/>
  <c r="G39" i="12" s="1"/>
  <c r="F37" i="12"/>
  <c r="G37" i="12" s="1"/>
  <c r="F36" i="12"/>
  <c r="G36" i="12" s="1"/>
  <c r="F35" i="12"/>
  <c r="G35" i="12" s="1"/>
  <c r="F33" i="12"/>
  <c r="G33" i="12" s="1"/>
  <c r="F32" i="12"/>
  <c r="G32" i="12" s="1"/>
  <c r="F29" i="12"/>
  <c r="F28" i="12"/>
  <c r="G28" i="12" s="1"/>
  <c r="F25" i="12"/>
  <c r="G25" i="12" s="1"/>
  <c r="F24" i="12"/>
  <c r="G24" i="12" s="1"/>
  <c r="F23" i="12"/>
  <c r="G23" i="12" s="1"/>
  <c r="F22" i="12"/>
  <c r="G22" i="12" s="1"/>
  <c r="F21" i="12"/>
  <c r="G21" i="12" s="1"/>
  <c r="F19" i="12"/>
  <c r="G19" i="12" s="1"/>
  <c r="F18" i="12"/>
  <c r="F17" i="12"/>
  <c r="F15" i="12"/>
  <c r="G15" i="12" s="1"/>
  <c r="F14" i="12"/>
  <c r="F13" i="12"/>
  <c r="G13" i="12" s="1"/>
  <c r="F11" i="12"/>
  <c r="G11" i="12" s="1"/>
  <c r="F10" i="12"/>
  <c r="D266" i="12"/>
  <c r="F265" i="12"/>
  <c r="F264" i="12"/>
  <c r="G264" i="12" s="1"/>
  <c r="F263" i="12"/>
  <c r="F262" i="12"/>
  <c r="G262" i="12" s="1"/>
  <c r="F261" i="12"/>
  <c r="F260" i="12"/>
  <c r="G260" i="12" s="1"/>
  <c r="F259" i="12"/>
  <c r="F257" i="12"/>
  <c r="F256" i="12"/>
  <c r="G256" i="12" s="1"/>
  <c r="F253" i="12"/>
  <c r="F252" i="12"/>
  <c r="G252" i="12" s="1"/>
  <c r="F249" i="12"/>
  <c r="F248" i="12"/>
  <c r="G248" i="12" s="1"/>
  <c r="F245" i="12"/>
  <c r="F244" i="12"/>
  <c r="G244" i="12" s="1"/>
  <c r="F241" i="12"/>
  <c r="F240" i="12"/>
  <c r="G240" i="12" s="1"/>
  <c r="F237" i="12"/>
  <c r="F236" i="12"/>
  <c r="G236" i="12" s="1"/>
  <c r="F233" i="12"/>
  <c r="F232" i="12"/>
  <c r="G232" i="12" s="1"/>
  <c r="F229" i="12"/>
  <c r="F228" i="12"/>
  <c r="G228" i="12" s="1"/>
  <c r="F225" i="12"/>
  <c r="F224" i="12"/>
  <c r="G224" i="12" s="1"/>
  <c r="F221" i="12"/>
  <c r="F220" i="12"/>
  <c r="G220" i="12" s="1"/>
  <c r="F217" i="12"/>
  <c r="F216" i="12"/>
  <c r="G216" i="12" s="1"/>
  <c r="F213" i="12"/>
  <c r="F212" i="12"/>
  <c r="G212" i="12" s="1"/>
  <c r="F209" i="12"/>
  <c r="F208" i="12"/>
  <c r="G208" i="12" s="1"/>
  <c r="F205" i="12"/>
  <c r="F204" i="12"/>
  <c r="G204" i="12" s="1"/>
  <c r="F201" i="12"/>
  <c r="F200" i="12"/>
  <c r="G200" i="12" s="1"/>
  <c r="F197" i="12"/>
  <c r="F196" i="12"/>
  <c r="G196" i="12" s="1"/>
  <c r="F193" i="12"/>
  <c r="F192" i="12"/>
  <c r="G192" i="12" s="1"/>
  <c r="F189" i="12"/>
  <c r="F188" i="12"/>
  <c r="G188" i="12" s="1"/>
  <c r="F185" i="12"/>
  <c r="F184" i="12"/>
  <c r="G184" i="12" s="1"/>
  <c r="F181" i="12"/>
  <c r="F180" i="12"/>
  <c r="G180" i="12" s="1"/>
  <c r="F177" i="12"/>
  <c r="F176" i="12"/>
  <c r="G176" i="12" s="1"/>
  <c r="F173" i="12"/>
  <c r="F172" i="12"/>
  <c r="G172" i="12" s="1"/>
  <c r="F169" i="12"/>
  <c r="F168" i="12"/>
  <c r="G168" i="12" s="1"/>
  <c r="F165" i="12"/>
  <c r="F164" i="12"/>
  <c r="G164" i="12" s="1"/>
  <c r="F161" i="12"/>
  <c r="F160" i="12"/>
  <c r="G160" i="12" s="1"/>
  <c r="F157" i="12"/>
  <c r="F156" i="12"/>
  <c r="G156" i="12" s="1"/>
  <c r="F153" i="12"/>
  <c r="F152" i="12"/>
  <c r="G152" i="12" s="1"/>
  <c r="F149" i="12"/>
  <c r="F148" i="12"/>
  <c r="F145" i="12"/>
  <c r="F144" i="12"/>
  <c r="F141" i="12"/>
  <c r="F140" i="12"/>
  <c r="F137" i="12"/>
  <c r="F136" i="12"/>
  <c r="F133" i="12"/>
  <c r="F132" i="12"/>
  <c r="F129" i="12"/>
  <c r="F128" i="12"/>
  <c r="F125" i="12"/>
  <c r="F124" i="12"/>
  <c r="F121" i="12"/>
  <c r="F120" i="12"/>
  <c r="F117" i="12"/>
  <c r="F116" i="12"/>
  <c r="F113" i="12"/>
  <c r="F112" i="12"/>
  <c r="F109" i="12"/>
  <c r="F108" i="12"/>
  <c r="F105" i="12"/>
  <c r="F104" i="12"/>
  <c r="F101" i="12"/>
  <c r="G101" i="12" s="1"/>
  <c r="F100" i="12"/>
  <c r="G100" i="12" s="1"/>
  <c r="F97" i="12"/>
  <c r="G97" i="12" s="1"/>
  <c r="F96" i="12"/>
  <c r="F94" i="12"/>
  <c r="F90" i="12"/>
  <c r="F86" i="12"/>
  <c r="F82" i="12"/>
  <c r="F79" i="12"/>
  <c r="G79" i="12" s="1"/>
  <c r="F78" i="12"/>
  <c r="F75" i="12"/>
  <c r="G75" i="12" s="1"/>
  <c r="F74" i="12"/>
  <c r="F68" i="12"/>
  <c r="G68" i="12" s="1"/>
  <c r="F64" i="12"/>
  <c r="G64" i="12" s="1"/>
  <c r="F60" i="12"/>
  <c r="G60" i="12" s="1"/>
  <c r="F56" i="12"/>
  <c r="G56" i="12" s="1"/>
  <c r="F53" i="12"/>
  <c r="F52" i="12"/>
  <c r="G52" i="12" s="1"/>
  <c r="F49" i="12"/>
  <c r="G49" i="12" s="1"/>
  <c r="F48" i="12"/>
  <c r="G48" i="12" s="1"/>
  <c r="F46" i="12"/>
  <c r="G46" i="12" s="1"/>
  <c r="F42" i="12"/>
  <c r="F38" i="12"/>
  <c r="F34" i="12"/>
  <c r="F31" i="12"/>
  <c r="G31" i="12" s="1"/>
  <c r="F30" i="12"/>
  <c r="F27" i="12"/>
  <c r="G27" i="12" s="1"/>
  <c r="F26" i="12"/>
  <c r="F20" i="12"/>
  <c r="G20" i="12" s="1"/>
  <c r="F16" i="12"/>
  <c r="G16" i="12" s="1"/>
  <c r="F12" i="12"/>
  <c r="G12" i="12" s="1"/>
  <c r="D266" i="11"/>
  <c r="F265" i="11"/>
  <c r="G265" i="11" s="1"/>
  <c r="F264" i="11"/>
  <c r="G264" i="11" s="1"/>
  <c r="F263" i="11"/>
  <c r="G263" i="11" s="1"/>
  <c r="F262" i="11"/>
  <c r="G262" i="11" s="1"/>
  <c r="F261" i="11"/>
  <c r="G261" i="11" s="1"/>
  <c r="F260" i="11"/>
  <c r="G260" i="11" s="1"/>
  <c r="F259" i="11"/>
  <c r="G259" i="11" s="1"/>
  <c r="F258" i="11"/>
  <c r="G258" i="11" s="1"/>
  <c r="F257" i="11"/>
  <c r="G257" i="11" s="1"/>
  <c r="F256" i="11"/>
  <c r="G256" i="11" s="1"/>
  <c r="F255" i="11"/>
  <c r="G255" i="11" s="1"/>
  <c r="F254" i="11"/>
  <c r="G254" i="11" s="1"/>
  <c r="F253" i="11"/>
  <c r="G253" i="11" s="1"/>
  <c r="F252" i="11"/>
  <c r="G252" i="11" s="1"/>
  <c r="F251" i="11"/>
  <c r="G251" i="11" s="1"/>
  <c r="F250" i="11"/>
  <c r="G250" i="11" s="1"/>
  <c r="F249" i="11"/>
  <c r="G249" i="11" s="1"/>
  <c r="F248" i="11"/>
  <c r="G248" i="11" s="1"/>
  <c r="F247" i="11"/>
  <c r="G247" i="11" s="1"/>
  <c r="F246" i="11"/>
  <c r="G246" i="11" s="1"/>
  <c r="F245" i="11"/>
  <c r="G245" i="11" s="1"/>
  <c r="F244" i="11"/>
  <c r="G244" i="11" s="1"/>
  <c r="F243" i="11"/>
  <c r="G243" i="11" s="1"/>
  <c r="F242" i="11"/>
  <c r="G242" i="11" s="1"/>
  <c r="F241" i="11"/>
  <c r="G241" i="11" s="1"/>
  <c r="F240" i="11"/>
  <c r="G240" i="11" s="1"/>
  <c r="F239" i="11"/>
  <c r="G239" i="11" s="1"/>
  <c r="F238" i="11"/>
  <c r="G238" i="11" s="1"/>
  <c r="F237" i="11"/>
  <c r="G237" i="11" s="1"/>
  <c r="F236" i="11"/>
  <c r="G236" i="11" s="1"/>
  <c r="F235" i="11"/>
  <c r="G235" i="11" s="1"/>
  <c r="F234" i="11"/>
  <c r="G234" i="11" s="1"/>
  <c r="F233" i="11"/>
  <c r="G233" i="11" s="1"/>
  <c r="F232" i="11"/>
  <c r="G232" i="11" s="1"/>
  <c r="F231" i="11"/>
  <c r="G231" i="11" s="1"/>
  <c r="F230" i="11"/>
  <c r="G230" i="11" s="1"/>
  <c r="F229" i="11"/>
  <c r="G229" i="11" s="1"/>
  <c r="F228" i="11"/>
  <c r="G228" i="11" s="1"/>
  <c r="F227" i="11"/>
  <c r="G227" i="11" s="1"/>
  <c r="F226" i="11"/>
  <c r="G226" i="11" s="1"/>
  <c r="F225" i="11"/>
  <c r="G225" i="11" s="1"/>
  <c r="F224" i="11"/>
  <c r="G224" i="11" s="1"/>
  <c r="F223" i="11"/>
  <c r="G223" i="11" s="1"/>
  <c r="F222" i="11"/>
  <c r="G222" i="11" s="1"/>
  <c r="F221" i="11"/>
  <c r="G221" i="11" s="1"/>
  <c r="F220" i="11"/>
  <c r="G220" i="11" s="1"/>
  <c r="F219" i="11"/>
  <c r="G219" i="11" s="1"/>
  <c r="F218" i="11"/>
  <c r="G218" i="11" s="1"/>
  <c r="F217" i="11"/>
  <c r="G217" i="11" s="1"/>
  <c r="F216" i="11"/>
  <c r="G216" i="11" s="1"/>
  <c r="F215" i="11"/>
  <c r="G215" i="11" s="1"/>
  <c r="F214" i="11"/>
  <c r="G214" i="11" s="1"/>
  <c r="F213" i="11"/>
  <c r="G213" i="11" s="1"/>
  <c r="F212" i="11"/>
  <c r="G212" i="11" s="1"/>
  <c r="F211" i="11"/>
  <c r="G211" i="11" s="1"/>
  <c r="F210" i="11"/>
  <c r="G210" i="11" s="1"/>
  <c r="F209" i="11"/>
  <c r="G209" i="11" s="1"/>
  <c r="F208" i="11"/>
  <c r="G208" i="11" s="1"/>
  <c r="F207" i="11"/>
  <c r="G207" i="11" s="1"/>
  <c r="F206" i="11"/>
  <c r="G206" i="11" s="1"/>
  <c r="F205" i="11"/>
  <c r="G205" i="11" s="1"/>
  <c r="F204" i="11"/>
  <c r="G204" i="11" s="1"/>
  <c r="F203" i="11"/>
  <c r="G203" i="11" s="1"/>
  <c r="F202" i="11"/>
  <c r="G202" i="11" s="1"/>
  <c r="F201" i="11"/>
  <c r="G201" i="11" s="1"/>
  <c r="F200" i="11"/>
  <c r="G200" i="11" s="1"/>
  <c r="F199" i="11"/>
  <c r="G199" i="11" s="1"/>
  <c r="F198" i="11"/>
  <c r="G198" i="11" s="1"/>
  <c r="F197" i="11"/>
  <c r="G197" i="11" s="1"/>
  <c r="F196" i="11"/>
  <c r="G196" i="11" s="1"/>
  <c r="F195" i="11"/>
  <c r="G195" i="11" s="1"/>
  <c r="F194" i="11"/>
  <c r="G194" i="11" s="1"/>
  <c r="F193" i="11"/>
  <c r="G193" i="11" s="1"/>
  <c r="F192" i="11"/>
  <c r="G192" i="11" s="1"/>
  <c r="F191" i="11"/>
  <c r="G191" i="11" s="1"/>
  <c r="F190" i="11"/>
  <c r="G190" i="11" s="1"/>
  <c r="F189" i="11"/>
  <c r="G189" i="11" s="1"/>
  <c r="F188" i="11"/>
  <c r="G188" i="11" s="1"/>
  <c r="F187" i="11"/>
  <c r="G187" i="11" s="1"/>
  <c r="F186" i="11"/>
  <c r="G186" i="11" s="1"/>
  <c r="F185" i="11"/>
  <c r="G185" i="11" s="1"/>
  <c r="F184" i="11"/>
  <c r="G184" i="11" s="1"/>
  <c r="F183" i="11"/>
  <c r="G183" i="11" s="1"/>
  <c r="F182" i="11"/>
  <c r="G182" i="11" s="1"/>
  <c r="F181" i="11"/>
  <c r="G181" i="11" s="1"/>
  <c r="F180" i="11"/>
  <c r="G180" i="11" s="1"/>
  <c r="F179" i="11"/>
  <c r="G179" i="11" s="1"/>
  <c r="F178" i="11"/>
  <c r="G178" i="11" s="1"/>
  <c r="F177" i="11"/>
  <c r="G177" i="11" s="1"/>
  <c r="F176" i="11"/>
  <c r="G176" i="11" s="1"/>
  <c r="F175" i="11"/>
  <c r="G175" i="11" s="1"/>
  <c r="F174" i="11"/>
  <c r="G174" i="11" s="1"/>
  <c r="F173" i="11"/>
  <c r="G173" i="11" s="1"/>
  <c r="F172" i="11"/>
  <c r="G172" i="11" s="1"/>
  <c r="F171" i="11"/>
  <c r="G171" i="11" s="1"/>
  <c r="F170" i="11"/>
  <c r="G170" i="11" s="1"/>
  <c r="F169" i="11"/>
  <c r="G169" i="11" s="1"/>
  <c r="F168" i="11"/>
  <c r="G168" i="11" s="1"/>
  <c r="F167" i="11"/>
  <c r="G167" i="11" s="1"/>
  <c r="F166" i="11"/>
  <c r="G166" i="11" s="1"/>
  <c r="F165" i="11"/>
  <c r="G165" i="11" s="1"/>
  <c r="F164" i="11"/>
  <c r="G164" i="11" s="1"/>
  <c r="F163" i="11"/>
  <c r="G163" i="11" s="1"/>
  <c r="F162" i="11"/>
  <c r="G162" i="11" s="1"/>
  <c r="F161" i="11"/>
  <c r="G161" i="11" s="1"/>
  <c r="F160" i="11"/>
  <c r="G160" i="11" s="1"/>
  <c r="F159" i="11"/>
  <c r="F158" i="11"/>
  <c r="G158" i="11" s="1"/>
  <c r="F157" i="11"/>
  <c r="G157" i="11" s="1"/>
  <c r="F156" i="11"/>
  <c r="G156" i="11" s="1"/>
  <c r="F155" i="11"/>
  <c r="G155" i="11" s="1"/>
  <c r="F154" i="11"/>
  <c r="G154" i="11" s="1"/>
  <c r="F153" i="11"/>
  <c r="F152" i="11"/>
  <c r="G152" i="11" s="1"/>
  <c r="F151" i="11"/>
  <c r="G151" i="11" s="1"/>
  <c r="F150" i="11"/>
  <c r="G150" i="11" s="1"/>
  <c r="F149" i="11"/>
  <c r="F148" i="11"/>
  <c r="G148" i="11" s="1"/>
  <c r="F147" i="11"/>
  <c r="F146" i="11"/>
  <c r="G146" i="11" s="1"/>
  <c r="F145" i="11"/>
  <c r="G145" i="11" s="1"/>
  <c r="F144" i="11"/>
  <c r="G144" i="11" s="1"/>
  <c r="F143" i="11"/>
  <c r="F142" i="11"/>
  <c r="G142" i="11" s="1"/>
  <c r="F141" i="11"/>
  <c r="F140" i="11"/>
  <c r="G140" i="11" s="1"/>
  <c r="F139" i="11"/>
  <c r="G139" i="11" s="1"/>
  <c r="F138" i="11"/>
  <c r="G138" i="11" s="1"/>
  <c r="F137" i="11"/>
  <c r="G137" i="11" s="1"/>
  <c r="F136" i="11"/>
  <c r="G136" i="11" s="1"/>
  <c r="F135" i="11"/>
  <c r="F134" i="11"/>
  <c r="G134" i="11" s="1"/>
  <c r="F133" i="11"/>
  <c r="G133" i="11" s="1"/>
  <c r="F132" i="11"/>
  <c r="G132" i="11" s="1"/>
  <c r="F131" i="11"/>
  <c r="F130" i="11"/>
  <c r="G130" i="11" s="1"/>
  <c r="F129" i="11"/>
  <c r="F128" i="11"/>
  <c r="G128" i="11" s="1"/>
  <c r="F127" i="11"/>
  <c r="G127" i="11" s="1"/>
  <c r="F126" i="11"/>
  <c r="G126" i="11" s="1"/>
  <c r="F125" i="11"/>
  <c r="G125" i="11" s="1"/>
  <c r="F124" i="11"/>
  <c r="G124" i="11" s="1"/>
  <c r="F123" i="11"/>
  <c r="F122" i="11"/>
  <c r="G122" i="11" s="1"/>
  <c r="F121" i="11"/>
  <c r="G121" i="11" s="1"/>
  <c r="F120" i="11"/>
  <c r="G120" i="11" s="1"/>
  <c r="F119" i="11"/>
  <c r="G119" i="11" s="1"/>
  <c r="F118" i="11"/>
  <c r="G118" i="11" s="1"/>
  <c r="F117" i="11"/>
  <c r="F116" i="11"/>
  <c r="G116" i="11" s="1"/>
  <c r="F115" i="11"/>
  <c r="G115" i="11" s="1"/>
  <c r="F114" i="11"/>
  <c r="G114" i="11" s="1"/>
  <c r="F113" i="11"/>
  <c r="F112" i="11"/>
  <c r="G112" i="11" s="1"/>
  <c r="F111" i="11"/>
  <c r="F110" i="11"/>
  <c r="G110" i="11" s="1"/>
  <c r="F109" i="11"/>
  <c r="G109" i="11" s="1"/>
  <c r="F108" i="11"/>
  <c r="G108" i="11" s="1"/>
  <c r="F107" i="11"/>
  <c r="G107" i="11" s="1"/>
  <c r="F106" i="11"/>
  <c r="G106" i="11" s="1"/>
  <c r="F105" i="11"/>
  <c r="F104" i="11"/>
  <c r="G104" i="11" s="1"/>
  <c r="F103" i="11"/>
  <c r="G103" i="11" s="1"/>
  <c r="F102" i="11"/>
  <c r="G102" i="11" s="1"/>
  <c r="F101" i="11"/>
  <c r="G101" i="11" s="1"/>
  <c r="F100" i="11"/>
  <c r="G100" i="11" s="1"/>
  <c r="F99" i="11"/>
  <c r="F98" i="11"/>
  <c r="G98" i="11" s="1"/>
  <c r="F97" i="11"/>
  <c r="G97" i="11" s="1"/>
  <c r="F96" i="11"/>
  <c r="G96" i="11" s="1"/>
  <c r="F95" i="11"/>
  <c r="G95" i="11" s="1"/>
  <c r="F94" i="11"/>
  <c r="G94" i="11" s="1"/>
  <c r="F93" i="11"/>
  <c r="G93" i="11" s="1"/>
  <c r="F92" i="11"/>
  <c r="G92" i="11" s="1"/>
  <c r="F91" i="11"/>
  <c r="G91" i="11" s="1"/>
  <c r="F90" i="11"/>
  <c r="G90" i="11" s="1"/>
  <c r="F89" i="11"/>
  <c r="G89" i="11" s="1"/>
  <c r="F88" i="11"/>
  <c r="G88" i="11" s="1"/>
  <c r="F87" i="11"/>
  <c r="G87" i="11" s="1"/>
  <c r="F86" i="11"/>
  <c r="G86" i="11" s="1"/>
  <c r="F85" i="11"/>
  <c r="G85" i="11" s="1"/>
  <c r="F84" i="11"/>
  <c r="G84" i="11" s="1"/>
  <c r="F83" i="11"/>
  <c r="G83" i="11" s="1"/>
  <c r="F82" i="11"/>
  <c r="G82" i="11" s="1"/>
  <c r="F81" i="11"/>
  <c r="G81" i="11" s="1"/>
  <c r="F80" i="11"/>
  <c r="G80" i="11" s="1"/>
  <c r="F79" i="11"/>
  <c r="G79" i="11" s="1"/>
  <c r="F78" i="11"/>
  <c r="G78" i="11" s="1"/>
  <c r="F77" i="11"/>
  <c r="G77" i="11" s="1"/>
  <c r="F76" i="11"/>
  <c r="G76" i="11" s="1"/>
  <c r="F75" i="11"/>
  <c r="G75" i="11" s="1"/>
  <c r="F74" i="11"/>
  <c r="G74" i="11" s="1"/>
  <c r="F73" i="11"/>
  <c r="G73" i="11" s="1"/>
  <c r="F72" i="11"/>
  <c r="G72" i="11" s="1"/>
  <c r="F71" i="11"/>
  <c r="G71" i="11" s="1"/>
  <c r="F70" i="11"/>
  <c r="G70" i="11" s="1"/>
  <c r="F69" i="11"/>
  <c r="G69" i="11" s="1"/>
  <c r="F68" i="11"/>
  <c r="G68" i="11" s="1"/>
  <c r="F67" i="11"/>
  <c r="G67" i="11" s="1"/>
  <c r="F66" i="11"/>
  <c r="G66" i="11" s="1"/>
  <c r="F65" i="11"/>
  <c r="G65" i="11" s="1"/>
  <c r="F64" i="11"/>
  <c r="G64" i="11" s="1"/>
  <c r="F63" i="11"/>
  <c r="G63" i="11" s="1"/>
  <c r="F62" i="11"/>
  <c r="G62" i="11" s="1"/>
  <c r="F61" i="11"/>
  <c r="G61" i="11" s="1"/>
  <c r="F60" i="11"/>
  <c r="G60" i="11" s="1"/>
  <c r="F59" i="11"/>
  <c r="G59" i="11" s="1"/>
  <c r="F58" i="11"/>
  <c r="G58" i="11" s="1"/>
  <c r="F57" i="11"/>
  <c r="G57" i="11" s="1"/>
  <c r="F56" i="11"/>
  <c r="G56" i="11" s="1"/>
  <c r="F55" i="11"/>
  <c r="G55" i="11" s="1"/>
  <c r="F54" i="11"/>
  <c r="G54" i="11" s="1"/>
  <c r="F53" i="11"/>
  <c r="G53" i="11" s="1"/>
  <c r="F52" i="11"/>
  <c r="G52" i="11" s="1"/>
  <c r="F51" i="11"/>
  <c r="G51" i="11" s="1"/>
  <c r="F50" i="11"/>
  <c r="G50" i="11" s="1"/>
  <c r="F49" i="11"/>
  <c r="G49" i="11" s="1"/>
  <c r="F48" i="11"/>
  <c r="G48" i="11" s="1"/>
  <c r="F47" i="11"/>
  <c r="G47" i="11" s="1"/>
  <c r="F46" i="11"/>
  <c r="G46" i="11" s="1"/>
  <c r="F45" i="11"/>
  <c r="G45" i="11" s="1"/>
  <c r="F44" i="11"/>
  <c r="G44" i="11" s="1"/>
  <c r="F43" i="11"/>
  <c r="G43" i="11" s="1"/>
  <c r="F42" i="11"/>
  <c r="G42" i="11" s="1"/>
  <c r="F41" i="11"/>
  <c r="G41" i="11" s="1"/>
  <c r="F40" i="11"/>
  <c r="G40" i="11" s="1"/>
  <c r="F39" i="11"/>
  <c r="G39" i="11" s="1"/>
  <c r="F38" i="11"/>
  <c r="G38" i="11" s="1"/>
  <c r="F37" i="11"/>
  <c r="G37" i="11" s="1"/>
  <c r="F36" i="11"/>
  <c r="G36" i="11" s="1"/>
  <c r="F35" i="11"/>
  <c r="G35" i="11" s="1"/>
  <c r="F34" i="11"/>
  <c r="G34" i="11" s="1"/>
  <c r="G33" i="11"/>
  <c r="F33" i="11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D266" i="9"/>
  <c r="F265" i="9"/>
  <c r="G265" i="9" s="1"/>
  <c r="F264" i="9"/>
  <c r="G264" i="9" s="1"/>
  <c r="F263" i="9"/>
  <c r="G263" i="9" s="1"/>
  <c r="F262" i="9"/>
  <c r="G262" i="9" s="1"/>
  <c r="F261" i="9"/>
  <c r="G261" i="9" s="1"/>
  <c r="F260" i="9"/>
  <c r="G260" i="9" s="1"/>
  <c r="F259" i="9"/>
  <c r="G259" i="9" s="1"/>
  <c r="F258" i="9"/>
  <c r="G258" i="9" s="1"/>
  <c r="F257" i="9"/>
  <c r="G257" i="9" s="1"/>
  <c r="F256" i="9"/>
  <c r="G256" i="9" s="1"/>
  <c r="F255" i="9"/>
  <c r="G255" i="9" s="1"/>
  <c r="F254" i="9"/>
  <c r="G254" i="9" s="1"/>
  <c r="F253" i="9"/>
  <c r="G253" i="9" s="1"/>
  <c r="F252" i="9"/>
  <c r="G252" i="9" s="1"/>
  <c r="F251" i="9"/>
  <c r="G251" i="9" s="1"/>
  <c r="F250" i="9"/>
  <c r="G250" i="9" s="1"/>
  <c r="F249" i="9"/>
  <c r="G249" i="9" s="1"/>
  <c r="F248" i="9"/>
  <c r="G248" i="9" s="1"/>
  <c r="F247" i="9"/>
  <c r="G247" i="9" s="1"/>
  <c r="F246" i="9"/>
  <c r="G246" i="9" s="1"/>
  <c r="F245" i="9"/>
  <c r="G245" i="9" s="1"/>
  <c r="F244" i="9"/>
  <c r="G244" i="9" s="1"/>
  <c r="F243" i="9"/>
  <c r="G243" i="9" s="1"/>
  <c r="F242" i="9"/>
  <c r="G242" i="9" s="1"/>
  <c r="F241" i="9"/>
  <c r="G241" i="9" s="1"/>
  <c r="F240" i="9"/>
  <c r="G240" i="9" s="1"/>
  <c r="F239" i="9"/>
  <c r="G239" i="9" s="1"/>
  <c r="F238" i="9"/>
  <c r="G238" i="9" s="1"/>
  <c r="F237" i="9"/>
  <c r="G237" i="9" s="1"/>
  <c r="F236" i="9"/>
  <c r="G236" i="9" s="1"/>
  <c r="F235" i="9"/>
  <c r="G235" i="9" s="1"/>
  <c r="F234" i="9"/>
  <c r="G234" i="9" s="1"/>
  <c r="F233" i="9"/>
  <c r="G233" i="9" s="1"/>
  <c r="F232" i="9"/>
  <c r="G232" i="9" s="1"/>
  <c r="F231" i="9"/>
  <c r="G231" i="9" s="1"/>
  <c r="F230" i="9"/>
  <c r="G230" i="9" s="1"/>
  <c r="F229" i="9"/>
  <c r="G229" i="9" s="1"/>
  <c r="F228" i="9"/>
  <c r="G228" i="9" s="1"/>
  <c r="F227" i="9"/>
  <c r="G227" i="9" s="1"/>
  <c r="F226" i="9"/>
  <c r="G226" i="9" s="1"/>
  <c r="F225" i="9"/>
  <c r="F224" i="9"/>
  <c r="G224" i="9" s="1"/>
  <c r="F223" i="9"/>
  <c r="F222" i="9"/>
  <c r="G222" i="9" s="1"/>
  <c r="F221" i="9"/>
  <c r="G221" i="9" s="1"/>
  <c r="F220" i="9"/>
  <c r="G220" i="9" s="1"/>
  <c r="F219" i="9"/>
  <c r="F218" i="9"/>
  <c r="G218" i="9" s="1"/>
  <c r="F217" i="9"/>
  <c r="F216" i="9"/>
  <c r="G216" i="9" s="1"/>
  <c r="F215" i="9"/>
  <c r="G215" i="9" s="1"/>
  <c r="F214" i="9"/>
  <c r="G214" i="9" s="1"/>
  <c r="F213" i="9"/>
  <c r="F212" i="9"/>
  <c r="G212" i="9" s="1"/>
  <c r="F211" i="9"/>
  <c r="F210" i="9"/>
  <c r="G210" i="9" s="1"/>
  <c r="F209" i="9"/>
  <c r="G209" i="9" s="1"/>
  <c r="F208" i="9"/>
  <c r="G208" i="9" s="1"/>
  <c r="F207" i="9"/>
  <c r="F206" i="9"/>
  <c r="G206" i="9" s="1"/>
  <c r="F205" i="9"/>
  <c r="F204" i="9"/>
  <c r="G204" i="9" s="1"/>
  <c r="F203" i="9"/>
  <c r="G203" i="9" s="1"/>
  <c r="F202" i="9"/>
  <c r="G202" i="9" s="1"/>
  <c r="F201" i="9"/>
  <c r="F200" i="9"/>
  <c r="G200" i="9" s="1"/>
  <c r="F199" i="9"/>
  <c r="F198" i="9"/>
  <c r="G198" i="9" s="1"/>
  <c r="F197" i="9"/>
  <c r="G197" i="9" s="1"/>
  <c r="F196" i="9"/>
  <c r="G196" i="9" s="1"/>
  <c r="F195" i="9"/>
  <c r="F194" i="9"/>
  <c r="G194" i="9" s="1"/>
  <c r="F193" i="9"/>
  <c r="F192" i="9"/>
  <c r="G192" i="9" s="1"/>
  <c r="F191" i="9"/>
  <c r="G191" i="9" s="1"/>
  <c r="F190" i="9"/>
  <c r="G190" i="9" s="1"/>
  <c r="F189" i="9"/>
  <c r="F188" i="9"/>
  <c r="G188" i="9" s="1"/>
  <c r="F187" i="9"/>
  <c r="F186" i="9"/>
  <c r="G186" i="9" s="1"/>
  <c r="F185" i="9"/>
  <c r="G185" i="9" s="1"/>
  <c r="F184" i="9"/>
  <c r="G184" i="9" s="1"/>
  <c r="F183" i="9"/>
  <c r="F182" i="9"/>
  <c r="G182" i="9" s="1"/>
  <c r="F181" i="9"/>
  <c r="F180" i="9"/>
  <c r="G180" i="9" s="1"/>
  <c r="F179" i="9"/>
  <c r="G179" i="9" s="1"/>
  <c r="F178" i="9"/>
  <c r="G178" i="9" s="1"/>
  <c r="F177" i="9"/>
  <c r="F176" i="9"/>
  <c r="G176" i="9" s="1"/>
  <c r="F175" i="9"/>
  <c r="F174" i="9"/>
  <c r="G174" i="9" s="1"/>
  <c r="F173" i="9"/>
  <c r="G173" i="9" s="1"/>
  <c r="F172" i="9"/>
  <c r="G172" i="9" s="1"/>
  <c r="F171" i="9"/>
  <c r="F170" i="9"/>
  <c r="G170" i="9" s="1"/>
  <c r="F169" i="9"/>
  <c r="F168" i="9"/>
  <c r="G168" i="9" s="1"/>
  <c r="F167" i="9"/>
  <c r="G167" i="9" s="1"/>
  <c r="F166" i="9"/>
  <c r="G166" i="9" s="1"/>
  <c r="F165" i="9"/>
  <c r="F164" i="9"/>
  <c r="G164" i="9" s="1"/>
  <c r="F163" i="9"/>
  <c r="F162" i="9"/>
  <c r="G162" i="9" s="1"/>
  <c r="F161" i="9"/>
  <c r="G161" i="9" s="1"/>
  <c r="F160" i="9"/>
  <c r="G160" i="9" s="1"/>
  <c r="F159" i="9"/>
  <c r="F158" i="9"/>
  <c r="G158" i="9" s="1"/>
  <c r="F157" i="9"/>
  <c r="F156" i="9"/>
  <c r="G156" i="9" s="1"/>
  <c r="F155" i="9"/>
  <c r="G155" i="9" s="1"/>
  <c r="F154" i="9"/>
  <c r="G154" i="9" s="1"/>
  <c r="F153" i="9"/>
  <c r="F152" i="9"/>
  <c r="G152" i="9" s="1"/>
  <c r="F151" i="9"/>
  <c r="F150" i="9"/>
  <c r="G150" i="9" s="1"/>
  <c r="F149" i="9"/>
  <c r="G149" i="9" s="1"/>
  <c r="F148" i="9"/>
  <c r="G148" i="9" s="1"/>
  <c r="F147" i="9"/>
  <c r="F146" i="9"/>
  <c r="G146" i="9" s="1"/>
  <c r="F145" i="9"/>
  <c r="F144" i="9"/>
  <c r="G144" i="9" s="1"/>
  <c r="F143" i="9"/>
  <c r="G143" i="9" s="1"/>
  <c r="F142" i="9"/>
  <c r="G142" i="9" s="1"/>
  <c r="F141" i="9"/>
  <c r="F140" i="9"/>
  <c r="F139" i="9"/>
  <c r="F138" i="9"/>
  <c r="G138" i="9" s="1"/>
  <c r="F137" i="9"/>
  <c r="G137" i="9" s="1"/>
  <c r="F136" i="9"/>
  <c r="G136" i="9" s="1"/>
  <c r="F135" i="9"/>
  <c r="F134" i="9"/>
  <c r="F133" i="9"/>
  <c r="F132" i="9"/>
  <c r="G132" i="9" s="1"/>
  <c r="F131" i="9"/>
  <c r="G131" i="9" s="1"/>
  <c r="F130" i="9"/>
  <c r="G130" i="9" s="1"/>
  <c r="F129" i="9"/>
  <c r="F128" i="9"/>
  <c r="F127" i="9"/>
  <c r="F126" i="9"/>
  <c r="G126" i="9" s="1"/>
  <c r="F125" i="9"/>
  <c r="G125" i="9" s="1"/>
  <c r="F124" i="9"/>
  <c r="G124" i="9" s="1"/>
  <c r="F123" i="9"/>
  <c r="F122" i="9"/>
  <c r="F121" i="9"/>
  <c r="F120" i="9"/>
  <c r="G120" i="9" s="1"/>
  <c r="F119" i="9"/>
  <c r="G119" i="9" s="1"/>
  <c r="F118" i="9"/>
  <c r="G118" i="9" s="1"/>
  <c r="F117" i="9"/>
  <c r="F116" i="9"/>
  <c r="F115" i="9"/>
  <c r="F114" i="9"/>
  <c r="G114" i="9" s="1"/>
  <c r="F113" i="9"/>
  <c r="G113" i="9" s="1"/>
  <c r="F112" i="9"/>
  <c r="G112" i="9" s="1"/>
  <c r="F111" i="9"/>
  <c r="F110" i="9"/>
  <c r="G110" i="9" s="1"/>
  <c r="F109" i="9"/>
  <c r="F108" i="9"/>
  <c r="F107" i="9"/>
  <c r="F106" i="9"/>
  <c r="G106" i="9" s="1"/>
  <c r="F105" i="9"/>
  <c r="G105" i="9" s="1"/>
  <c r="F104" i="9"/>
  <c r="G104" i="9" s="1"/>
  <c r="F103" i="9"/>
  <c r="G103" i="9" s="1"/>
  <c r="F102" i="9"/>
  <c r="G102" i="9" s="1"/>
  <c r="F101" i="9"/>
  <c r="F100" i="9"/>
  <c r="G100" i="9" s="1"/>
  <c r="F99" i="9"/>
  <c r="F98" i="9"/>
  <c r="G98" i="9" s="1"/>
  <c r="F97" i="9"/>
  <c r="G97" i="9" s="1"/>
  <c r="F96" i="9"/>
  <c r="G96" i="9" s="1"/>
  <c r="F95" i="9"/>
  <c r="G95" i="9" s="1"/>
  <c r="F94" i="9"/>
  <c r="G94" i="9" s="1"/>
  <c r="F93" i="9"/>
  <c r="G93" i="9" s="1"/>
  <c r="F92" i="9"/>
  <c r="G92" i="9" s="1"/>
  <c r="F91" i="9"/>
  <c r="G91" i="9" s="1"/>
  <c r="F90" i="9"/>
  <c r="G90" i="9" s="1"/>
  <c r="F89" i="9"/>
  <c r="G89" i="9" s="1"/>
  <c r="F88" i="9"/>
  <c r="G88" i="9" s="1"/>
  <c r="F87" i="9"/>
  <c r="G87" i="9" s="1"/>
  <c r="F86" i="9"/>
  <c r="G86" i="9" s="1"/>
  <c r="F85" i="9"/>
  <c r="G85" i="9" s="1"/>
  <c r="F84" i="9"/>
  <c r="G84" i="9" s="1"/>
  <c r="F83" i="9"/>
  <c r="G83" i="9" s="1"/>
  <c r="F82" i="9"/>
  <c r="G82" i="9" s="1"/>
  <c r="F81" i="9"/>
  <c r="G81" i="9" s="1"/>
  <c r="F80" i="9"/>
  <c r="G80" i="9" s="1"/>
  <c r="F79" i="9"/>
  <c r="G79" i="9" s="1"/>
  <c r="F78" i="9"/>
  <c r="G78" i="9" s="1"/>
  <c r="F77" i="9"/>
  <c r="G77" i="9" s="1"/>
  <c r="F76" i="9"/>
  <c r="G76" i="9" s="1"/>
  <c r="F75" i="9"/>
  <c r="G75" i="9" s="1"/>
  <c r="F74" i="9"/>
  <c r="G74" i="9" s="1"/>
  <c r="F73" i="9"/>
  <c r="G73" i="9" s="1"/>
  <c r="F72" i="9"/>
  <c r="G72" i="9" s="1"/>
  <c r="F71" i="9"/>
  <c r="G71" i="9" s="1"/>
  <c r="F70" i="9"/>
  <c r="G70" i="9" s="1"/>
  <c r="F69" i="9"/>
  <c r="G69" i="9" s="1"/>
  <c r="F68" i="9"/>
  <c r="G68" i="9" s="1"/>
  <c r="F67" i="9"/>
  <c r="G67" i="9" s="1"/>
  <c r="F66" i="9"/>
  <c r="F65" i="9"/>
  <c r="G65" i="9" s="1"/>
  <c r="F64" i="9"/>
  <c r="G64" i="9" s="1"/>
  <c r="F63" i="9"/>
  <c r="G63" i="9" s="1"/>
  <c r="F62" i="9"/>
  <c r="G62" i="9" s="1"/>
  <c r="F61" i="9"/>
  <c r="G61" i="9" s="1"/>
  <c r="F60" i="9"/>
  <c r="F59" i="9"/>
  <c r="G59" i="9" s="1"/>
  <c r="F58" i="9"/>
  <c r="G58" i="9" s="1"/>
  <c r="F57" i="9"/>
  <c r="G57" i="9" s="1"/>
  <c r="F56" i="9"/>
  <c r="G56" i="9" s="1"/>
  <c r="F55" i="9"/>
  <c r="G55" i="9" s="1"/>
  <c r="F54" i="9"/>
  <c r="G54" i="9" s="1"/>
  <c r="F53" i="9"/>
  <c r="G53" i="9" s="1"/>
  <c r="F52" i="9"/>
  <c r="G52" i="9" s="1"/>
  <c r="F51" i="9"/>
  <c r="G51" i="9" s="1"/>
  <c r="F50" i="9"/>
  <c r="G50" i="9" s="1"/>
  <c r="F49" i="9"/>
  <c r="G49" i="9" s="1"/>
  <c r="F48" i="9"/>
  <c r="G48" i="9" s="1"/>
  <c r="F47" i="9"/>
  <c r="G47" i="9" s="1"/>
  <c r="F46" i="9"/>
  <c r="G46" i="9" s="1"/>
  <c r="F45" i="9"/>
  <c r="G45" i="9" s="1"/>
  <c r="F44" i="9"/>
  <c r="G44" i="9" s="1"/>
  <c r="F43" i="9"/>
  <c r="G43" i="9" s="1"/>
  <c r="F42" i="9"/>
  <c r="G42" i="9" s="1"/>
  <c r="F41" i="9"/>
  <c r="G41" i="9" s="1"/>
  <c r="F40" i="9"/>
  <c r="G40" i="9" s="1"/>
  <c r="F39" i="9"/>
  <c r="G39" i="9" s="1"/>
  <c r="F38" i="9"/>
  <c r="G38" i="9" s="1"/>
  <c r="F37" i="9"/>
  <c r="G37" i="9" s="1"/>
  <c r="F36" i="9"/>
  <c r="F35" i="9"/>
  <c r="F34" i="9"/>
  <c r="F33" i="9"/>
  <c r="G33" i="9" s="1"/>
  <c r="F32" i="9"/>
  <c r="F31" i="9"/>
  <c r="G31" i="9" s="1"/>
  <c r="F30" i="9"/>
  <c r="G30" i="9" s="1"/>
  <c r="F29" i="9"/>
  <c r="G29" i="9" s="1"/>
  <c r="F28" i="9"/>
  <c r="G28" i="9" s="1"/>
  <c r="F27" i="9"/>
  <c r="G27" i="9" s="1"/>
  <c r="F26" i="9"/>
  <c r="G26" i="9" s="1"/>
  <c r="F25" i="9"/>
  <c r="G25" i="9" s="1"/>
  <c r="F24" i="9"/>
  <c r="G24" i="9" s="1"/>
  <c r="F23" i="9"/>
  <c r="F22" i="9"/>
  <c r="F21" i="9"/>
  <c r="G21" i="9" s="1"/>
  <c r="F20" i="9"/>
  <c r="G20" i="9" s="1"/>
  <c r="F19" i="9"/>
  <c r="G19" i="9" s="1"/>
  <c r="F18" i="9"/>
  <c r="G18" i="9" s="1"/>
  <c r="F17" i="9"/>
  <c r="G17" i="9" s="1"/>
  <c r="F16" i="9"/>
  <c r="G16" i="9" s="1"/>
  <c r="F15" i="9"/>
  <c r="G15" i="9" s="1"/>
  <c r="F14" i="9"/>
  <c r="G14" i="9" s="1"/>
  <c r="F13" i="9"/>
  <c r="G13" i="9" s="1"/>
  <c r="F12" i="9"/>
  <c r="G12" i="9" s="1"/>
  <c r="F11" i="9"/>
  <c r="G11" i="9" s="1"/>
  <c r="F10" i="9"/>
  <c r="G10" i="9" s="1"/>
  <c r="F9" i="9"/>
  <c r="G9" i="9" s="1"/>
  <c r="F284" i="13" l="1"/>
  <c r="D285" i="13" s="1"/>
  <c r="G100" i="13"/>
  <c r="G9" i="13"/>
  <c r="G11" i="13"/>
  <c r="G13" i="13"/>
  <c r="G15" i="13"/>
  <c r="G17" i="13"/>
  <c r="G19" i="13"/>
  <c r="G21" i="13"/>
  <c r="G23" i="13"/>
  <c r="G135" i="13"/>
  <c r="G147" i="13"/>
  <c r="G159" i="13"/>
  <c r="G172" i="13"/>
  <c r="G184" i="13"/>
  <c r="G196" i="13"/>
  <c r="G208" i="13"/>
  <c r="G220" i="13"/>
  <c r="G232" i="13"/>
  <c r="G129" i="13"/>
  <c r="G136" i="13"/>
  <c r="G148" i="13"/>
  <c r="G160" i="13"/>
  <c r="G117" i="13"/>
  <c r="G123" i="13"/>
  <c r="G180" i="13"/>
  <c r="G192" i="13"/>
  <c r="G204" i="13"/>
  <c r="G216" i="13"/>
  <c r="G228" i="13"/>
  <c r="G105" i="13"/>
  <c r="G111" i="13"/>
  <c r="G121" i="13"/>
  <c r="G124" i="13"/>
  <c r="G130" i="13"/>
  <c r="G141" i="13"/>
  <c r="G153" i="13"/>
  <c r="G165" i="13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G99" i="13"/>
  <c r="G109" i="13"/>
  <c r="G112" i="13"/>
  <c r="G118" i="13"/>
  <c r="G142" i="13"/>
  <c r="G154" i="13"/>
  <c r="G166" i="13"/>
  <c r="G176" i="13"/>
  <c r="G188" i="13"/>
  <c r="G200" i="13"/>
  <c r="G212" i="13"/>
  <c r="G224" i="13"/>
  <c r="G171" i="13"/>
  <c r="G175" i="13"/>
  <c r="G179" i="13"/>
  <c r="G183" i="13"/>
  <c r="G187" i="13"/>
  <c r="G191" i="13"/>
  <c r="G195" i="13"/>
  <c r="G199" i="13"/>
  <c r="G203" i="13"/>
  <c r="G207" i="13"/>
  <c r="G211" i="13"/>
  <c r="G215" i="13"/>
  <c r="G219" i="13"/>
  <c r="G223" i="13"/>
  <c r="G227" i="13"/>
  <c r="G231" i="13"/>
  <c r="G235" i="13"/>
  <c r="G239" i="13"/>
  <c r="G243" i="13"/>
  <c r="G133" i="13"/>
  <c r="G173" i="13"/>
  <c r="G177" i="13"/>
  <c r="G181" i="13"/>
  <c r="G185" i="13"/>
  <c r="G189" i="13"/>
  <c r="G193" i="13"/>
  <c r="G197" i="13"/>
  <c r="G201" i="13"/>
  <c r="G205" i="13"/>
  <c r="G209" i="13"/>
  <c r="G213" i="13"/>
  <c r="G217" i="13"/>
  <c r="G221" i="13"/>
  <c r="G225" i="13"/>
  <c r="G229" i="13"/>
  <c r="G233" i="13"/>
  <c r="G237" i="13"/>
  <c r="G241" i="13"/>
  <c r="G245" i="13"/>
  <c r="G247" i="13"/>
  <c r="G249" i="13"/>
  <c r="G251" i="13"/>
  <c r="G253" i="13"/>
  <c r="G255" i="13"/>
  <c r="G257" i="13"/>
  <c r="F9" i="12"/>
  <c r="G9" i="12" s="1"/>
  <c r="G112" i="12"/>
  <c r="G136" i="12"/>
  <c r="G10" i="12"/>
  <c r="G17" i="12"/>
  <c r="G29" i="12"/>
  <c r="G34" i="12"/>
  <c r="G41" i="12"/>
  <c r="G53" i="12"/>
  <c r="G65" i="12"/>
  <c r="G70" i="12"/>
  <c r="G78" i="12"/>
  <c r="G84" i="12"/>
  <c r="G90" i="12"/>
  <c r="G96" i="12"/>
  <c r="G103" i="12"/>
  <c r="G108" i="12"/>
  <c r="G132" i="12"/>
  <c r="G102" i="12"/>
  <c r="G104" i="12"/>
  <c r="G128" i="12"/>
  <c r="G18" i="12"/>
  <c r="G30" i="12"/>
  <c r="G42" i="12"/>
  <c r="G54" i="12"/>
  <c r="G66" i="12"/>
  <c r="G76" i="12"/>
  <c r="G82" i="12"/>
  <c r="G88" i="12"/>
  <c r="G94" i="12"/>
  <c r="G124" i="12"/>
  <c r="G148" i="12"/>
  <c r="G120" i="12"/>
  <c r="G144" i="12"/>
  <c r="G14" i="12"/>
  <c r="G26" i="12"/>
  <c r="G38" i="12"/>
  <c r="G50" i="12"/>
  <c r="G62" i="12"/>
  <c r="G74" i="12"/>
  <c r="G80" i="12"/>
  <c r="G86" i="12"/>
  <c r="G92" i="12"/>
  <c r="G98" i="12"/>
  <c r="G116" i="12"/>
  <c r="G140" i="12"/>
  <c r="G105" i="12"/>
  <c r="G109" i="12"/>
  <c r="G113" i="12"/>
  <c r="G117" i="12"/>
  <c r="G121" i="12"/>
  <c r="G125" i="12"/>
  <c r="G129" i="12"/>
  <c r="G133" i="12"/>
  <c r="G137" i="12"/>
  <c r="G141" i="12"/>
  <c r="G145" i="12"/>
  <c r="G149" i="12"/>
  <c r="G153" i="12"/>
  <c r="G157" i="12"/>
  <c r="G161" i="12"/>
  <c r="G165" i="12"/>
  <c r="G169" i="12"/>
  <c r="G173" i="12"/>
  <c r="G177" i="12"/>
  <c r="G181" i="12"/>
  <c r="G185" i="12"/>
  <c r="G189" i="12"/>
  <c r="G193" i="12"/>
  <c r="G197" i="12"/>
  <c r="G201" i="12"/>
  <c r="G205" i="12"/>
  <c r="G209" i="12"/>
  <c r="G213" i="12"/>
  <c r="G217" i="12"/>
  <c r="G221" i="12"/>
  <c r="G225" i="12"/>
  <c r="G229" i="12"/>
  <c r="G233" i="12"/>
  <c r="G237" i="12"/>
  <c r="G241" i="12"/>
  <c r="G245" i="12"/>
  <c r="G249" i="12"/>
  <c r="G253" i="12"/>
  <c r="G257" i="12"/>
  <c r="G261" i="12"/>
  <c r="G263" i="12"/>
  <c r="G107" i="12"/>
  <c r="G111" i="12"/>
  <c r="G115" i="12"/>
  <c r="G119" i="12"/>
  <c r="G123" i="12"/>
  <c r="G127" i="12"/>
  <c r="G131" i="12"/>
  <c r="G135" i="12"/>
  <c r="G139" i="12"/>
  <c r="G143" i="12"/>
  <c r="G147" i="12"/>
  <c r="G151" i="12"/>
  <c r="G155" i="12"/>
  <c r="G159" i="12"/>
  <c r="G163" i="12"/>
  <c r="G167" i="12"/>
  <c r="G171" i="12"/>
  <c r="G175" i="12"/>
  <c r="G179" i="12"/>
  <c r="G183" i="12"/>
  <c r="G187" i="12"/>
  <c r="G191" i="12"/>
  <c r="G195" i="12"/>
  <c r="G199" i="12"/>
  <c r="G203" i="12"/>
  <c r="G207" i="12"/>
  <c r="G211" i="12"/>
  <c r="G215" i="12"/>
  <c r="G219" i="12"/>
  <c r="G223" i="12"/>
  <c r="G227" i="12"/>
  <c r="G231" i="12"/>
  <c r="G235" i="12"/>
  <c r="G239" i="12"/>
  <c r="G243" i="12"/>
  <c r="G247" i="12"/>
  <c r="G251" i="12"/>
  <c r="G255" i="12"/>
  <c r="G259" i="12"/>
  <c r="G265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F266" i="11"/>
  <c r="D267" i="11" s="1"/>
  <c r="G113" i="11"/>
  <c r="G131" i="11"/>
  <c r="G143" i="11"/>
  <c r="G149" i="11"/>
  <c r="G99" i="11"/>
  <c r="G105" i="11"/>
  <c r="G111" i="11"/>
  <c r="G117" i="11"/>
  <c r="G123" i="11"/>
  <c r="G129" i="11"/>
  <c r="G135" i="11"/>
  <c r="G141" i="11"/>
  <c r="G147" i="11"/>
  <c r="G153" i="11"/>
  <c r="G159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G116" i="9"/>
  <c r="G134" i="9"/>
  <c r="F266" i="9"/>
  <c r="D267" i="9" s="1"/>
  <c r="G23" i="9"/>
  <c r="G35" i="9"/>
  <c r="G101" i="9"/>
  <c r="G108" i="9"/>
  <c r="G117" i="9"/>
  <c r="G135" i="9"/>
  <c r="G153" i="9"/>
  <c r="G171" i="9"/>
  <c r="G189" i="9"/>
  <c r="G122" i="9"/>
  <c r="G140" i="9"/>
  <c r="G36" i="9"/>
  <c r="G99" i="9"/>
  <c r="G123" i="9"/>
  <c r="G141" i="9"/>
  <c r="G159" i="9"/>
  <c r="G177" i="9"/>
  <c r="G195" i="9"/>
  <c r="G22" i="9"/>
  <c r="G60" i="9"/>
  <c r="G66" i="9"/>
  <c r="G128" i="9"/>
  <c r="G34" i="9"/>
  <c r="G32" i="9"/>
  <c r="G111" i="9"/>
  <c r="G129" i="9"/>
  <c r="G147" i="9"/>
  <c r="G165" i="9"/>
  <c r="G183" i="9"/>
  <c r="G201" i="9"/>
  <c r="G207" i="9"/>
  <c r="G213" i="9"/>
  <c r="G219" i="9"/>
  <c r="G225" i="9"/>
  <c r="G109" i="9"/>
  <c r="G107" i="9"/>
  <c r="G115" i="9"/>
  <c r="G121" i="9"/>
  <c r="G127" i="9"/>
  <c r="G133" i="9"/>
  <c r="G139" i="9"/>
  <c r="G145" i="9"/>
  <c r="G151" i="9"/>
  <c r="G157" i="9"/>
  <c r="G163" i="9"/>
  <c r="G169" i="9"/>
  <c r="G175" i="9"/>
  <c r="G181" i="9"/>
  <c r="G187" i="9"/>
  <c r="G193" i="9"/>
  <c r="G199" i="9"/>
  <c r="G205" i="9"/>
  <c r="G211" i="9"/>
  <c r="G217" i="9"/>
  <c r="G223" i="9"/>
  <c r="D301" i="6"/>
  <c r="F9" i="6"/>
  <c r="A9" i="6" s="1"/>
  <c r="F10" i="6"/>
  <c r="F11" i="6"/>
  <c r="G11" i="6" s="1"/>
  <c r="F12" i="6"/>
  <c r="G12" i="6" s="1"/>
  <c r="F13" i="6"/>
  <c r="G13" i="6" s="1"/>
  <c r="F14" i="6"/>
  <c r="G14" i="6" s="1"/>
  <c r="F15" i="6"/>
  <c r="G15" i="6" s="1"/>
  <c r="F16" i="6"/>
  <c r="G16" i="6" s="1"/>
  <c r="F17" i="6"/>
  <c r="G17" i="6" s="1"/>
  <c r="F18" i="6"/>
  <c r="G18" i="6" s="1"/>
  <c r="F19" i="6"/>
  <c r="G19" i="6" s="1"/>
  <c r="F20" i="6"/>
  <c r="G20" i="6" s="1"/>
  <c r="F21" i="6"/>
  <c r="G21" i="6" s="1"/>
  <c r="F22" i="6"/>
  <c r="G22" i="6" s="1"/>
  <c r="F23" i="6"/>
  <c r="G23" i="6" s="1"/>
  <c r="F24" i="6"/>
  <c r="G24" i="6" s="1"/>
  <c r="F25" i="6"/>
  <c r="G25" i="6" s="1"/>
  <c r="F26" i="6"/>
  <c r="G26" i="6" s="1"/>
  <c r="F27" i="6"/>
  <c r="G27" i="6" s="1"/>
  <c r="F28" i="6"/>
  <c r="G28" i="6" s="1"/>
  <c r="F29" i="6"/>
  <c r="G29" i="6" s="1"/>
  <c r="F30" i="6"/>
  <c r="G30" i="6" s="1"/>
  <c r="F31" i="6"/>
  <c r="G31" i="6" s="1"/>
  <c r="F32" i="6"/>
  <c r="G32" i="6" s="1"/>
  <c r="F33" i="6"/>
  <c r="G33" i="6" s="1"/>
  <c r="F34" i="6"/>
  <c r="G34" i="6" s="1"/>
  <c r="F35" i="6"/>
  <c r="G35" i="6" s="1"/>
  <c r="F36" i="6"/>
  <c r="G36" i="6" s="1"/>
  <c r="F37" i="6"/>
  <c r="G37" i="6" s="1"/>
  <c r="F38" i="6"/>
  <c r="G38" i="6" s="1"/>
  <c r="F39" i="6"/>
  <c r="G39" i="6" s="1"/>
  <c r="F40" i="6"/>
  <c r="G40" i="6" s="1"/>
  <c r="F41" i="6"/>
  <c r="G41" i="6" s="1"/>
  <c r="F42" i="6"/>
  <c r="G42" i="6" s="1"/>
  <c r="F43" i="6"/>
  <c r="G43" i="6" s="1"/>
  <c r="F44" i="6"/>
  <c r="G44" i="6" s="1"/>
  <c r="F45" i="6"/>
  <c r="G45" i="6" s="1"/>
  <c r="F46" i="6"/>
  <c r="G46" i="6" s="1"/>
  <c r="F47" i="6"/>
  <c r="G47" i="6" s="1"/>
  <c r="F48" i="6"/>
  <c r="G48" i="6" s="1"/>
  <c r="F49" i="6"/>
  <c r="G49" i="6" s="1"/>
  <c r="F50" i="6"/>
  <c r="G50" i="6" s="1"/>
  <c r="F51" i="6"/>
  <c r="G51" i="6" s="1"/>
  <c r="F52" i="6"/>
  <c r="G52" i="6" s="1"/>
  <c r="F53" i="6"/>
  <c r="G53" i="6" s="1"/>
  <c r="F54" i="6"/>
  <c r="G54" i="6" s="1"/>
  <c r="F55" i="6"/>
  <c r="G55" i="6" s="1"/>
  <c r="F56" i="6"/>
  <c r="G56" i="6" s="1"/>
  <c r="F57" i="6"/>
  <c r="G57" i="6" s="1"/>
  <c r="F58" i="6"/>
  <c r="G58" i="6" s="1"/>
  <c r="F59" i="6"/>
  <c r="G59" i="6" s="1"/>
  <c r="F60" i="6"/>
  <c r="G60" i="6" s="1"/>
  <c r="F61" i="6"/>
  <c r="G61" i="6" s="1"/>
  <c r="F62" i="6"/>
  <c r="G62" i="6" s="1"/>
  <c r="F63" i="6"/>
  <c r="G63" i="6" s="1"/>
  <c r="F64" i="6"/>
  <c r="G64" i="6" s="1"/>
  <c r="F65" i="6"/>
  <c r="G65" i="6" s="1"/>
  <c r="F66" i="6"/>
  <c r="G66" i="6" s="1"/>
  <c r="F67" i="6"/>
  <c r="G67" i="6" s="1"/>
  <c r="F68" i="6"/>
  <c r="G68" i="6" s="1"/>
  <c r="F69" i="6"/>
  <c r="G69" i="6" s="1"/>
  <c r="F70" i="6"/>
  <c r="G70" i="6" s="1"/>
  <c r="F71" i="6"/>
  <c r="G71" i="6" s="1"/>
  <c r="F72" i="6"/>
  <c r="G72" i="6" s="1"/>
  <c r="F73" i="6"/>
  <c r="G73" i="6" s="1"/>
  <c r="F74" i="6"/>
  <c r="G74" i="6" s="1"/>
  <c r="F75" i="6"/>
  <c r="G75" i="6" s="1"/>
  <c r="F76" i="6"/>
  <c r="G76" i="6" s="1"/>
  <c r="F77" i="6"/>
  <c r="G77" i="6" s="1"/>
  <c r="F78" i="6"/>
  <c r="G78" i="6" s="1"/>
  <c r="F79" i="6"/>
  <c r="G79" i="6" s="1"/>
  <c r="F80" i="6"/>
  <c r="G80" i="6" s="1"/>
  <c r="F81" i="6"/>
  <c r="G81" i="6" s="1"/>
  <c r="F82" i="6"/>
  <c r="G82" i="6" s="1"/>
  <c r="F83" i="6"/>
  <c r="G83" i="6" s="1"/>
  <c r="F84" i="6"/>
  <c r="G84" i="6" s="1"/>
  <c r="F85" i="6"/>
  <c r="G85" i="6" s="1"/>
  <c r="F86" i="6"/>
  <c r="G86" i="6" s="1"/>
  <c r="F87" i="6"/>
  <c r="G87" i="6" s="1"/>
  <c r="F88" i="6"/>
  <c r="G88" i="6" s="1"/>
  <c r="F89" i="6"/>
  <c r="G89" i="6" s="1"/>
  <c r="F90" i="6"/>
  <c r="G90" i="6" s="1"/>
  <c r="F91" i="6"/>
  <c r="G91" i="6" s="1"/>
  <c r="F92" i="6"/>
  <c r="G92" i="6" s="1"/>
  <c r="F93" i="6"/>
  <c r="G93" i="6" s="1"/>
  <c r="F94" i="6"/>
  <c r="G94" i="6" s="1"/>
  <c r="F95" i="6"/>
  <c r="G95" i="6" s="1"/>
  <c r="F96" i="6"/>
  <c r="G96" i="6" s="1"/>
  <c r="F97" i="6"/>
  <c r="G97" i="6" s="1"/>
  <c r="F98" i="6"/>
  <c r="G98" i="6" s="1"/>
  <c r="F99" i="6"/>
  <c r="G99" i="6" s="1"/>
  <c r="F100" i="6"/>
  <c r="G100" i="6" s="1"/>
  <c r="F101" i="6"/>
  <c r="G101" i="6" s="1"/>
  <c r="F102" i="6"/>
  <c r="G102" i="6" s="1"/>
  <c r="F103" i="6"/>
  <c r="G103" i="6" s="1"/>
  <c r="F104" i="6"/>
  <c r="G104" i="6" s="1"/>
  <c r="F105" i="6"/>
  <c r="G105" i="6" s="1"/>
  <c r="F106" i="6"/>
  <c r="G106" i="6" s="1"/>
  <c r="F107" i="6"/>
  <c r="G107" i="6" s="1"/>
  <c r="F108" i="6"/>
  <c r="G108" i="6" s="1"/>
  <c r="F109" i="6"/>
  <c r="G109" i="6" s="1"/>
  <c r="F110" i="6"/>
  <c r="G110" i="6" s="1"/>
  <c r="F111" i="6"/>
  <c r="G111" i="6" s="1"/>
  <c r="F112" i="6"/>
  <c r="G112" i="6" s="1"/>
  <c r="F113" i="6"/>
  <c r="G113" i="6" s="1"/>
  <c r="F114" i="6"/>
  <c r="G114" i="6" s="1"/>
  <c r="F115" i="6"/>
  <c r="G115" i="6" s="1"/>
  <c r="F116" i="6"/>
  <c r="G116" i="6" s="1"/>
  <c r="F117" i="6"/>
  <c r="G117" i="6" s="1"/>
  <c r="F118" i="6"/>
  <c r="G118" i="6" s="1"/>
  <c r="F119" i="6"/>
  <c r="G119" i="6" s="1"/>
  <c r="F120" i="6"/>
  <c r="G120" i="6" s="1"/>
  <c r="F121" i="6"/>
  <c r="G121" i="6" s="1"/>
  <c r="F122" i="6"/>
  <c r="G122" i="6" s="1"/>
  <c r="F123" i="6"/>
  <c r="G123" i="6" s="1"/>
  <c r="F124" i="6"/>
  <c r="G124" i="6" s="1"/>
  <c r="F125" i="6"/>
  <c r="G125" i="6" s="1"/>
  <c r="F126" i="6"/>
  <c r="G126" i="6" s="1"/>
  <c r="F127" i="6"/>
  <c r="G127" i="6" s="1"/>
  <c r="F128" i="6"/>
  <c r="G128" i="6" s="1"/>
  <c r="F129" i="6"/>
  <c r="G129" i="6" s="1"/>
  <c r="F130" i="6"/>
  <c r="G130" i="6" s="1"/>
  <c r="F131" i="6"/>
  <c r="G131" i="6" s="1"/>
  <c r="F132" i="6"/>
  <c r="G132" i="6" s="1"/>
  <c r="F133" i="6"/>
  <c r="G133" i="6" s="1"/>
  <c r="F134" i="6"/>
  <c r="G134" i="6" s="1"/>
  <c r="F135" i="6"/>
  <c r="G135" i="6" s="1"/>
  <c r="F136" i="6"/>
  <c r="G136" i="6" s="1"/>
  <c r="F137" i="6"/>
  <c r="G137" i="6" s="1"/>
  <c r="F138" i="6"/>
  <c r="G138" i="6" s="1"/>
  <c r="F139" i="6"/>
  <c r="G139" i="6" s="1"/>
  <c r="F140" i="6"/>
  <c r="G140" i="6" s="1"/>
  <c r="F141" i="6"/>
  <c r="G141" i="6" s="1"/>
  <c r="F142" i="6"/>
  <c r="G142" i="6" s="1"/>
  <c r="F143" i="6"/>
  <c r="G143" i="6" s="1"/>
  <c r="F144" i="6"/>
  <c r="G144" i="6" s="1"/>
  <c r="F145" i="6"/>
  <c r="G145" i="6" s="1"/>
  <c r="F146" i="6"/>
  <c r="G146" i="6" s="1"/>
  <c r="F147" i="6"/>
  <c r="G147" i="6" s="1"/>
  <c r="F148" i="6"/>
  <c r="G148" i="6" s="1"/>
  <c r="F149" i="6"/>
  <c r="G149" i="6" s="1"/>
  <c r="F150" i="6"/>
  <c r="G150" i="6" s="1"/>
  <c r="F151" i="6"/>
  <c r="G151" i="6" s="1"/>
  <c r="F152" i="6"/>
  <c r="G152" i="6" s="1"/>
  <c r="F153" i="6"/>
  <c r="G153" i="6" s="1"/>
  <c r="F154" i="6"/>
  <c r="G154" i="6" s="1"/>
  <c r="F155" i="6"/>
  <c r="G155" i="6" s="1"/>
  <c r="F156" i="6"/>
  <c r="G156" i="6" s="1"/>
  <c r="F157" i="6"/>
  <c r="G157" i="6" s="1"/>
  <c r="F158" i="6"/>
  <c r="G158" i="6" s="1"/>
  <c r="F159" i="6"/>
  <c r="G159" i="6" s="1"/>
  <c r="F160" i="6"/>
  <c r="G160" i="6" s="1"/>
  <c r="F161" i="6"/>
  <c r="G161" i="6" s="1"/>
  <c r="F162" i="6"/>
  <c r="G162" i="6" s="1"/>
  <c r="F163" i="6"/>
  <c r="G163" i="6" s="1"/>
  <c r="F164" i="6"/>
  <c r="G164" i="6" s="1"/>
  <c r="F165" i="6"/>
  <c r="G165" i="6" s="1"/>
  <c r="F166" i="6"/>
  <c r="G166" i="6" s="1"/>
  <c r="F167" i="6"/>
  <c r="G167" i="6" s="1"/>
  <c r="F168" i="6"/>
  <c r="G168" i="6" s="1"/>
  <c r="F169" i="6"/>
  <c r="G169" i="6" s="1"/>
  <c r="F170" i="6"/>
  <c r="G170" i="6" s="1"/>
  <c r="F171" i="6"/>
  <c r="G171" i="6" s="1"/>
  <c r="F172" i="6"/>
  <c r="G172" i="6" s="1"/>
  <c r="F173" i="6"/>
  <c r="G173" i="6" s="1"/>
  <c r="F174" i="6"/>
  <c r="G174" i="6" s="1"/>
  <c r="F175" i="6"/>
  <c r="G175" i="6" s="1"/>
  <c r="F176" i="6"/>
  <c r="G176" i="6" s="1"/>
  <c r="F177" i="6"/>
  <c r="G177" i="6" s="1"/>
  <c r="F178" i="6"/>
  <c r="G178" i="6" s="1"/>
  <c r="F179" i="6"/>
  <c r="G179" i="6" s="1"/>
  <c r="F180" i="6"/>
  <c r="G180" i="6" s="1"/>
  <c r="F181" i="6"/>
  <c r="G181" i="6" s="1"/>
  <c r="F182" i="6"/>
  <c r="G182" i="6" s="1"/>
  <c r="F183" i="6"/>
  <c r="G183" i="6" s="1"/>
  <c r="F184" i="6"/>
  <c r="G184" i="6" s="1"/>
  <c r="F185" i="6"/>
  <c r="G185" i="6" s="1"/>
  <c r="F186" i="6"/>
  <c r="G186" i="6" s="1"/>
  <c r="F187" i="6"/>
  <c r="G187" i="6" s="1"/>
  <c r="F188" i="6"/>
  <c r="G188" i="6" s="1"/>
  <c r="F189" i="6"/>
  <c r="G189" i="6" s="1"/>
  <c r="F190" i="6"/>
  <c r="G190" i="6" s="1"/>
  <c r="F191" i="6"/>
  <c r="G191" i="6" s="1"/>
  <c r="F192" i="6"/>
  <c r="G192" i="6" s="1"/>
  <c r="F193" i="6"/>
  <c r="G193" i="6" s="1"/>
  <c r="F194" i="6"/>
  <c r="G194" i="6" s="1"/>
  <c r="F195" i="6"/>
  <c r="G195" i="6" s="1"/>
  <c r="F196" i="6"/>
  <c r="G196" i="6" s="1"/>
  <c r="F197" i="6"/>
  <c r="G197" i="6" s="1"/>
  <c r="F198" i="6"/>
  <c r="G198" i="6" s="1"/>
  <c r="F199" i="6"/>
  <c r="G199" i="6" s="1"/>
  <c r="F200" i="6"/>
  <c r="G200" i="6" s="1"/>
  <c r="F201" i="6"/>
  <c r="G201" i="6" s="1"/>
  <c r="F202" i="6"/>
  <c r="G202" i="6" s="1"/>
  <c r="F203" i="6"/>
  <c r="G203" i="6" s="1"/>
  <c r="F204" i="6"/>
  <c r="G204" i="6" s="1"/>
  <c r="F205" i="6"/>
  <c r="G205" i="6" s="1"/>
  <c r="F206" i="6"/>
  <c r="G206" i="6" s="1"/>
  <c r="F207" i="6"/>
  <c r="G207" i="6" s="1"/>
  <c r="F208" i="6"/>
  <c r="G208" i="6" s="1"/>
  <c r="F209" i="6"/>
  <c r="G209" i="6" s="1"/>
  <c r="F210" i="6"/>
  <c r="G210" i="6" s="1"/>
  <c r="F211" i="6"/>
  <c r="G211" i="6" s="1"/>
  <c r="F212" i="6"/>
  <c r="G212" i="6" s="1"/>
  <c r="F213" i="6"/>
  <c r="G213" i="6" s="1"/>
  <c r="F214" i="6"/>
  <c r="G214" i="6" s="1"/>
  <c r="F215" i="6"/>
  <c r="G215" i="6" s="1"/>
  <c r="F216" i="6"/>
  <c r="G216" i="6" s="1"/>
  <c r="F217" i="6"/>
  <c r="G217" i="6" s="1"/>
  <c r="F218" i="6"/>
  <c r="G218" i="6" s="1"/>
  <c r="F219" i="6"/>
  <c r="G219" i="6" s="1"/>
  <c r="F220" i="6"/>
  <c r="G220" i="6" s="1"/>
  <c r="F221" i="6"/>
  <c r="G221" i="6" s="1"/>
  <c r="F222" i="6"/>
  <c r="G222" i="6" s="1"/>
  <c r="F223" i="6"/>
  <c r="G223" i="6" s="1"/>
  <c r="F224" i="6"/>
  <c r="G224" i="6" s="1"/>
  <c r="F225" i="6"/>
  <c r="G225" i="6" s="1"/>
  <c r="F226" i="6"/>
  <c r="G226" i="6" s="1"/>
  <c r="F227" i="6"/>
  <c r="G227" i="6" s="1"/>
  <c r="F228" i="6"/>
  <c r="G228" i="6" s="1"/>
  <c r="F229" i="6"/>
  <c r="G229" i="6" s="1"/>
  <c r="F230" i="6"/>
  <c r="G230" i="6" s="1"/>
  <c r="F231" i="6"/>
  <c r="G231" i="6" s="1"/>
  <c r="F232" i="6"/>
  <c r="G232" i="6" s="1"/>
  <c r="F233" i="6"/>
  <c r="G233" i="6" s="1"/>
  <c r="F234" i="6"/>
  <c r="G234" i="6" s="1"/>
  <c r="F235" i="6"/>
  <c r="G235" i="6" s="1"/>
  <c r="F236" i="6"/>
  <c r="G236" i="6" s="1"/>
  <c r="F237" i="6"/>
  <c r="G237" i="6" s="1"/>
  <c r="F238" i="6"/>
  <c r="G238" i="6" s="1"/>
  <c r="F239" i="6"/>
  <c r="G239" i="6" s="1"/>
  <c r="F240" i="6"/>
  <c r="G240" i="6" s="1"/>
  <c r="F241" i="6"/>
  <c r="G241" i="6" s="1"/>
  <c r="F242" i="6"/>
  <c r="G242" i="6" s="1"/>
  <c r="F243" i="6"/>
  <c r="G243" i="6" s="1"/>
  <c r="F244" i="6"/>
  <c r="G244" i="6" s="1"/>
  <c r="F245" i="6"/>
  <c r="G245" i="6" s="1"/>
  <c r="F246" i="6"/>
  <c r="G246" i="6" s="1"/>
  <c r="F247" i="6"/>
  <c r="G247" i="6" s="1"/>
  <c r="F248" i="6"/>
  <c r="G248" i="6" s="1"/>
  <c r="F249" i="6"/>
  <c r="G249" i="6" s="1"/>
  <c r="F250" i="6"/>
  <c r="G250" i="6" s="1"/>
  <c r="F251" i="6"/>
  <c r="G251" i="6" s="1"/>
  <c r="F252" i="6"/>
  <c r="G252" i="6" s="1"/>
  <c r="F253" i="6"/>
  <c r="G253" i="6" s="1"/>
  <c r="F254" i="6"/>
  <c r="G254" i="6" s="1"/>
  <c r="F255" i="6"/>
  <c r="G255" i="6" s="1"/>
  <c r="F256" i="6"/>
  <c r="G256" i="6" s="1"/>
  <c r="F257" i="6"/>
  <c r="G257" i="6" s="1"/>
  <c r="F258" i="6"/>
  <c r="G258" i="6" s="1"/>
  <c r="F259" i="6"/>
  <c r="G259" i="6" s="1"/>
  <c r="F260" i="6"/>
  <c r="G260" i="6" s="1"/>
  <c r="F261" i="6"/>
  <c r="G261" i="6" s="1"/>
  <c r="F262" i="6"/>
  <c r="G262" i="6" s="1"/>
  <c r="F263" i="6"/>
  <c r="G263" i="6" s="1"/>
  <c r="F264" i="6"/>
  <c r="G264" i="6" s="1"/>
  <c r="F265" i="6"/>
  <c r="G265" i="6" s="1"/>
  <c r="F266" i="6"/>
  <c r="G266" i="6" s="1"/>
  <c r="F267" i="6"/>
  <c r="G267" i="6" s="1"/>
  <c r="F268" i="6"/>
  <c r="G268" i="6" s="1"/>
  <c r="F269" i="6"/>
  <c r="G269" i="6" s="1"/>
  <c r="F270" i="6"/>
  <c r="G270" i="6" s="1"/>
  <c r="F271" i="6"/>
  <c r="G271" i="6" s="1"/>
  <c r="F272" i="6"/>
  <c r="G272" i="6" s="1"/>
  <c r="F273" i="6"/>
  <c r="G273" i="6" s="1"/>
  <c r="F274" i="6"/>
  <c r="G274" i="6" s="1"/>
  <c r="F275" i="6"/>
  <c r="G275" i="6" s="1"/>
  <c r="F276" i="6"/>
  <c r="G276" i="6" s="1"/>
  <c r="F277" i="6"/>
  <c r="G277" i="6" s="1"/>
  <c r="F278" i="6"/>
  <c r="G278" i="6" s="1"/>
  <c r="F279" i="6"/>
  <c r="G279" i="6" s="1"/>
  <c r="F280" i="6"/>
  <c r="G280" i="6" s="1"/>
  <c r="F281" i="6"/>
  <c r="G281" i="6" s="1"/>
  <c r="F282" i="6"/>
  <c r="G282" i="6" s="1"/>
  <c r="F283" i="6"/>
  <c r="G283" i="6" s="1"/>
  <c r="F284" i="6"/>
  <c r="G284" i="6" s="1"/>
  <c r="F285" i="6"/>
  <c r="G285" i="6" s="1"/>
  <c r="F286" i="6"/>
  <c r="G286" i="6" s="1"/>
  <c r="F287" i="6"/>
  <c r="G287" i="6" s="1"/>
  <c r="F288" i="6"/>
  <c r="G288" i="6" s="1"/>
  <c r="F289" i="6"/>
  <c r="G289" i="6" s="1"/>
  <c r="F290" i="6"/>
  <c r="G290" i="6" s="1"/>
  <c r="F291" i="6"/>
  <c r="G291" i="6" s="1"/>
  <c r="F292" i="6"/>
  <c r="G292" i="6" s="1"/>
  <c r="F293" i="6"/>
  <c r="G293" i="6" s="1"/>
  <c r="F294" i="6"/>
  <c r="G294" i="6" s="1"/>
  <c r="F295" i="6"/>
  <c r="G295" i="6" s="1"/>
  <c r="F296" i="6"/>
  <c r="G296" i="6" s="1"/>
  <c r="F297" i="6"/>
  <c r="G297" i="6" s="1"/>
  <c r="F298" i="6"/>
  <c r="G298" i="6" s="1"/>
  <c r="F299" i="6"/>
  <c r="G299" i="6" s="1"/>
  <c r="F300" i="6"/>
  <c r="G300" i="6" s="1"/>
  <c r="D286" i="13" l="1"/>
  <c r="C12" i="4"/>
  <c r="D12" i="4" s="1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F266" i="12"/>
  <c r="D267" i="12" s="1"/>
  <c r="D268" i="11"/>
  <c r="C10" i="4"/>
  <c r="D10" i="4" s="1"/>
  <c r="D268" i="9"/>
  <c r="C8" i="4"/>
  <c r="D8" i="4" s="1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G10" i="6"/>
  <c r="F301" i="6"/>
  <c r="D302" i="6" s="1"/>
  <c r="G9" i="6"/>
  <c r="D268" i="12" l="1"/>
  <c r="C11" i="4"/>
  <c r="D11" i="4" s="1"/>
  <c r="D303" i="6"/>
  <c r="C5" i="4"/>
  <c r="D5" i="4" l="1"/>
  <c r="F15" i="7" l="1"/>
  <c r="F207" i="7"/>
  <c r="G207" i="7" s="1"/>
  <c r="F181" i="7"/>
  <c r="G181" i="7" s="1"/>
  <c r="F141" i="7"/>
  <c r="G141" i="7" s="1"/>
  <c r="F209" i="7"/>
  <c r="G209" i="7" s="1"/>
  <c r="F25" i="7"/>
  <c r="G25" i="7" s="1"/>
  <c r="F212" i="7"/>
  <c r="G212" i="7" s="1"/>
  <c r="F30" i="7"/>
  <c r="G30" i="7" s="1"/>
  <c r="F236" i="7"/>
  <c r="G236" i="7" s="1"/>
  <c r="F254" i="7"/>
  <c r="G254" i="7" s="1"/>
  <c r="F177" i="7"/>
  <c r="G177" i="7" s="1"/>
  <c r="F104" i="7"/>
  <c r="G104" i="7" s="1"/>
  <c r="F85" i="7"/>
  <c r="G85" i="7" s="1"/>
  <c r="F123" i="7"/>
  <c r="G123" i="7" s="1"/>
  <c r="F11" i="7"/>
  <c r="G11" i="7" s="1"/>
  <c r="F105" i="7"/>
  <c r="G105" i="7" s="1"/>
  <c r="F52" i="7"/>
  <c r="G52" i="7" s="1"/>
  <c r="F57" i="7"/>
  <c r="G57" i="7" s="1"/>
  <c r="F45" i="7"/>
  <c r="G45" i="7" s="1"/>
  <c r="F247" i="7" l="1"/>
  <c r="G247" i="7" s="1"/>
  <c r="F39" i="7"/>
  <c r="G39" i="7" s="1"/>
  <c r="F27" i="7"/>
  <c r="G27" i="7" s="1"/>
  <c r="F91" i="7"/>
  <c r="G91" i="7" s="1"/>
  <c r="F117" i="7"/>
  <c r="G117" i="7" s="1"/>
  <c r="F133" i="7"/>
  <c r="G133" i="7" s="1"/>
  <c r="F124" i="7"/>
  <c r="G124" i="7" s="1"/>
  <c r="F159" i="7"/>
  <c r="G159" i="7" s="1"/>
  <c r="F116" i="7"/>
  <c r="G116" i="7" s="1"/>
  <c r="F108" i="7"/>
  <c r="G108" i="7" s="1"/>
  <c r="F24" i="7"/>
  <c r="G24" i="7" s="1"/>
  <c r="F163" i="7"/>
  <c r="G163" i="7" s="1"/>
  <c r="F241" i="7"/>
  <c r="G241" i="7" s="1"/>
  <c r="F238" i="7"/>
  <c r="G238" i="7" s="1"/>
  <c r="F161" i="7"/>
  <c r="G161" i="7" s="1"/>
  <c r="F61" i="7"/>
  <c r="G61" i="7" s="1"/>
  <c r="F29" i="7"/>
  <c r="G29" i="7" s="1"/>
  <c r="F198" i="7"/>
  <c r="G198" i="7" s="1"/>
  <c r="F147" i="7"/>
  <c r="G147" i="7" s="1"/>
  <c r="F169" i="7"/>
  <c r="G169" i="7" s="1"/>
  <c r="F62" i="7"/>
  <c r="G62" i="7" s="1"/>
  <c r="F74" i="7"/>
  <c r="G74" i="7" s="1"/>
  <c r="F53" i="7"/>
  <c r="G53" i="7" s="1"/>
  <c r="F129" i="7"/>
  <c r="G129" i="7" s="1"/>
  <c r="F48" i="7"/>
  <c r="G48" i="7" s="1"/>
  <c r="F68" i="7"/>
  <c r="G68" i="7" s="1"/>
  <c r="F139" i="7"/>
  <c r="G139" i="7" s="1"/>
  <c r="F172" i="7"/>
  <c r="G172" i="7" s="1"/>
  <c r="F109" i="7"/>
  <c r="G109" i="7" s="1"/>
  <c r="F136" i="7"/>
  <c r="G136" i="7" s="1"/>
  <c r="F101" i="7"/>
  <c r="G101" i="7" s="1"/>
  <c r="F199" i="7"/>
  <c r="G199" i="7" s="1"/>
  <c r="F194" i="7"/>
  <c r="G194" i="7" s="1"/>
  <c r="F67" i="7"/>
  <c r="G67" i="7" s="1"/>
  <c r="F235" i="7"/>
  <c r="G235" i="7" s="1"/>
  <c r="F9" i="7"/>
  <c r="F205" i="7"/>
  <c r="G205" i="7" s="1"/>
  <c r="F229" i="7"/>
  <c r="G229" i="7" s="1"/>
  <c r="F59" i="7"/>
  <c r="G59" i="7" s="1"/>
  <c r="F164" i="7"/>
  <c r="G164" i="7" s="1"/>
  <c r="F170" i="7"/>
  <c r="G170" i="7" s="1"/>
  <c r="F188" i="7"/>
  <c r="G188" i="7" s="1"/>
  <c r="F50" i="7"/>
  <c r="G50" i="7" s="1"/>
  <c r="F20" i="7"/>
  <c r="G20" i="7" s="1"/>
  <c r="F186" i="7"/>
  <c r="G186" i="7" s="1"/>
  <c r="F33" i="7"/>
  <c r="G33" i="7" s="1"/>
  <c r="D266" i="7"/>
  <c r="F23" i="7"/>
  <c r="G23" i="7" s="1"/>
  <c r="F249" i="7"/>
  <c r="G249" i="7" s="1"/>
  <c r="F182" i="7"/>
  <c r="G182" i="7" s="1"/>
  <c r="F89" i="7"/>
  <c r="G89" i="7" s="1"/>
  <c r="F231" i="7"/>
  <c r="G231" i="7" s="1"/>
  <c r="F259" i="7"/>
  <c r="G259" i="7" s="1"/>
  <c r="F263" i="7"/>
  <c r="G263" i="7" s="1"/>
  <c r="F264" i="7"/>
  <c r="G264" i="7" s="1"/>
  <c r="F260" i="7"/>
  <c r="G260" i="7" s="1"/>
  <c r="F261" i="7"/>
  <c r="G261" i="7" s="1"/>
  <c r="F265" i="7"/>
  <c r="G265" i="7" s="1"/>
  <c r="F262" i="7"/>
  <c r="G262" i="7" s="1"/>
  <c r="F18" i="7"/>
  <c r="G18" i="7" s="1"/>
  <c r="F152" i="7"/>
  <c r="G152" i="7" s="1"/>
  <c r="F75" i="7"/>
  <c r="G75" i="7" s="1"/>
  <c r="F98" i="7"/>
  <c r="G98" i="7" s="1"/>
  <c r="F72" i="7"/>
  <c r="G72" i="7" s="1"/>
  <c r="F227" i="7"/>
  <c r="G227" i="7" s="1"/>
  <c r="F118" i="7"/>
  <c r="G118" i="7" s="1"/>
  <c r="F258" i="7"/>
  <c r="G258" i="7" s="1"/>
  <c r="F239" i="7"/>
  <c r="G239" i="7" s="1"/>
  <c r="F37" i="7"/>
  <c r="G37" i="7" s="1"/>
  <c r="F214" i="7"/>
  <c r="G214" i="7" s="1"/>
  <c r="F146" i="7"/>
  <c r="G146" i="7" s="1"/>
  <c r="F184" i="7"/>
  <c r="G184" i="7" s="1"/>
  <c r="F223" i="7"/>
  <c r="G223" i="7" s="1"/>
  <c r="F31" i="7"/>
  <c r="G31" i="7" s="1"/>
  <c r="F206" i="7"/>
  <c r="G206" i="7" s="1"/>
  <c r="G15" i="7"/>
  <c r="F195" i="7"/>
  <c r="G195" i="7" s="1"/>
  <c r="F256" i="7"/>
  <c r="G256" i="7" s="1"/>
  <c r="F132" i="7"/>
  <c r="G132" i="7" s="1"/>
  <c r="F217" i="7"/>
  <c r="G217" i="7" s="1"/>
  <c r="F173" i="7"/>
  <c r="G173" i="7" s="1"/>
  <c r="F174" i="7"/>
  <c r="G174" i="7" s="1"/>
  <c r="F32" i="7"/>
  <c r="G32" i="7" s="1"/>
  <c r="F10" i="7"/>
  <c r="F193" i="7"/>
  <c r="G193" i="7" s="1"/>
  <c r="F41" i="7"/>
  <c r="G41" i="7" s="1"/>
  <c r="F14" i="7"/>
  <c r="G14" i="7" s="1"/>
  <c r="F230" i="7"/>
  <c r="G230" i="7" s="1"/>
  <c r="F51" i="7"/>
  <c r="G51" i="7" s="1"/>
  <c r="F144" i="7"/>
  <c r="G144" i="7" s="1"/>
  <c r="F47" i="7"/>
  <c r="G47" i="7" s="1"/>
  <c r="F201" i="7"/>
  <c r="G201" i="7" s="1"/>
  <c r="F196" i="7"/>
  <c r="G196" i="7" s="1"/>
  <c r="F60" i="7"/>
  <c r="G60" i="7" s="1"/>
  <c r="F251" i="7"/>
  <c r="G251" i="7" s="1"/>
  <c r="F102" i="7"/>
  <c r="G102" i="7" s="1"/>
  <c r="F54" i="7"/>
  <c r="G54" i="7" s="1"/>
  <c r="F202" i="7"/>
  <c r="G202" i="7" s="1"/>
  <c r="F189" i="7"/>
  <c r="G189" i="7" s="1"/>
  <c r="F250" i="7"/>
  <c r="G250" i="7" s="1"/>
  <c r="F113" i="7"/>
  <c r="G113" i="7" s="1"/>
  <c r="F99" i="7"/>
  <c r="G99" i="7" s="1"/>
  <c r="F103" i="7"/>
  <c r="G103" i="7" s="1"/>
  <c r="F121" i="7"/>
  <c r="G121" i="7" s="1"/>
  <c r="F226" i="7"/>
  <c r="G226" i="7" s="1"/>
  <c r="F221" i="7"/>
  <c r="G221" i="7" s="1"/>
  <c r="F138" i="7"/>
  <c r="G138" i="7" s="1"/>
  <c r="F22" i="7"/>
  <c r="G22" i="7" s="1"/>
  <c r="F126" i="7"/>
  <c r="G126" i="7" s="1"/>
  <c r="F111" i="7"/>
  <c r="G111" i="7" s="1"/>
  <c r="F176" i="7"/>
  <c r="G176" i="7" s="1"/>
  <c r="F13" i="7"/>
  <c r="G13" i="7" s="1"/>
  <c r="F233" i="7"/>
  <c r="G233" i="7" s="1"/>
  <c r="F140" i="7"/>
  <c r="G140" i="7" s="1"/>
  <c r="F122" i="7"/>
  <c r="G122" i="7" s="1"/>
  <c r="F81" i="7"/>
  <c r="G81" i="7" s="1"/>
  <c r="F119" i="7"/>
  <c r="G119" i="7" s="1"/>
  <c r="F145" i="7"/>
  <c r="G145" i="7" s="1"/>
  <c r="F88" i="7"/>
  <c r="G88" i="7" s="1"/>
  <c r="F244" i="7"/>
  <c r="G244" i="7" s="1"/>
  <c r="F167" i="7"/>
  <c r="G167" i="7" s="1"/>
  <c r="F156" i="7"/>
  <c r="G156" i="7" s="1"/>
  <c r="F166" i="7"/>
  <c r="G166" i="7" s="1"/>
  <c r="F160" i="7"/>
  <c r="G160" i="7" s="1"/>
  <c r="F26" i="7"/>
  <c r="G26" i="7" s="1"/>
  <c r="F179" i="7"/>
  <c r="G179" i="7" s="1"/>
  <c r="F252" i="7"/>
  <c r="G252" i="7" s="1"/>
  <c r="F216" i="7"/>
  <c r="G216" i="7" s="1"/>
  <c r="F44" i="7"/>
  <c r="G44" i="7" s="1"/>
  <c r="F240" i="7"/>
  <c r="G240" i="7" s="1"/>
  <c r="F79" i="7"/>
  <c r="G79" i="7" s="1"/>
  <c r="F76" i="7"/>
  <c r="G76" i="7" s="1"/>
  <c r="F73" i="7"/>
  <c r="G73" i="7" s="1"/>
  <c r="F58" i="7"/>
  <c r="G58" i="7" s="1"/>
  <c r="F213" i="7"/>
  <c r="G213" i="7" s="1"/>
  <c r="F94" i="7"/>
  <c r="G94" i="7" s="1"/>
  <c r="F215" i="7"/>
  <c r="G215" i="7" s="1"/>
  <c r="F190" i="7"/>
  <c r="G190" i="7" s="1"/>
  <c r="F114" i="7"/>
  <c r="G114" i="7" s="1"/>
  <c r="F43" i="7"/>
  <c r="G43" i="7" s="1"/>
  <c r="F225" i="7"/>
  <c r="G225" i="7" s="1"/>
  <c r="F165" i="7"/>
  <c r="G165" i="7" s="1"/>
  <c r="F96" i="7"/>
  <c r="G96" i="7" s="1"/>
  <c r="F257" i="7"/>
  <c r="G257" i="7" s="1"/>
  <c r="F125" i="7"/>
  <c r="G125" i="7" s="1"/>
  <c r="F218" i="7"/>
  <c r="G218" i="7" s="1"/>
  <c r="F28" i="7"/>
  <c r="G28" i="7" s="1"/>
  <c r="F17" i="7"/>
  <c r="G17" i="7" s="1"/>
  <c r="F168" i="7"/>
  <c r="G168" i="7" s="1"/>
  <c r="F42" i="7"/>
  <c r="G42" i="7" s="1"/>
  <c r="F187" i="7"/>
  <c r="G187" i="7" s="1"/>
  <c r="F192" i="7"/>
  <c r="G192" i="7" s="1"/>
  <c r="F154" i="7"/>
  <c r="G154" i="7" s="1"/>
  <c r="F142" i="7"/>
  <c r="G142" i="7" s="1"/>
  <c r="F38" i="7"/>
  <c r="G38" i="7" s="1"/>
  <c r="F131" i="7"/>
  <c r="G131" i="7" s="1"/>
  <c r="F232" i="7"/>
  <c r="G232" i="7" s="1"/>
  <c r="F245" i="7"/>
  <c r="G245" i="7" s="1"/>
  <c r="F208" i="7"/>
  <c r="G208" i="7" s="1"/>
  <c r="F203" i="7"/>
  <c r="G203" i="7" s="1"/>
  <c r="F171" i="7"/>
  <c r="G171" i="7" s="1"/>
  <c r="F64" i="7"/>
  <c r="G64" i="7" s="1"/>
  <c r="F204" i="7"/>
  <c r="G204" i="7" s="1"/>
  <c r="F148" i="7"/>
  <c r="G148" i="7" s="1"/>
  <c r="F127" i="7"/>
  <c r="G127" i="7" s="1"/>
  <c r="F80" i="7"/>
  <c r="G80" i="7" s="1"/>
  <c r="F19" i="7"/>
  <c r="G19" i="7" s="1"/>
  <c r="F115" i="7"/>
  <c r="G115" i="7" s="1"/>
  <c r="F157" i="7"/>
  <c r="G157" i="7" s="1"/>
  <c r="F158" i="7"/>
  <c r="G158" i="7" s="1"/>
  <c r="F86" i="7"/>
  <c r="G86" i="7" s="1"/>
  <c r="F70" i="7"/>
  <c r="G70" i="7" s="1"/>
  <c r="F106" i="7"/>
  <c r="G106" i="7" s="1"/>
  <c r="F222" i="7"/>
  <c r="G222" i="7" s="1"/>
  <c r="F224" i="7"/>
  <c r="G224" i="7" s="1"/>
  <c r="F83" i="7"/>
  <c r="G83" i="7" s="1"/>
  <c r="F93" i="7"/>
  <c r="G93" i="7" s="1"/>
  <c r="F178" i="7"/>
  <c r="G178" i="7" s="1"/>
  <c r="F143" i="7"/>
  <c r="G143" i="7" s="1"/>
  <c r="F100" i="7"/>
  <c r="G100" i="7" s="1"/>
  <c r="F130" i="7"/>
  <c r="G130" i="7" s="1"/>
  <c r="F228" i="7"/>
  <c r="G228" i="7" s="1"/>
  <c r="F219" i="7"/>
  <c r="G219" i="7" s="1"/>
  <c r="F112" i="7"/>
  <c r="G112" i="7" s="1"/>
  <c r="F191" i="7"/>
  <c r="G191" i="7" s="1"/>
  <c r="F153" i="7"/>
  <c r="G153" i="7" s="1"/>
  <c r="F248" i="7"/>
  <c r="G248" i="7" s="1"/>
  <c r="F175" i="7"/>
  <c r="G175" i="7" s="1"/>
  <c r="F46" i="7"/>
  <c r="G46" i="7" s="1"/>
  <c r="F84" i="7"/>
  <c r="G84" i="7" s="1"/>
  <c r="F246" i="7"/>
  <c r="G246" i="7" s="1"/>
  <c r="F134" i="7"/>
  <c r="G134" i="7" s="1"/>
  <c r="F200" i="7"/>
  <c r="G200" i="7" s="1"/>
  <c r="F255" i="7"/>
  <c r="G255" i="7" s="1"/>
  <c r="F97" i="7"/>
  <c r="G97" i="7" s="1"/>
  <c r="F35" i="7"/>
  <c r="G35" i="7" s="1"/>
  <c r="F242" i="7"/>
  <c r="G242" i="7" s="1"/>
  <c r="F210" i="7"/>
  <c r="G210" i="7" s="1"/>
  <c r="F55" i="7"/>
  <c r="G55" i="7" s="1"/>
  <c r="F34" i="7"/>
  <c r="G34" i="7" s="1"/>
  <c r="F135" i="7"/>
  <c r="G135" i="7" s="1"/>
  <c r="F211" i="7"/>
  <c r="G211" i="7" s="1"/>
  <c r="F110" i="7"/>
  <c r="G110" i="7" s="1"/>
  <c r="F71" i="7"/>
  <c r="G71" i="7" s="1"/>
  <c r="F16" i="7"/>
  <c r="G16" i="7" s="1"/>
  <c r="F87" i="7"/>
  <c r="G87" i="7" s="1"/>
  <c r="F77" i="7"/>
  <c r="G77" i="7" s="1"/>
  <c r="F120" i="7"/>
  <c r="G120" i="7" s="1"/>
  <c r="F180" i="7"/>
  <c r="G180" i="7" s="1"/>
  <c r="F66" i="7"/>
  <c r="G66" i="7" s="1"/>
  <c r="F220" i="7"/>
  <c r="G220" i="7" s="1"/>
  <c r="F149" i="7"/>
  <c r="G149" i="7" s="1"/>
  <c r="F12" i="7"/>
  <c r="G12" i="7" s="1"/>
  <c r="F137" i="7"/>
  <c r="G137" i="7" s="1"/>
  <c r="F95" i="7"/>
  <c r="G95" i="7" s="1"/>
  <c r="F237" i="7"/>
  <c r="G237" i="7" s="1"/>
  <c r="F162" i="7"/>
  <c r="G162" i="7" s="1"/>
  <c r="F36" i="7"/>
  <c r="G36" i="7" s="1"/>
  <c r="F65" i="7"/>
  <c r="G65" i="7" s="1"/>
  <c r="F185" i="7"/>
  <c r="G185" i="7" s="1"/>
  <c r="F49" i="7"/>
  <c r="G49" i="7" s="1"/>
  <c r="F234" i="7"/>
  <c r="G234" i="7" s="1"/>
  <c r="F243" i="7"/>
  <c r="G243" i="7" s="1"/>
  <c r="F69" i="7"/>
  <c r="G69" i="7" s="1"/>
  <c r="F92" i="7"/>
  <c r="G92" i="7" s="1"/>
  <c r="F21" i="7"/>
  <c r="G21" i="7" s="1"/>
  <c r="F82" i="7" l="1"/>
  <c r="G82" i="7" s="1"/>
  <c r="F151" i="7"/>
  <c r="G151" i="7" s="1"/>
  <c r="F183" i="7"/>
  <c r="G183" i="7" s="1"/>
  <c r="G10" i="7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G9" i="7"/>
  <c r="F253" i="7"/>
  <c r="G253" i="7" s="1"/>
  <c r="F63" i="7"/>
  <c r="G63" i="7" s="1"/>
  <c r="F150" i="7"/>
  <c r="G150" i="7" s="1"/>
  <c r="F78" i="7"/>
  <c r="G78" i="7" s="1"/>
  <c r="F40" i="7"/>
  <c r="G40" i="7" s="1"/>
  <c r="F155" i="7"/>
  <c r="G155" i="7" s="1"/>
  <c r="F90" i="7"/>
  <c r="G90" i="7" s="1"/>
  <c r="F107" i="7"/>
  <c r="G107" i="7" s="1"/>
  <c r="F197" i="7"/>
  <c r="G197" i="7" s="1"/>
  <c r="F56" i="7"/>
  <c r="G56" i="7" s="1"/>
  <c r="A40" i="7" l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F128" i="7"/>
  <c r="G128" i="7" s="1"/>
  <c r="F266" i="7" l="1"/>
  <c r="D267" i="7" s="1"/>
  <c r="A128" i="7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D268" i="7" l="1"/>
  <c r="C6" i="4"/>
  <c r="D6" i="4" s="1"/>
  <c r="F249" i="8"/>
  <c r="G249" i="8" s="1"/>
  <c r="F16" i="8"/>
  <c r="G16" i="8" s="1"/>
  <c r="F46" i="8"/>
  <c r="G46" i="8" s="1"/>
  <c r="F86" i="8"/>
  <c r="G86" i="8" s="1"/>
  <c r="F99" i="8"/>
  <c r="G99" i="8" s="1"/>
  <c r="F206" i="8"/>
  <c r="G206" i="8" s="1"/>
  <c r="F237" i="8"/>
  <c r="G237" i="8" s="1"/>
  <c r="F78" i="8"/>
  <c r="G78" i="8" s="1"/>
  <c r="F144" i="8"/>
  <c r="G144" i="8" s="1"/>
  <c r="F14" i="8"/>
  <c r="G14" i="8" s="1"/>
  <c r="F194" i="8"/>
  <c r="G194" i="8" s="1"/>
  <c r="F88" i="8"/>
  <c r="G88" i="8" s="1"/>
  <c r="F217" i="8"/>
  <c r="G217" i="8" s="1"/>
  <c r="F136" i="8"/>
  <c r="G136" i="8" s="1"/>
  <c r="F253" i="8"/>
  <c r="G253" i="8" s="1"/>
  <c r="F66" i="8"/>
  <c r="G66" i="8" s="1"/>
  <c r="F157" i="8"/>
  <c r="G157" i="8" s="1"/>
  <c r="F198" i="8"/>
  <c r="G198" i="8" s="1"/>
  <c r="F20" i="8"/>
  <c r="G20" i="8" s="1"/>
  <c r="F40" i="8"/>
  <c r="G40" i="8" s="1"/>
  <c r="F107" i="8"/>
  <c r="G107" i="8" s="1"/>
  <c r="F124" i="8"/>
  <c r="G124" i="8" s="1"/>
  <c r="F41" i="8"/>
  <c r="G41" i="8" s="1"/>
  <c r="F74" i="8"/>
  <c r="G74" i="8" s="1"/>
  <c r="F128" i="8"/>
  <c r="G128" i="8" s="1"/>
  <c r="F167" i="8"/>
  <c r="G167" i="8" s="1"/>
  <c r="F184" i="8"/>
  <c r="G184" i="8" s="1"/>
  <c r="F209" i="8"/>
  <c r="G209" i="8" s="1"/>
  <c r="F245" i="8"/>
  <c r="G245" i="8" s="1"/>
  <c r="F168" i="8"/>
  <c r="G168" i="8" s="1"/>
  <c r="F36" i="8"/>
  <c r="G36" i="8" s="1"/>
  <c r="F254" i="8"/>
  <c r="G254" i="8" s="1"/>
  <c r="F18" i="8"/>
  <c r="G18" i="8" s="1"/>
  <c r="F162" i="8"/>
  <c r="G162" i="8" s="1"/>
  <c r="F182" i="8"/>
  <c r="G182" i="8" s="1"/>
  <c r="F52" i="8"/>
  <c r="G52" i="8" s="1"/>
  <c r="F250" i="8"/>
  <c r="G250" i="8" s="1"/>
  <c r="F174" i="8"/>
  <c r="G174" i="8" s="1"/>
  <c r="F252" i="8"/>
  <c r="G252" i="8" s="1"/>
  <c r="F204" i="8"/>
  <c r="G204" i="8" s="1"/>
  <c r="F64" i="8"/>
  <c r="G64" i="8" s="1"/>
  <c r="F215" i="8"/>
  <c r="G215" i="8" s="1"/>
  <c r="F256" i="8"/>
  <c r="G256" i="8" s="1"/>
  <c r="F225" i="8"/>
  <c r="G225" i="8" s="1"/>
  <c r="F13" i="8"/>
  <c r="G13" i="8" s="1"/>
  <c r="F26" i="8"/>
  <c r="G26" i="8" s="1"/>
  <c r="F67" i="8"/>
  <c r="G67" i="8" s="1"/>
  <c r="F81" i="8"/>
  <c r="G81" i="8" s="1"/>
  <c r="F202" i="8"/>
  <c r="G202" i="8" s="1"/>
  <c r="F131" i="8"/>
  <c r="G131" i="8" s="1"/>
  <c r="F186" i="8"/>
  <c r="G186" i="8" s="1"/>
  <c r="F90" i="8"/>
  <c r="G90" i="8" s="1"/>
  <c r="F37" i="8"/>
  <c r="G37" i="8" s="1"/>
  <c r="F155" i="8"/>
  <c r="G155" i="8" s="1"/>
  <c r="F218" i="8"/>
  <c r="G218" i="8" s="1"/>
  <c r="F207" i="8"/>
  <c r="G207" i="8" s="1"/>
  <c r="F95" i="8"/>
  <c r="G95" i="8" s="1"/>
  <c r="F244" i="8"/>
  <c r="G244" i="8" s="1"/>
  <c r="F214" i="8"/>
  <c r="G214" i="8" s="1"/>
  <c r="F104" i="8"/>
  <c r="G104" i="8" s="1"/>
  <c r="F231" i="8"/>
  <c r="G231" i="8" s="1"/>
  <c r="F34" i="8"/>
  <c r="G34" i="8" s="1"/>
  <c r="F98" i="8"/>
  <c r="G98" i="8" s="1"/>
  <c r="F109" i="8"/>
  <c r="G109" i="8" s="1"/>
  <c r="F145" i="8"/>
  <c r="G145" i="8" s="1"/>
  <c r="F172" i="8"/>
  <c r="G172" i="8" s="1"/>
  <c r="F77" i="8"/>
  <c r="G77" i="8" s="1"/>
  <c r="F138" i="8"/>
  <c r="G138" i="8" s="1"/>
  <c r="F11" i="8"/>
  <c r="F112" i="8"/>
  <c r="G112" i="8" s="1"/>
  <c r="F69" i="8"/>
  <c r="G69" i="8" s="1"/>
  <c r="F28" i="8"/>
  <c r="G28" i="8" s="1"/>
  <c r="F117" i="8"/>
  <c r="G117" i="8" s="1"/>
  <c r="F61" i="8"/>
  <c r="G61" i="8" s="1"/>
  <c r="F59" i="8"/>
  <c r="G59" i="8" s="1"/>
  <c r="F19" i="8"/>
  <c r="G19" i="8" s="1"/>
  <c r="F188" i="8"/>
  <c r="G188" i="8" s="1"/>
  <c r="F196" i="8"/>
  <c r="G196" i="8" s="1"/>
  <c r="F236" i="8"/>
  <c r="G236" i="8" s="1"/>
  <c r="F87" i="8"/>
  <c r="G87" i="8" s="1"/>
  <c r="F57" i="8"/>
  <c r="G57" i="8" s="1"/>
  <c r="F25" i="8"/>
  <c r="G25" i="8" s="1"/>
  <c r="F208" i="8"/>
  <c r="G208" i="8" s="1"/>
  <c r="F243" i="8"/>
  <c r="G243" i="8" s="1"/>
  <c r="F9" i="8"/>
  <c r="F126" i="8"/>
  <c r="G126" i="8" s="1"/>
  <c r="F258" i="8"/>
  <c r="G258" i="8" s="1"/>
  <c r="F197" i="8"/>
  <c r="G197" i="8" s="1"/>
  <c r="F147" i="8"/>
  <c r="G147" i="8" s="1"/>
  <c r="F193" i="8"/>
  <c r="G193" i="8" s="1"/>
  <c r="F177" i="8"/>
  <c r="G177" i="8" s="1"/>
  <c r="F35" i="8"/>
  <c r="G35" i="8" s="1"/>
  <c r="F176" i="8"/>
  <c r="G176" i="8" s="1"/>
  <c r="F246" i="8"/>
  <c r="G246" i="8" s="1"/>
  <c r="F226" i="8"/>
  <c r="G226" i="8" s="1"/>
  <c r="F51" i="8"/>
  <c r="G51" i="8" s="1"/>
  <c r="F122" i="8"/>
  <c r="G122" i="8" s="1"/>
  <c r="F113" i="8"/>
  <c r="G113" i="8" s="1"/>
  <c r="F22" i="8"/>
  <c r="G22" i="8" s="1"/>
  <c r="F116" i="8"/>
  <c r="G116" i="8" s="1"/>
  <c r="F229" i="8"/>
  <c r="G229" i="8" s="1"/>
  <c r="F257" i="8"/>
  <c r="G257" i="8" s="1"/>
  <c r="F94" i="8"/>
  <c r="G94" i="8" s="1"/>
  <c r="F139" i="8"/>
  <c r="G139" i="8" s="1"/>
  <c r="F30" i="8"/>
  <c r="G30" i="8" s="1"/>
  <c r="F163" i="8"/>
  <c r="G163" i="8" s="1"/>
  <c r="F39" i="8"/>
  <c r="G39" i="8" s="1"/>
  <c r="F201" i="8"/>
  <c r="G201" i="8" s="1"/>
  <c r="F89" i="8"/>
  <c r="G89" i="8" s="1"/>
  <c r="F192" i="8"/>
  <c r="G192" i="8" s="1"/>
  <c r="F239" i="8"/>
  <c r="G239" i="8" s="1"/>
  <c r="F173" i="8"/>
  <c r="G173" i="8" s="1"/>
  <c r="F146" i="8"/>
  <c r="G146" i="8" s="1"/>
  <c r="F148" i="8"/>
  <c r="G148" i="8" s="1"/>
  <c r="F45" i="8"/>
  <c r="G45" i="8" s="1"/>
  <c r="F137" i="8"/>
  <c r="G137" i="8" s="1"/>
  <c r="F149" i="8"/>
  <c r="G149" i="8" s="1"/>
  <c r="F227" i="8"/>
  <c r="G227" i="8" s="1"/>
  <c r="F233" i="8"/>
  <c r="G233" i="8" s="1"/>
  <c r="F164" i="8"/>
  <c r="G164" i="8" s="1"/>
  <c r="F120" i="8"/>
  <c r="G120" i="8" s="1"/>
  <c r="F143" i="8"/>
  <c r="G143" i="8" s="1"/>
  <c r="F127" i="8"/>
  <c r="G127" i="8" s="1"/>
  <c r="F151" i="8"/>
  <c r="G151" i="8" s="1"/>
  <c r="F84" i="8"/>
  <c r="G84" i="8" s="1"/>
  <c r="F93" i="8"/>
  <c r="G93" i="8" s="1"/>
  <c r="F132" i="8"/>
  <c r="G132" i="8" s="1"/>
  <c r="F160" i="8"/>
  <c r="G160" i="8" s="1"/>
  <c r="F185" i="8"/>
  <c r="G185" i="8" s="1"/>
  <c r="F228" i="8"/>
  <c r="G228" i="8" s="1"/>
  <c r="F125" i="8"/>
  <c r="G125" i="8" s="1"/>
  <c r="F102" i="8"/>
  <c r="G102" i="8" s="1"/>
  <c r="F108" i="8"/>
  <c r="G108" i="8" s="1"/>
  <c r="F92" i="8"/>
  <c r="G92" i="8" s="1"/>
  <c r="F82" i="8"/>
  <c r="G82" i="8" s="1"/>
  <c r="F205" i="8"/>
  <c r="G205" i="8" s="1"/>
  <c r="F224" i="8"/>
  <c r="G224" i="8" s="1"/>
  <c r="F154" i="8"/>
  <c r="G154" i="8" s="1"/>
  <c r="F29" i="8"/>
  <c r="G29" i="8" s="1"/>
  <c r="F232" i="8"/>
  <c r="G232" i="8" s="1"/>
  <c r="F211" i="8"/>
  <c r="G211" i="8" s="1"/>
  <c r="F53" i="8"/>
  <c r="G53" i="8" s="1"/>
  <c r="F235" i="8"/>
  <c r="G235" i="8" s="1"/>
  <c r="F73" i="8"/>
  <c r="G73" i="8" s="1"/>
  <c r="F161" i="8"/>
  <c r="G161" i="8" s="1"/>
  <c r="F100" i="8"/>
  <c r="G100" i="8" s="1"/>
  <c r="F48" i="8"/>
  <c r="G48" i="8" s="1"/>
  <c r="F71" i="8"/>
  <c r="G71" i="8" s="1"/>
  <c r="F183" i="8"/>
  <c r="G183" i="8" s="1"/>
  <c r="F165" i="8"/>
  <c r="G165" i="8" s="1"/>
  <c r="F65" i="8"/>
  <c r="G65" i="8" s="1"/>
  <c r="F242" i="8"/>
  <c r="G242" i="8" s="1"/>
  <c r="F221" i="8"/>
  <c r="G221" i="8" s="1"/>
  <c r="F54" i="8"/>
  <c r="G54" i="8" s="1"/>
  <c r="F200" i="8"/>
  <c r="G200" i="8" s="1"/>
  <c r="F203" i="8"/>
  <c r="G203" i="8" s="1"/>
  <c r="F119" i="8"/>
  <c r="G119" i="8" s="1"/>
  <c r="F17" i="8"/>
  <c r="G17" i="8" s="1"/>
  <c r="F156" i="8"/>
  <c r="G156" i="8" s="1"/>
  <c r="F153" i="8"/>
  <c r="G153" i="8" s="1"/>
  <c r="F152" i="8"/>
  <c r="G152" i="8" s="1"/>
  <c r="F103" i="8" l="1"/>
  <c r="G103" i="8" s="1"/>
  <c r="F251" i="8"/>
  <c r="G251" i="8" s="1"/>
  <c r="F72" i="8"/>
  <c r="G72" i="8" s="1"/>
  <c r="F76" i="8"/>
  <c r="G76" i="8" s="1"/>
  <c r="F130" i="8"/>
  <c r="G130" i="8" s="1"/>
  <c r="F15" i="8"/>
  <c r="G15" i="8" s="1"/>
  <c r="F62" i="8"/>
  <c r="G62" i="8" s="1"/>
  <c r="F101" i="8"/>
  <c r="G101" i="8" s="1"/>
  <c r="F213" i="8"/>
  <c r="G213" i="8" s="1"/>
  <c r="F129" i="8"/>
  <c r="G129" i="8" s="1"/>
  <c r="F191" i="8"/>
  <c r="G191" i="8" s="1"/>
  <c r="F181" i="8"/>
  <c r="G181" i="8" s="1"/>
  <c r="F169" i="8"/>
  <c r="G169" i="8" s="1"/>
  <c r="F180" i="8"/>
  <c r="G180" i="8" s="1"/>
  <c r="F31" i="8"/>
  <c r="G31" i="8" s="1"/>
  <c r="F219" i="8"/>
  <c r="G219" i="8" s="1"/>
  <c r="F50" i="8"/>
  <c r="G50" i="8" s="1"/>
  <c r="F263" i="8"/>
  <c r="G263" i="8" s="1"/>
  <c r="F247" i="8"/>
  <c r="G247" i="8" s="1"/>
  <c r="F70" i="8"/>
  <c r="G70" i="8" s="1"/>
  <c r="F195" i="8"/>
  <c r="G195" i="8" s="1"/>
  <c r="F123" i="8"/>
  <c r="G123" i="8" s="1"/>
  <c r="F106" i="8"/>
  <c r="G106" i="8" s="1"/>
  <c r="F264" i="8"/>
  <c r="G264" i="8" s="1"/>
  <c r="F105" i="8"/>
  <c r="G105" i="8" s="1"/>
  <c r="F32" i="8"/>
  <c r="G32" i="8" s="1"/>
  <c r="F238" i="8"/>
  <c r="G238" i="8" s="1"/>
  <c r="F187" i="8"/>
  <c r="G187" i="8" s="1"/>
  <c r="F63" i="8"/>
  <c r="G63" i="8" s="1"/>
  <c r="F121" i="8"/>
  <c r="G121" i="8" s="1"/>
  <c r="G9" i="8"/>
  <c r="A9" i="8"/>
  <c r="F91" i="8"/>
  <c r="G91" i="8" s="1"/>
  <c r="F27" i="8"/>
  <c r="G27" i="8" s="1"/>
  <c r="F150" i="8"/>
  <c r="G150" i="8" s="1"/>
  <c r="F223" i="8"/>
  <c r="G223" i="8" s="1"/>
  <c r="F134" i="8"/>
  <c r="G134" i="8" s="1"/>
  <c r="F56" i="8"/>
  <c r="G56" i="8" s="1"/>
  <c r="F179" i="8"/>
  <c r="G179" i="8" s="1"/>
  <c r="D266" i="8"/>
  <c r="F241" i="8"/>
  <c r="G241" i="8" s="1"/>
  <c r="F260" i="8"/>
  <c r="G260" i="8" s="1"/>
  <c r="F262" i="8"/>
  <c r="G262" i="8" s="1"/>
  <c r="F49" i="8"/>
  <c r="G49" i="8" s="1"/>
  <c r="F210" i="8"/>
  <c r="G210" i="8" s="1"/>
  <c r="F118" i="8"/>
  <c r="G118" i="8" s="1"/>
  <c r="F21" i="8"/>
  <c r="G21" i="8" s="1"/>
  <c r="F135" i="8"/>
  <c r="G135" i="8" s="1"/>
  <c r="F12" i="8"/>
  <c r="F24" i="8"/>
  <c r="G24" i="8" s="1"/>
  <c r="F240" i="8"/>
  <c r="G240" i="8" s="1"/>
  <c r="F171" i="8"/>
  <c r="G171" i="8" s="1"/>
  <c r="F133" i="8"/>
  <c r="G133" i="8" s="1"/>
  <c r="F97" i="8"/>
  <c r="G97" i="8" s="1"/>
  <c r="F265" i="8"/>
  <c r="G265" i="8" s="1"/>
  <c r="F114" i="8"/>
  <c r="G114" i="8" s="1"/>
  <c r="F216" i="8"/>
  <c r="G216" i="8" s="1"/>
  <c r="F96" i="8"/>
  <c r="G96" i="8" s="1"/>
  <c r="F42" i="8"/>
  <c r="G42" i="8" s="1"/>
  <c r="F234" i="8"/>
  <c r="G234" i="8" s="1"/>
  <c r="F55" i="8"/>
  <c r="G55" i="8" s="1"/>
  <c r="F47" i="8"/>
  <c r="G47" i="8" s="1"/>
  <c r="G11" i="8"/>
  <c r="F142" i="8"/>
  <c r="G142" i="8" s="1"/>
  <c r="F178" i="8"/>
  <c r="G178" i="8" s="1"/>
  <c r="F115" i="8"/>
  <c r="G115" i="8" s="1"/>
  <c r="F159" i="8"/>
  <c r="G159" i="8" s="1"/>
  <c r="F23" i="8"/>
  <c r="G23" i="8" s="1"/>
  <c r="F58" i="8"/>
  <c r="G58" i="8" s="1"/>
  <c r="F80" i="8"/>
  <c r="G80" i="8" s="1"/>
  <c r="F83" i="8"/>
  <c r="G83" i="8" s="1"/>
  <c r="F222" i="8"/>
  <c r="G222" i="8" s="1"/>
  <c r="F170" i="8"/>
  <c r="G170" i="8" s="1"/>
  <c r="F255" i="8"/>
  <c r="G255" i="8" s="1"/>
  <c r="F261" i="8"/>
  <c r="G261" i="8" s="1"/>
  <c r="F199" i="8"/>
  <c r="G199" i="8" s="1"/>
  <c r="F43" i="8"/>
  <c r="G43" i="8" s="1"/>
  <c r="F190" i="8"/>
  <c r="G190" i="8" s="1"/>
  <c r="F220" i="8"/>
  <c r="G220" i="8" s="1"/>
  <c r="F230" i="8"/>
  <c r="G230" i="8" s="1"/>
  <c r="F140" i="8"/>
  <c r="G140" i="8" s="1"/>
  <c r="F189" i="8"/>
  <c r="G189" i="8" s="1"/>
  <c r="F175" i="8"/>
  <c r="G175" i="8" s="1"/>
  <c r="F259" i="8"/>
  <c r="G259" i="8" s="1"/>
  <c r="F158" i="8"/>
  <c r="G158" i="8" s="1"/>
  <c r="F166" i="8"/>
  <c r="G166" i="8" s="1"/>
  <c r="F111" i="8"/>
  <c r="G111" i="8" s="1"/>
  <c r="F38" i="8"/>
  <c r="G38" i="8" s="1"/>
  <c r="F248" i="8"/>
  <c r="G248" i="8" s="1"/>
  <c r="F10" i="8"/>
  <c r="G10" i="8" s="1"/>
  <c r="F33" i="8"/>
  <c r="G33" i="8" s="1"/>
  <c r="F141" i="8"/>
  <c r="G141" i="8" s="1"/>
  <c r="F68" i="8"/>
  <c r="G68" i="8" s="1"/>
  <c r="A10" i="8" l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G12" i="8"/>
  <c r="F110" i="8"/>
  <c r="G110" i="8" s="1"/>
  <c r="F60" i="8"/>
  <c r="G60" i="8" s="1"/>
  <c r="F44" i="8"/>
  <c r="F75" i="8"/>
  <c r="G75" i="8" s="1"/>
  <c r="F79" i="8"/>
  <c r="G79" i="8" s="1"/>
  <c r="F85" i="8"/>
  <c r="G85" i="8" s="1"/>
  <c r="F212" i="8"/>
  <c r="G212" i="8" s="1"/>
  <c r="A44" i="8" l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G44" i="8"/>
  <c r="F266" i="8"/>
  <c r="D267" i="8" s="1"/>
  <c r="D268" i="8" l="1"/>
  <c r="C7" i="4"/>
  <c r="D7" i="4" l="1"/>
  <c r="F119" i="10" l="1"/>
  <c r="G119" i="10" s="1"/>
  <c r="F130" i="10"/>
  <c r="G130" i="10" s="1"/>
  <c r="F185" i="10"/>
  <c r="G185" i="10" s="1"/>
  <c r="F81" i="10"/>
  <c r="G81" i="10" s="1"/>
  <c r="F19" i="10" l="1"/>
  <c r="G19" i="10" s="1"/>
  <c r="F28" i="10"/>
  <c r="G28" i="10" s="1"/>
  <c r="F257" i="10"/>
  <c r="G257" i="10" s="1"/>
  <c r="F38" i="10"/>
  <c r="G38" i="10" s="1"/>
  <c r="F73" i="10"/>
  <c r="G73" i="10" s="1"/>
  <c r="F133" i="10"/>
  <c r="G133" i="10" s="1"/>
  <c r="F36" i="10"/>
  <c r="G36" i="10" s="1"/>
  <c r="F129" i="10"/>
  <c r="G129" i="10" s="1"/>
  <c r="F15" i="10"/>
  <c r="G15" i="10" s="1"/>
  <c r="F30" i="10"/>
  <c r="G30" i="10" s="1"/>
  <c r="F45" i="10"/>
  <c r="G45" i="10" s="1"/>
  <c r="F143" i="10"/>
  <c r="G143" i="10" s="1"/>
  <c r="F165" i="10"/>
  <c r="G165" i="10" s="1"/>
  <c r="F122" i="10"/>
  <c r="G122" i="10" s="1"/>
  <c r="F245" i="10"/>
  <c r="G245" i="10" s="1"/>
  <c r="F235" i="10"/>
  <c r="G235" i="10" s="1"/>
  <c r="F62" i="10"/>
  <c r="G62" i="10" s="1"/>
  <c r="F224" i="10"/>
  <c r="G224" i="10" s="1"/>
  <c r="F177" i="10"/>
  <c r="G177" i="10" s="1"/>
  <c r="F89" i="10"/>
  <c r="G89" i="10" s="1"/>
  <c r="F125" i="10"/>
  <c r="G125" i="10" s="1"/>
  <c r="F126" i="10"/>
  <c r="G126" i="10" s="1"/>
  <c r="F205" i="10"/>
  <c r="G205" i="10" s="1"/>
  <c r="F97" i="10"/>
  <c r="G97" i="10" s="1"/>
  <c r="F94" i="10"/>
  <c r="G94" i="10" s="1"/>
  <c r="F74" i="10"/>
  <c r="G74" i="10" s="1"/>
  <c r="F34" i="10"/>
  <c r="G34" i="10" s="1"/>
  <c r="F247" i="10"/>
  <c r="G247" i="10" s="1"/>
  <c r="F162" i="10"/>
  <c r="G162" i="10" s="1"/>
  <c r="F56" i="10"/>
  <c r="G56" i="10" s="1"/>
  <c r="F215" i="10"/>
  <c r="G215" i="10" s="1"/>
  <c r="F225" i="10"/>
  <c r="G225" i="10" s="1"/>
  <c r="F32" i="10"/>
  <c r="G32" i="10" s="1"/>
  <c r="F102" i="10"/>
  <c r="G102" i="10" s="1"/>
  <c r="F59" i="10"/>
  <c r="G59" i="10" s="1"/>
  <c r="F221" i="10"/>
  <c r="G221" i="10" s="1"/>
  <c r="F46" i="10"/>
  <c r="G46" i="10" s="1"/>
  <c r="F26" i="10"/>
  <c r="G26" i="10" s="1"/>
  <c r="F69" i="10"/>
  <c r="G69" i="10" s="1"/>
  <c r="F238" i="10"/>
  <c r="G238" i="10" s="1"/>
  <c r="F209" i="10"/>
  <c r="G209" i="10" s="1"/>
  <c r="F24" i="10"/>
  <c r="G24" i="10" s="1"/>
  <c r="F40" i="10"/>
  <c r="G40" i="10" s="1"/>
  <c r="F51" i="10"/>
  <c r="G51" i="10" s="1"/>
  <c r="F157" i="10"/>
  <c r="G157" i="10" s="1"/>
  <c r="F216" i="10"/>
  <c r="G216" i="10" s="1"/>
  <c r="F79" i="10"/>
  <c r="G79" i="10" s="1"/>
  <c r="F156" i="10"/>
  <c r="G156" i="10" s="1"/>
  <c r="F37" i="10"/>
  <c r="G37" i="10" s="1"/>
  <c r="F127" i="10"/>
  <c r="G127" i="10" s="1"/>
  <c r="F113" i="10"/>
  <c r="G113" i="10" s="1"/>
  <c r="F233" i="10"/>
  <c r="G233" i="10" s="1"/>
  <c r="F120" i="10"/>
  <c r="G120" i="10" s="1"/>
  <c r="F180" i="10"/>
  <c r="G180" i="10" s="1"/>
  <c r="F254" i="10"/>
  <c r="G254" i="10" s="1"/>
  <c r="F134" i="10"/>
  <c r="G134" i="10" s="1"/>
  <c r="F13" i="10"/>
  <c r="G13" i="10" s="1"/>
  <c r="F158" i="10"/>
  <c r="G158" i="10" s="1"/>
  <c r="F252" i="10"/>
  <c r="G252" i="10" s="1"/>
  <c r="F168" i="10"/>
  <c r="G168" i="10" s="1"/>
  <c r="F213" i="10"/>
  <c r="G213" i="10" s="1"/>
  <c r="F61" i="10"/>
  <c r="G61" i="10" s="1"/>
  <c r="F152" i="10"/>
  <c r="G152" i="10" s="1"/>
  <c r="F151" i="10"/>
  <c r="G151" i="10" s="1"/>
  <c r="F183" i="10"/>
  <c r="G183" i="10" s="1"/>
  <c r="F153" i="10"/>
  <c r="G153" i="10" s="1"/>
  <c r="F88" i="10"/>
  <c r="G88" i="10" s="1"/>
  <c r="F111" i="10"/>
  <c r="G111" i="10" s="1"/>
  <c r="F95" i="10"/>
  <c r="G95" i="10" s="1"/>
  <c r="F115" i="10"/>
  <c r="G115" i="10" s="1"/>
  <c r="F194" i="10"/>
  <c r="G194" i="10" s="1"/>
  <c r="F214" i="10"/>
  <c r="G214" i="10" s="1"/>
  <c r="F240" i="10"/>
  <c r="G240" i="10" s="1"/>
  <c r="F27" i="10"/>
  <c r="G27" i="10" s="1"/>
  <c r="F35" i="10"/>
  <c r="G35" i="10" s="1"/>
  <c r="F231" i="10"/>
  <c r="G231" i="10" s="1"/>
  <c r="F195" i="10"/>
  <c r="G195" i="10" s="1"/>
  <c r="F204" i="10"/>
  <c r="G204" i="10" s="1"/>
  <c r="F76" i="10"/>
  <c r="G76" i="10" s="1"/>
  <c r="F128" i="10"/>
  <c r="G128" i="10" s="1"/>
  <c r="F96" i="10"/>
  <c r="G96" i="10" s="1"/>
  <c r="F174" i="10"/>
  <c r="G174" i="10" s="1"/>
  <c r="F25" i="10"/>
  <c r="G25" i="10" s="1"/>
  <c r="F239" i="10"/>
  <c r="G239" i="10" s="1"/>
  <c r="F160" i="10"/>
  <c r="G160" i="10" s="1"/>
  <c r="F9" i="10"/>
  <c r="F248" i="10"/>
  <c r="G248" i="10" s="1"/>
  <c r="F87" i="10"/>
  <c r="G87" i="10" s="1"/>
  <c r="F246" i="10"/>
  <c r="G246" i="10" s="1"/>
  <c r="F14" i="10"/>
  <c r="G14" i="10" s="1"/>
  <c r="F163" i="10"/>
  <c r="G163" i="10" s="1"/>
  <c r="F75" i="10"/>
  <c r="G75" i="10" s="1"/>
  <c r="F188" i="10"/>
  <c r="G188" i="10" s="1"/>
  <c r="F236" i="10"/>
  <c r="G236" i="10" s="1"/>
  <c r="F131" i="10"/>
  <c r="G131" i="10" s="1"/>
  <c r="F18" i="10"/>
  <c r="G18" i="10" s="1"/>
  <c r="F104" i="10"/>
  <c r="G104" i="10" s="1"/>
  <c r="F211" i="10"/>
  <c r="G211" i="10" s="1"/>
  <c r="F108" i="10"/>
  <c r="G108" i="10" s="1"/>
  <c r="F200" i="10"/>
  <c r="G200" i="10" s="1"/>
  <c r="F92" i="10"/>
  <c r="G92" i="10" s="1"/>
  <c r="F251" i="10"/>
  <c r="G251" i="10" s="1"/>
  <c r="F70" i="10"/>
  <c r="G70" i="10" s="1"/>
  <c r="F218" i="10"/>
  <c r="G218" i="10" s="1"/>
  <c r="F149" i="10"/>
  <c r="G149" i="10" s="1"/>
  <c r="F210" i="10"/>
  <c r="G210" i="10" s="1"/>
  <c r="F64" i="10"/>
  <c r="G64" i="10" s="1"/>
  <c r="F20" i="10"/>
  <c r="G20" i="10" s="1"/>
  <c r="F103" i="10"/>
  <c r="G103" i="10" s="1"/>
  <c r="F93" i="10"/>
  <c r="G93" i="10" s="1"/>
  <c r="F217" i="10"/>
  <c r="G217" i="10" s="1"/>
  <c r="F43" i="10"/>
  <c r="G43" i="10" s="1"/>
  <c r="F249" i="10"/>
  <c r="G249" i="10" s="1"/>
  <c r="F237" i="10"/>
  <c r="G237" i="10" s="1"/>
  <c r="F227" i="10"/>
  <c r="G227" i="10" s="1"/>
  <c r="F230" i="10"/>
  <c r="G230" i="10" s="1"/>
  <c r="F98" i="10"/>
  <c r="G98" i="10" s="1"/>
  <c r="F258" i="10"/>
  <c r="G258" i="10" s="1"/>
  <c r="F197" i="10"/>
  <c r="G197" i="10" s="1"/>
  <c r="F82" i="10"/>
  <c r="G82" i="10" s="1"/>
  <c r="F202" i="10"/>
  <c r="G202" i="10" s="1"/>
  <c r="F161" i="10"/>
  <c r="G161" i="10" s="1"/>
  <c r="F33" i="10"/>
  <c r="G33" i="10" s="1"/>
  <c r="F118" i="10"/>
  <c r="G118" i="10" s="1"/>
  <c r="F100" i="10"/>
  <c r="G100" i="10" s="1"/>
  <c r="F175" i="10"/>
  <c r="G175" i="10" s="1"/>
  <c r="F201" i="10"/>
  <c r="G201" i="10" s="1"/>
  <c r="F121" i="10"/>
  <c r="G121" i="10" s="1"/>
  <c r="F170" i="10"/>
  <c r="G170" i="10" s="1"/>
  <c r="F196" i="10"/>
  <c r="G196" i="10" s="1"/>
  <c r="F63" i="10"/>
  <c r="G63" i="10" s="1"/>
  <c r="F190" i="10"/>
  <c r="G190" i="10" s="1"/>
  <c r="F72" i="10"/>
  <c r="G72" i="10" s="1"/>
  <c r="F140" i="10"/>
  <c r="G140" i="10" s="1"/>
  <c r="F241" i="10"/>
  <c r="G241" i="10" s="1"/>
  <c r="F137" i="10"/>
  <c r="G137" i="10" s="1"/>
  <c r="F206" i="10"/>
  <c r="G206" i="10" s="1"/>
  <c r="F17" i="10"/>
  <c r="G17" i="10" s="1"/>
  <c r="F145" i="10"/>
  <c r="G145" i="10" s="1"/>
  <c r="F112" i="10"/>
  <c r="G112" i="10" s="1"/>
  <c r="F256" i="10"/>
  <c r="G256" i="10" s="1"/>
  <c r="F147" i="10"/>
  <c r="G147" i="10" s="1"/>
  <c r="F58" i="10"/>
  <c r="G58" i="10" s="1"/>
  <c r="F12" i="10"/>
  <c r="G12" i="10" s="1"/>
  <c r="F84" i="10"/>
  <c r="G84" i="10" s="1"/>
  <c r="F169" i="10"/>
  <c r="G169" i="10" s="1"/>
  <c r="F110" i="10"/>
  <c r="G110" i="10" s="1"/>
  <c r="F106" i="10"/>
  <c r="G106" i="10" s="1"/>
  <c r="F42" i="10"/>
  <c r="G42" i="10" s="1"/>
  <c r="F192" i="10"/>
  <c r="G192" i="10" s="1"/>
  <c r="F229" i="10"/>
  <c r="G229" i="10" s="1"/>
  <c r="F187" i="10"/>
  <c r="G187" i="10" s="1"/>
  <c r="F105" i="10"/>
  <c r="G105" i="10" s="1"/>
  <c r="F212" i="10"/>
  <c r="G212" i="10" s="1"/>
  <c r="F123" i="10"/>
  <c r="G123" i="10" s="1"/>
  <c r="F226" i="10"/>
  <c r="G226" i="10" s="1"/>
  <c r="F182" i="10"/>
  <c r="G182" i="10" s="1"/>
  <c r="F139" i="10"/>
  <c r="G139" i="10" s="1"/>
  <c r="F135" i="10"/>
  <c r="G135" i="10" s="1"/>
  <c r="F186" i="10"/>
  <c r="G186" i="10" s="1"/>
  <c r="F172" i="10"/>
  <c r="G172" i="10" s="1"/>
  <c r="F167" i="10"/>
  <c r="G167" i="10" s="1"/>
  <c r="F191" i="10"/>
  <c r="G191" i="10" s="1"/>
  <c r="F41" i="10"/>
  <c r="G41" i="10" s="1"/>
  <c r="F50" i="10"/>
  <c r="G50" i="10" s="1"/>
  <c r="F171" i="10"/>
  <c r="G171" i="10" s="1"/>
  <c r="F141" i="10"/>
  <c r="G141" i="10" s="1"/>
  <c r="F243" i="10"/>
  <c r="G243" i="10" s="1"/>
  <c r="F159" i="10"/>
  <c r="G159" i="10" s="1"/>
  <c r="F244" i="10"/>
  <c r="G244" i="10" s="1"/>
  <c r="F116" i="10"/>
  <c r="G116" i="10" s="1"/>
  <c r="F47" i="10"/>
  <c r="G47" i="10" s="1"/>
  <c r="F207" i="10"/>
  <c r="G207" i="10" s="1"/>
  <c r="F250" i="10"/>
  <c r="G250" i="10" s="1"/>
  <c r="F198" i="10"/>
  <c r="G198" i="10" s="1"/>
  <c r="F85" i="10"/>
  <c r="G85" i="10" s="1"/>
  <c r="F181" i="10"/>
  <c r="G181" i="10" s="1"/>
  <c r="F29" i="10"/>
  <c r="G29" i="10" s="1"/>
  <c r="F91" i="10"/>
  <c r="G91" i="10" s="1"/>
  <c r="F189" i="10"/>
  <c r="G189" i="10" s="1"/>
  <c r="F132" i="10"/>
  <c r="G132" i="10" s="1"/>
  <c r="F53" i="10"/>
  <c r="G53" i="10" s="1"/>
  <c r="F67" i="10"/>
  <c r="G67" i="10" s="1"/>
  <c r="F22" i="10"/>
  <c r="G22" i="10" s="1"/>
  <c r="F83" i="10"/>
  <c r="G83" i="10" s="1"/>
  <c r="F65" i="10"/>
  <c r="G65" i="10" s="1"/>
  <c r="F179" i="10"/>
  <c r="G179" i="10" s="1"/>
  <c r="F148" i="10"/>
  <c r="G148" i="10" s="1"/>
  <c r="F228" i="10"/>
  <c r="G228" i="10" s="1"/>
  <c r="F242" i="10"/>
  <c r="G242" i="10" s="1"/>
  <c r="F136" i="10"/>
  <c r="G136" i="10" s="1"/>
  <c r="F208" i="10"/>
  <c r="G208" i="10" s="1"/>
  <c r="F44" i="10"/>
  <c r="G44" i="10" s="1"/>
  <c r="F11" i="10"/>
  <c r="G11" i="10" s="1"/>
  <c r="F220" i="10"/>
  <c r="G220" i="10" s="1"/>
  <c r="F77" i="10"/>
  <c r="G77" i="10" s="1"/>
  <c r="F219" i="10"/>
  <c r="G219" i="10" s="1"/>
  <c r="F222" i="10"/>
  <c r="G222" i="10" s="1"/>
  <c r="F71" i="10"/>
  <c r="G71" i="10" s="1"/>
  <c r="F48" i="10"/>
  <c r="G48" i="10" s="1"/>
  <c r="F55" i="10" l="1"/>
  <c r="G55" i="10" s="1"/>
  <c r="F178" i="10"/>
  <c r="G178" i="10" s="1"/>
  <c r="F39" i="10"/>
  <c r="G39" i="10" s="1"/>
  <c r="F10" i="10"/>
  <c r="G10" i="10" s="1"/>
  <c r="F57" i="10"/>
  <c r="G57" i="10" s="1"/>
  <c r="F261" i="10"/>
  <c r="G261" i="10" s="1"/>
  <c r="F99" i="10"/>
  <c r="G99" i="10" s="1"/>
  <c r="F155" i="10"/>
  <c r="G155" i="10" s="1"/>
  <c r="F21" i="10"/>
  <c r="G21" i="10" s="1"/>
  <c r="F31" i="10"/>
  <c r="G31" i="10" s="1"/>
  <c r="F193" i="10"/>
  <c r="G193" i="10" s="1"/>
  <c r="F184" i="10"/>
  <c r="G184" i="10" s="1"/>
  <c r="F16" i="10"/>
  <c r="G16" i="10" s="1"/>
  <c r="F164" i="10"/>
  <c r="G164" i="10" s="1"/>
  <c r="F203" i="10"/>
  <c r="G203" i="10" s="1"/>
  <c r="F101" i="10"/>
  <c r="G101" i="10" s="1"/>
  <c r="F255" i="10"/>
  <c r="G255" i="10" s="1"/>
  <c r="F49" i="10"/>
  <c r="G49" i="10" s="1"/>
  <c r="F264" i="10"/>
  <c r="G264" i="10" s="1"/>
  <c r="F259" i="10"/>
  <c r="G259" i="10" s="1"/>
  <c r="F176" i="10"/>
  <c r="G176" i="10" s="1"/>
  <c r="F54" i="10"/>
  <c r="G54" i="10" s="1"/>
  <c r="F80" i="10"/>
  <c r="G80" i="10" s="1"/>
  <c r="F117" i="10"/>
  <c r="G117" i="10" s="1"/>
  <c r="F107" i="10"/>
  <c r="G107" i="10" s="1"/>
  <c r="F142" i="10"/>
  <c r="G142" i="10" s="1"/>
  <c r="F260" i="10"/>
  <c r="G260" i="10" s="1"/>
  <c r="F154" i="10"/>
  <c r="G154" i="10" s="1"/>
  <c r="F253" i="10"/>
  <c r="G253" i="10" s="1"/>
  <c r="F232" i="10"/>
  <c r="G232" i="10" s="1"/>
  <c r="F144" i="10"/>
  <c r="G144" i="10" s="1"/>
  <c r="F234" i="10"/>
  <c r="G234" i="10" s="1"/>
  <c r="F114" i="10"/>
  <c r="G114" i="10" s="1"/>
  <c r="F68" i="10"/>
  <c r="G68" i="10" s="1"/>
  <c r="F90" i="10"/>
  <c r="G90" i="10" s="1"/>
  <c r="F109" i="10"/>
  <c r="G109" i="10" s="1"/>
  <c r="F263" i="10"/>
  <c r="G263" i="10" s="1"/>
  <c r="F166" i="10"/>
  <c r="G166" i="10" s="1"/>
  <c r="F138" i="10"/>
  <c r="G138" i="10" s="1"/>
  <c r="F199" i="10"/>
  <c r="G199" i="10" s="1"/>
  <c r="F52" i="10"/>
  <c r="G52" i="10" s="1"/>
  <c r="F173" i="10"/>
  <c r="G173" i="10" s="1"/>
  <c r="F86" i="10"/>
  <c r="G86" i="10" s="1"/>
  <c r="D266" i="10"/>
  <c r="F265" i="10"/>
  <c r="G265" i="10" s="1"/>
  <c r="F78" i="10"/>
  <c r="G78" i="10" s="1"/>
  <c r="F23" i="10"/>
  <c r="G23" i="10" s="1"/>
  <c r="F60" i="10"/>
  <c r="G60" i="10" s="1"/>
  <c r="F66" i="10"/>
  <c r="G66" i="10" s="1"/>
  <c r="F124" i="10"/>
  <c r="G124" i="10" s="1"/>
  <c r="F150" i="10"/>
  <c r="G150" i="10" s="1"/>
  <c r="F146" i="10"/>
  <c r="G146" i="10" s="1"/>
  <c r="F262" i="10"/>
  <c r="G262" i="10" s="1"/>
  <c r="G9" i="10"/>
  <c r="A9" i="10"/>
  <c r="A10" i="10" l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F223" i="10"/>
  <c r="G223" i="10" s="1"/>
  <c r="F266" i="10" l="1"/>
  <c r="D267" i="10" s="1"/>
  <c r="A223" i="10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D268" i="10" l="1"/>
  <c r="C9" i="4"/>
  <c r="D9" i="4" l="1"/>
  <c r="C17" i="4"/>
  <c r="D17" i="4" s="1"/>
</calcChain>
</file>

<file path=xl/sharedStrings.xml><?xml version="1.0" encoding="utf-8"?>
<sst xmlns="http://schemas.openxmlformats.org/spreadsheetml/2006/main" count="4325" uniqueCount="898">
  <si>
    <t>Month</t>
  </si>
  <si>
    <t xml:space="preserve">Score </t>
  </si>
  <si>
    <t>Jan</t>
  </si>
  <si>
    <t>Feb</t>
  </si>
  <si>
    <t>A</t>
  </si>
  <si>
    <t>&gt;=90 %</t>
  </si>
  <si>
    <t>Mar</t>
  </si>
  <si>
    <t>B</t>
  </si>
  <si>
    <t>80-89 %</t>
  </si>
  <si>
    <t>Apr</t>
  </si>
  <si>
    <t>C</t>
  </si>
  <si>
    <t>70-79 %</t>
  </si>
  <si>
    <t>May</t>
  </si>
  <si>
    <t>D</t>
  </si>
  <si>
    <t>50-69 %</t>
  </si>
  <si>
    <t>Jun</t>
  </si>
  <si>
    <t>E</t>
  </si>
  <si>
    <t>&lt;50%</t>
  </si>
  <si>
    <t>Jul</t>
  </si>
  <si>
    <t>Aug</t>
  </si>
  <si>
    <t>Sept</t>
  </si>
  <si>
    <t>Oct</t>
  </si>
  <si>
    <t>Nov</t>
  </si>
  <si>
    <t>Dec</t>
  </si>
  <si>
    <t>Average</t>
  </si>
  <si>
    <t>PT. CHITOSE INTERNASIONAL Tbk</t>
  </si>
  <si>
    <t>Production Departement</t>
  </si>
  <si>
    <t>MONTHLY REPORT OF DELIVERY SCHEDULE
SUBCONTRACTOR - CV. HINANI</t>
  </si>
  <si>
    <t>NO</t>
  </si>
  <si>
    <t>ITEM NUMBER</t>
  </si>
  <si>
    <t>PRODUCT NAME</t>
  </si>
  <si>
    <t>TOTAL</t>
  </si>
  <si>
    <t>SCHED.</t>
  </si>
  <si>
    <t>DELIV.</t>
  </si>
  <si>
    <t>SCORE</t>
  </si>
  <si>
    <t>PT. Chitose Internasional, Tbk.</t>
  </si>
  <si>
    <t>CV. Hinani</t>
  </si>
  <si>
    <t>(                                             )</t>
  </si>
  <si>
    <t>YAS-003</t>
  </si>
  <si>
    <t>MAIN SEAT PLATE YASUKA</t>
  </si>
  <si>
    <t>YAM-119</t>
  </si>
  <si>
    <t>JOINT PIPE YAMATO</t>
  </si>
  <si>
    <t>YAM-118</t>
  </si>
  <si>
    <t>JOINT PIPE YAMATO-M</t>
  </si>
  <si>
    <t>YAM-156</t>
  </si>
  <si>
    <t>JOINT METAL YMT R</t>
  </si>
  <si>
    <t>YAM-157</t>
  </si>
  <si>
    <t>JOINT METAL YMT L</t>
  </si>
  <si>
    <t>COS-128</t>
  </si>
  <si>
    <t>SEAT JOINT METAL NEW COSMO R</t>
  </si>
  <si>
    <t>COS-127</t>
  </si>
  <si>
    <t>SEAT JOINT METAL NEW COSMO L</t>
  </si>
  <si>
    <t>COS-123</t>
  </si>
  <si>
    <t>JOINT METAL-R FC-521</t>
  </si>
  <si>
    <t>COS-122</t>
  </si>
  <si>
    <t>JOINT METAL-L FC-521</t>
  </si>
  <si>
    <t>CAL-045</t>
  </si>
  <si>
    <t>JOINT METAL CAL R</t>
  </si>
  <si>
    <t>CAL-046</t>
  </si>
  <si>
    <t>JOINT METAL CAL L</t>
  </si>
  <si>
    <t>CAL-047</t>
  </si>
  <si>
    <t>JOINT SEAT METRO/ DSG R</t>
  </si>
  <si>
    <t>CAL-048</t>
  </si>
  <si>
    <t>JOINT SEAT METRO/ DSG L</t>
  </si>
  <si>
    <t>YAM-158</t>
  </si>
  <si>
    <t>BACK REST YAMATO</t>
  </si>
  <si>
    <t>YAM-159</t>
  </si>
  <si>
    <t>BACK REST YAMATO DICAT</t>
  </si>
  <si>
    <t>YAM-303</t>
  </si>
  <si>
    <t>BACK REST YAMATO EMBOSS "SINAR MULYA"</t>
  </si>
  <si>
    <t>YAM-273</t>
  </si>
  <si>
    <t>BACK REST YAMATO EMBOSS UDINUS</t>
  </si>
  <si>
    <t>YAM-190</t>
  </si>
  <si>
    <t>BACK REST EMBOSS PUTRA INDRA</t>
  </si>
  <si>
    <t>YAM-192</t>
  </si>
  <si>
    <t>BACK REST YAMATO EMBOSS UNPAK</t>
  </si>
  <si>
    <t>YAM-328</t>
  </si>
  <si>
    <t>BACK REST YAMATO EMBOSS IPB</t>
  </si>
  <si>
    <t>YAM-320</t>
  </si>
  <si>
    <t>BACK REST NIEHOFT</t>
  </si>
  <si>
    <t>YAM-160</t>
  </si>
  <si>
    <t>BRACKET</t>
  </si>
  <si>
    <t>YAM-150</t>
  </si>
  <si>
    <t>TABLE SUPPORT</t>
  </si>
  <si>
    <t>COS-115</t>
  </si>
  <si>
    <t>BRACKET COSMO/ DSG LM</t>
  </si>
  <si>
    <t>COS-116</t>
  </si>
  <si>
    <t>BRACKET ROD COSMO/ DGS LM</t>
  </si>
  <si>
    <t>COS-117</t>
  </si>
  <si>
    <t>CLAMP ROD COSMO/ DSG LM</t>
  </si>
  <si>
    <t>COS-113</t>
  </si>
  <si>
    <t>HINGE PLATE COSMO/ DSG LM</t>
  </si>
  <si>
    <t>COS-130</t>
  </si>
  <si>
    <t>PIPE SUPPORT COSMO R</t>
  </si>
  <si>
    <t>COS-129</t>
  </si>
  <si>
    <t>PIPE SUPPORT COSMO L</t>
  </si>
  <si>
    <t>DAI-023</t>
  </si>
  <si>
    <t>JOINT PIPE DAISHOGUN</t>
  </si>
  <si>
    <t>CAE-111</t>
  </si>
  <si>
    <t>SEAT HOLDER CAESAR RO</t>
  </si>
  <si>
    <t>CAL-033</t>
  </si>
  <si>
    <t>PONT PIPA 18,0 X 1,0 X 132</t>
  </si>
  <si>
    <t>YAS-053</t>
  </si>
  <si>
    <t>BACK REST YASUKA</t>
  </si>
  <si>
    <t>SUG-039</t>
  </si>
  <si>
    <t>BACK REST YASUKA TANPA EMBOS</t>
  </si>
  <si>
    <t>YAS-051</t>
  </si>
  <si>
    <t>REINFORCE YASUKA SLIDING R</t>
  </si>
  <si>
    <t>YAS-050</t>
  </si>
  <si>
    <t>REINFORCE YASUKA SLIDING L</t>
  </si>
  <si>
    <t>YAS-040</t>
  </si>
  <si>
    <t>SLIDING PIPE YASUKA</t>
  </si>
  <si>
    <t>FLO-102</t>
  </si>
  <si>
    <t>MAIN SEAT FLORA</t>
  </si>
  <si>
    <t>COS-126</t>
  </si>
  <si>
    <t>MAIN SEAT FLORA TANPA EMBOSS</t>
  </si>
  <si>
    <t>ECH-150</t>
  </si>
  <si>
    <t>HOLDER BACK EDU</t>
  </si>
  <si>
    <t>ECH-151</t>
  </si>
  <si>
    <t>HOLDER TABLE EDU</t>
  </si>
  <si>
    <t>ECH-126</t>
  </si>
  <si>
    <t>SEAT JOINT PIPE EDU</t>
  </si>
  <si>
    <t>SAK-044</t>
  </si>
  <si>
    <t>PLATE SAKATA</t>
  </si>
  <si>
    <t>SAK-046</t>
  </si>
  <si>
    <t>PLAIN WASHER SAKATA</t>
  </si>
  <si>
    <t>VIS-049</t>
  </si>
  <si>
    <t>ANGLE PLATE VISTA TAP</t>
  </si>
  <si>
    <t>VIS-048</t>
  </si>
  <si>
    <t>ANGLE PLATE VISTA POLOS</t>
  </si>
  <si>
    <t>VIS-044</t>
  </si>
  <si>
    <t>S/B HOLDER</t>
  </si>
  <si>
    <t>VIS-015</t>
  </si>
  <si>
    <t>ROSSET WASHER BARU</t>
  </si>
  <si>
    <t>YAS-049</t>
  </si>
  <si>
    <t>CUP WASHER CF-04</t>
  </si>
  <si>
    <t>SUG-036</t>
  </si>
  <si>
    <t>PLAIN WASHER CF-04</t>
  </si>
  <si>
    <t>NA -096</t>
  </si>
  <si>
    <t>PLAIN WASHER NA</t>
  </si>
  <si>
    <t>NA -037</t>
  </si>
  <si>
    <t>WASHER</t>
  </si>
  <si>
    <t>CAV-033</t>
  </si>
  <si>
    <t>PLATE CAVIS DEPAN</t>
  </si>
  <si>
    <t>CAV-034</t>
  </si>
  <si>
    <t>PLATE CAVIS BELAKANG</t>
  </si>
  <si>
    <t>CAV-087</t>
  </si>
  <si>
    <t>PLATE CAVIS BELAKANG EMBOSS PENABUR</t>
  </si>
  <si>
    <t>SAN-088</t>
  </si>
  <si>
    <t>LEG JOINT PIPE 404</t>
  </si>
  <si>
    <t>SAN-134</t>
  </si>
  <si>
    <t>HOLDER PLATE ARM PIPE CM-350</t>
  </si>
  <si>
    <t>KAS-057</t>
  </si>
  <si>
    <t>HOLDER PLATE MGC</t>
  </si>
  <si>
    <t>YUK-031</t>
  </si>
  <si>
    <t>HOLDER PLATE MGZ</t>
  </si>
  <si>
    <t>COZ-019</t>
  </si>
  <si>
    <t>BACK HOLDER MC-561</t>
  </si>
  <si>
    <t>JAS-031</t>
  </si>
  <si>
    <t>LEG JOINT PLATE MC 101/111</t>
  </si>
  <si>
    <t>JAS-033</t>
  </si>
  <si>
    <t>LEG JOINT PLATE MC-201/211</t>
  </si>
  <si>
    <t>KT--144</t>
  </si>
  <si>
    <t>COAK VERTIKAL</t>
  </si>
  <si>
    <t>KEI-013</t>
  </si>
  <si>
    <t>PLATE SHOES KEIKO</t>
  </si>
  <si>
    <t>ET1-031</t>
  </si>
  <si>
    <t>CENTER PIPE ET</t>
  </si>
  <si>
    <t>ET1-045</t>
  </si>
  <si>
    <t>PLATE ON SHAFT ET</t>
  </si>
  <si>
    <t>ET1-052</t>
  </si>
  <si>
    <t>CENTER BOX ET</t>
  </si>
  <si>
    <t>ET1-047</t>
  </si>
  <si>
    <t>PLATE IN CENTER BOX / HINANI</t>
  </si>
  <si>
    <t>ET1-002</t>
  </si>
  <si>
    <t>CONNED TUBE UK.30 ET</t>
  </si>
  <si>
    <t>ET1-050</t>
  </si>
  <si>
    <t>PLAIN WASHER ET</t>
  </si>
  <si>
    <t>ET1-010</t>
  </si>
  <si>
    <t>SPRING COTTER ET 2</t>
  </si>
  <si>
    <t>ET1-049</t>
  </si>
  <si>
    <t>PLATE AT BACK PIPE ET</t>
  </si>
  <si>
    <t>ET1-048</t>
  </si>
  <si>
    <t>PLATE AT BACK REST ET</t>
  </si>
  <si>
    <t>ET1-051</t>
  </si>
  <si>
    <t>ARM HOLDER ET</t>
  </si>
  <si>
    <t>SAN-136</t>
  </si>
  <si>
    <t>PLATE STOPPER SEAT CT-371</t>
  </si>
  <si>
    <t>KT--156</t>
  </si>
  <si>
    <t>BRACKET SEAT</t>
  </si>
  <si>
    <t>KT--155</t>
  </si>
  <si>
    <t>BRACKET LEG</t>
  </si>
  <si>
    <t>KT--158</t>
  </si>
  <si>
    <t>CLAMP FOR BRACKET SEAT</t>
  </si>
  <si>
    <t>KT--157</t>
  </si>
  <si>
    <t>CLAMP FOR BRACKET LEG</t>
  </si>
  <si>
    <t>KT--154</t>
  </si>
  <si>
    <t>PLATE SUPPORT FOR LEG</t>
  </si>
  <si>
    <t>DAI-048</t>
  </si>
  <si>
    <t>SEAT JOINT METAL DAISHOGUN SLD</t>
  </si>
  <si>
    <t>MAN-019</t>
  </si>
  <si>
    <t>HORIZONTAL LEG PIPE UK 433</t>
  </si>
  <si>
    <t>NA -073</t>
  </si>
  <si>
    <t>SHAFT</t>
  </si>
  <si>
    <t>NAN-006</t>
  </si>
  <si>
    <t>SHAFT 39 CM 12 LUBANG</t>
  </si>
  <si>
    <t>NC -004</t>
  </si>
  <si>
    <t>PLATE ON SHAFT 850</t>
  </si>
  <si>
    <t>NCRN-005</t>
  </si>
  <si>
    <t>PLATE ON SHAFT NCRN</t>
  </si>
  <si>
    <t>NC -013</t>
  </si>
  <si>
    <t>RING HOLDER</t>
  </si>
  <si>
    <t>NA -034</t>
  </si>
  <si>
    <t>RING PLATE 2MM LUAR-22, DLM-13</t>
  </si>
  <si>
    <t>TAR-063</t>
  </si>
  <si>
    <t>LEG JOINT PIPE TARO</t>
  </si>
  <si>
    <t>TAR-073</t>
  </si>
  <si>
    <t>HOLDER PLATE MG 300-400</t>
  </si>
  <si>
    <t>OLI-073</t>
  </si>
  <si>
    <t>LEG JOINT PIPE OLIVE A</t>
  </si>
  <si>
    <t>OLI-067</t>
  </si>
  <si>
    <t>LEG JOINT PIPE OLIVE U</t>
  </si>
  <si>
    <t>OLI-134</t>
  </si>
  <si>
    <t>LEG PLATE SUPPORT OLIVE</t>
  </si>
  <si>
    <t>OLI-135</t>
  </si>
  <si>
    <t>HINGE PLATE FOR MEMO OLIVE</t>
  </si>
  <si>
    <t>OLI-139</t>
  </si>
  <si>
    <t>ARM BRACKET OLIVE -UM</t>
  </si>
  <si>
    <t>OLI-138</t>
  </si>
  <si>
    <t>ARM PLATE OLIVE -UM</t>
  </si>
  <si>
    <t>KT--160</t>
  </si>
  <si>
    <t>HOLDER PLATE K.T. OLIVE</t>
  </si>
  <si>
    <t>KT--162</t>
  </si>
  <si>
    <t>BRACKET SEAT K.T. OLIVE</t>
  </si>
  <si>
    <t>KT--163</t>
  </si>
  <si>
    <t>CLAMP SEAT K.T. OLIVE</t>
  </si>
  <si>
    <t>KT--161</t>
  </si>
  <si>
    <t>BRACKET LEG K.T.OLIVE</t>
  </si>
  <si>
    <t>ECO-031</t>
  </si>
  <si>
    <t>STACKING PIPE ECON</t>
  </si>
  <si>
    <t>ECO-050</t>
  </si>
  <si>
    <t>JOINT SEAT CGA PLATE NO.6</t>
  </si>
  <si>
    <t>SAN-139</t>
  </si>
  <si>
    <t>SEAT JOINT PLATE DPN CT-01</t>
  </si>
  <si>
    <t>SAN-138</t>
  </si>
  <si>
    <t>SEAT JOINT PLATE BLK CT-01</t>
  </si>
  <si>
    <t>SAN-209</t>
  </si>
  <si>
    <t>SEAT JOINT PLATE BLK CT-01 POLOS</t>
  </si>
  <si>
    <t>DUO-082</t>
  </si>
  <si>
    <t>PLATE SUPPORT NL 11 L</t>
  </si>
  <si>
    <t>DUO-081</t>
  </si>
  <si>
    <t>PLATE SUPPORT NL 11 R</t>
  </si>
  <si>
    <t>DUO-084</t>
  </si>
  <si>
    <t>REINFORCE BACK PIPE ETD-701</t>
  </si>
  <si>
    <t>DUO-083</t>
  </si>
  <si>
    <t>PLATE AT BACK  REST ETD-701</t>
  </si>
  <si>
    <t>DUO-085</t>
  </si>
  <si>
    <t>PLATE SUPPORT ETD-701</t>
  </si>
  <si>
    <t>DUO-087</t>
  </si>
  <si>
    <t>BRACKET CONNED TUBE ETD-701</t>
  </si>
  <si>
    <t>OLI-137</t>
  </si>
  <si>
    <t>ARM PLATE OLIVE ALM</t>
  </si>
  <si>
    <t>OLI-083</t>
  </si>
  <si>
    <t>SEAT JOINT PIPE REAR OLIVE</t>
  </si>
  <si>
    <t>OLI-082</t>
  </si>
  <si>
    <t xml:space="preserve">SEAT JOINT PIPE FRONT OLIVE </t>
  </si>
  <si>
    <t>OLI-140</t>
  </si>
  <si>
    <t>BRACKET BACK PIPE OLIVE DX</t>
  </si>
  <si>
    <t>SUG-037</t>
  </si>
  <si>
    <t>SEAT JOINT METAL-L CF-04</t>
  </si>
  <si>
    <t>SUG-038</t>
  </si>
  <si>
    <t>SEAT JOINT METAL-R CF-04</t>
  </si>
  <si>
    <t>KT--147</t>
  </si>
  <si>
    <t>BASE LEG PIPE ASSY KT OLIVE</t>
  </si>
  <si>
    <t>MAN-018</t>
  </si>
  <si>
    <t>VERTIKAL LEG PIPE MANABU 4</t>
  </si>
  <si>
    <t>MAN-017</t>
  </si>
  <si>
    <t>VERTIKAL LEG PIPE MANABU 5</t>
  </si>
  <si>
    <t>MAN-016</t>
  </si>
  <si>
    <t>VERTIKAL LEG PIPE MANABU 6</t>
  </si>
  <si>
    <t>MAN-063</t>
  </si>
  <si>
    <t>INSERT PLATE VERTICAL TABLE PIPE MANABU AH</t>
  </si>
  <si>
    <t>MAN-065</t>
  </si>
  <si>
    <t>TABLE SUPPORT MANABU-AH</t>
  </si>
  <si>
    <t>MAN-062</t>
  </si>
  <si>
    <t>INSERT PLATE VERTICAL SEAT PIPE MANABU AH</t>
  </si>
  <si>
    <t>MAN-046</t>
  </si>
  <si>
    <t>SEAT JOINT PIPE MANABU AH</t>
  </si>
  <si>
    <t>AYU-026</t>
  </si>
  <si>
    <t>SEAT JOINT PIPE AYUMI</t>
  </si>
  <si>
    <t>SAM-009</t>
  </si>
  <si>
    <t>JOINT PIPE SAMM</t>
  </si>
  <si>
    <t>DUO-086</t>
  </si>
  <si>
    <t>CENTER BOX ETD-701</t>
  </si>
  <si>
    <t>FIT-017</t>
  </si>
  <si>
    <t>CENTER BOX FITTO SW ASSY</t>
  </si>
  <si>
    <t>FIT-015</t>
  </si>
  <si>
    <t>HOLDER ARM FITTO SW</t>
  </si>
  <si>
    <t>FIT-I2-001</t>
  </si>
  <si>
    <t>SEAT JOINT PIPE FITTO SW</t>
  </si>
  <si>
    <t>FIT-041</t>
  </si>
  <si>
    <t>LEG JOINT L FITTO ST</t>
  </si>
  <si>
    <t>FIT-042</t>
  </si>
  <si>
    <t>LEG JOINT R FITTO ST</t>
  </si>
  <si>
    <t>FIT-040</t>
  </si>
  <si>
    <t>SEAT JOINT PIPE FITTO ST</t>
  </si>
  <si>
    <t>FIT-005</t>
  </si>
  <si>
    <t>BRACKET SEAT FITTO FL</t>
  </si>
  <si>
    <t>FIT-043</t>
  </si>
  <si>
    <t>SEAT JOINT REAR FITTO FL</t>
  </si>
  <si>
    <t>FIT-044</t>
  </si>
  <si>
    <t>SEAT JOINT FRONT FITTO FL</t>
  </si>
  <si>
    <t>FIT-016</t>
  </si>
  <si>
    <t>SEAT CENTER BOX FITTO SW+NUT</t>
  </si>
  <si>
    <t>FIT-054</t>
  </si>
  <si>
    <t>STOPPER RACK FITTO FL</t>
  </si>
  <si>
    <t>ATC-022</t>
  </si>
  <si>
    <t>LEG PIPE ATC</t>
  </si>
  <si>
    <t>ATC-014</t>
  </si>
  <si>
    <t>BRACKET LEG ATC</t>
  </si>
  <si>
    <t>ATC-015</t>
  </si>
  <si>
    <t>HOLDER BRACKET SEAT ATC</t>
  </si>
  <si>
    <t>ATC-011</t>
  </si>
  <si>
    <t>BRACKET BACK R ATC</t>
  </si>
  <si>
    <t>ATC-012</t>
  </si>
  <si>
    <t>BRACKET BACK L ATC</t>
  </si>
  <si>
    <t>ATC-016</t>
  </si>
  <si>
    <t>SEAT PLATE R ATC</t>
  </si>
  <si>
    <t>ATC-017</t>
  </si>
  <si>
    <t>SEAT PLATE L ATC</t>
  </si>
  <si>
    <t>ATC-018</t>
  </si>
  <si>
    <t>SEAT PLATE BELAKANG ATC</t>
  </si>
  <si>
    <t>ATC-019</t>
  </si>
  <si>
    <t>SEAT PLATE DEPAN ATC</t>
  </si>
  <si>
    <t>ATC-020</t>
  </si>
  <si>
    <t>HOLDER SEAT ATC</t>
  </si>
  <si>
    <t>ATC-023</t>
  </si>
  <si>
    <t>ROTARI PIPE ATC</t>
  </si>
  <si>
    <t>ATC-010</t>
  </si>
  <si>
    <t>BRACKET SEAT ATC</t>
  </si>
  <si>
    <t>ATC-038</t>
  </si>
  <si>
    <t>HOLDER UNDER SEAT COVER FRONT ATC</t>
  </si>
  <si>
    <t>ATC-028</t>
  </si>
  <si>
    <t>ARM BRACKET ATC</t>
  </si>
  <si>
    <t>OFF-053</t>
  </si>
  <si>
    <t>JOINT TABLE EXECUTIVE</t>
  </si>
  <si>
    <t>COF-001</t>
  </si>
  <si>
    <t>TABLE PLATE T-60</t>
  </si>
  <si>
    <t>CNV-005</t>
  </si>
  <si>
    <t>CONVEYOR MIDDLE PLATE A</t>
  </si>
  <si>
    <t>CNV-006</t>
  </si>
  <si>
    <t>CONVEYOR MIDDLE PLATE B</t>
  </si>
  <si>
    <t>CNV-007</t>
  </si>
  <si>
    <t>CONVEYOR HOLDER PLATE A</t>
  </si>
  <si>
    <t>CNV-008</t>
  </si>
  <si>
    <t>CONVEYOR HOLDER PLATE B</t>
  </si>
  <si>
    <t>SOF-I3-003</t>
  </si>
  <si>
    <t>LEG PIPE FUJI ASSY KW0</t>
  </si>
  <si>
    <t>CB--081</t>
  </si>
  <si>
    <t>BRACKET SIDE RAIL F-095022 SR</t>
  </si>
  <si>
    <t>CB--571</t>
  </si>
  <si>
    <t>LINK K-505004</t>
  </si>
  <si>
    <t>CB--137</t>
  </si>
  <si>
    <t>HINGE BRACKET H-200201</t>
  </si>
  <si>
    <t>SUNG-015</t>
  </si>
  <si>
    <t>HOLDER JOINT LEG 1</t>
  </si>
  <si>
    <t>SUNG-009</t>
  </si>
  <si>
    <t>BRACKET SEAT JOINT</t>
  </si>
  <si>
    <t>SHI-001</t>
  </si>
  <si>
    <t>JOINT PLATE SHIRO</t>
  </si>
  <si>
    <t>SHI-002</t>
  </si>
  <si>
    <t>DOP PLATE SHIRO</t>
  </si>
  <si>
    <t>SHI-003</t>
  </si>
  <si>
    <t>PLATE SUPPORT SHIRO</t>
  </si>
  <si>
    <t>SHI-004</t>
  </si>
  <si>
    <t>END PLATE SHIRO</t>
  </si>
  <si>
    <t>SHI-005</t>
  </si>
  <si>
    <t>PLATE FOR STOPPER SHIRO</t>
  </si>
  <si>
    <t>SHI-006</t>
  </si>
  <si>
    <t>ROTARY PLATE SHIRO</t>
  </si>
  <si>
    <t>HBR-051</t>
  </si>
  <si>
    <t>LEG JOINT PIPE CALLISTO</t>
  </si>
  <si>
    <t>HBR-050</t>
  </si>
  <si>
    <t>SEAT JOINT PIPE CALLISTO</t>
  </si>
  <si>
    <t>EXE-019</t>
  </si>
  <si>
    <t>HOLDER RACK 1</t>
  </si>
  <si>
    <t>EXE-020</t>
  </si>
  <si>
    <t>HOLDER RACK 2</t>
  </si>
  <si>
    <t>ECH-203</t>
  </si>
  <si>
    <t>SLIDING PLATE R ART DESK</t>
  </si>
  <si>
    <t>ECH-155</t>
  </si>
  <si>
    <t>SLIDING PLATE L ART DESK</t>
  </si>
  <si>
    <t>ECH-153</t>
  </si>
  <si>
    <t>HINGE BRACKET ART DESK</t>
  </si>
  <si>
    <t>ECH-154</t>
  </si>
  <si>
    <t>SLIDE BRACKET ART DESK</t>
  </si>
  <si>
    <t>BAN-063</t>
  </si>
  <si>
    <t>BACK PLATE POLOS KOGU</t>
  </si>
  <si>
    <t>BAN-064</t>
  </si>
  <si>
    <t>SEAT PLATE POLOS KOGU</t>
  </si>
  <si>
    <t>OFF-104</t>
  </si>
  <si>
    <t>STOPER PLATE WAGON</t>
  </si>
  <si>
    <t>NEO-002</t>
  </si>
  <si>
    <t>SEAT JOINT PLATE NEO</t>
  </si>
  <si>
    <t>COF-I2-001</t>
  </si>
  <si>
    <t>BASE PIPE COFFEE TABLE</t>
  </si>
  <si>
    <t>VIS-035</t>
  </si>
  <si>
    <t>SEAT JOINT PIPE VISTA SMILE</t>
  </si>
  <si>
    <t>FTC-052</t>
  </si>
  <si>
    <t>BRACKET PLATE SC-1875</t>
  </si>
  <si>
    <t>FTC-043</t>
  </si>
  <si>
    <t>HOLDER C SC-1875</t>
  </si>
  <si>
    <t>OFF-126</t>
  </si>
  <si>
    <t>JOINT BRACKET KUMI MT</t>
  </si>
  <si>
    <t>OFF-051</t>
  </si>
  <si>
    <t>HOLDER SUPPORT KUMI</t>
  </si>
  <si>
    <t>OFF-125</t>
  </si>
  <si>
    <t>HOLDER SUPPORT L KUMI</t>
  </si>
  <si>
    <t>OFF-085</t>
  </si>
  <si>
    <t>BRACKET JOINT NEW KUMI SERIES</t>
  </si>
  <si>
    <t>TKG-001</t>
  </si>
  <si>
    <t>PLATE INSERT KG</t>
  </si>
  <si>
    <t>BEN-001</t>
  </si>
  <si>
    <t>JOINT PLATE FOR RACK HOME [BENKYO]</t>
  </si>
  <si>
    <t>TU-030</t>
  </si>
  <si>
    <t>CAP WASHER M8</t>
  </si>
  <si>
    <t>LOT-020</t>
  </si>
  <si>
    <t>HINGE PLATE LOTUS MEMO</t>
  </si>
  <si>
    <t>ET1-I3-007</t>
  </si>
  <si>
    <t>PLATE 29 X 70 MM</t>
  </si>
  <si>
    <t>NCR-005</t>
  </si>
  <si>
    <t>PIPE IN C.BOX TAP 5</t>
  </si>
  <si>
    <t>TU-048</t>
  </si>
  <si>
    <t>PLATE INSERT FOR FRAME UCHIDA</t>
  </si>
  <si>
    <t>TU-046</t>
  </si>
  <si>
    <t>PLATE INSERT FOR LEG UCHIDA</t>
  </si>
  <si>
    <t>TU-047</t>
  </si>
  <si>
    <t>CORNER PLATE UCHIDA</t>
  </si>
  <si>
    <t>OFF-056</t>
  </si>
  <si>
    <t>DOP PLATE 40 X 40 KUMI</t>
  </si>
  <si>
    <t>LAD-030</t>
  </si>
  <si>
    <t>ANGLE L SHIRAI 1855</t>
  </si>
  <si>
    <t>COF-039</t>
  </si>
  <si>
    <t>PLATE INSERT FOR LEG PIPE CT 60</t>
  </si>
  <si>
    <t>OFF-113</t>
  </si>
  <si>
    <t>JOINT PLATE KUMI ED</t>
  </si>
  <si>
    <t>CB--020</t>
  </si>
  <si>
    <t>BRACKET PLATE SPH F-095022</t>
  </si>
  <si>
    <t>CB--602</t>
  </si>
  <si>
    <t>BRACKET K- 202042 A ( R )</t>
  </si>
  <si>
    <t>CB -166</t>
  </si>
  <si>
    <t>BRACKET RH K-202040-2</t>
  </si>
  <si>
    <t>CB--033</t>
  </si>
  <si>
    <t>CRANK HANDLE BRACKET K-202021</t>
  </si>
  <si>
    <t>CB--083</t>
  </si>
  <si>
    <t>GASET K-105016</t>
  </si>
  <si>
    <t>CB--155</t>
  </si>
  <si>
    <t>ARM K-200022</t>
  </si>
  <si>
    <t>CB--653</t>
  </si>
  <si>
    <t>LEVER BRACKET E- 025002-1</t>
  </si>
  <si>
    <t>CB--101</t>
  </si>
  <si>
    <t>BRACKET F-030402</t>
  </si>
  <si>
    <t>CB--601</t>
  </si>
  <si>
    <t>BRACKET K-202025</t>
  </si>
  <si>
    <t>CB--603</t>
  </si>
  <si>
    <t>BRACKET K- 202042 B (L)</t>
  </si>
  <si>
    <t>CB--114</t>
  </si>
  <si>
    <t>BRACKET LH K-202040-1</t>
  </si>
  <si>
    <t>CB -084</t>
  </si>
  <si>
    <t>HOLDER K-300002</t>
  </si>
  <si>
    <t>CB--128</t>
  </si>
  <si>
    <t>HINGE PLATE K-200015</t>
  </si>
  <si>
    <t>CB -152</t>
  </si>
  <si>
    <t>HOOK K-105017-B ( L )</t>
  </si>
  <si>
    <t>CB -151</t>
  </si>
  <si>
    <t>HOOK K-105017-A ( R )</t>
  </si>
  <si>
    <t>CB -164</t>
  </si>
  <si>
    <t>PLAIN WASHER DIA 4.5 X DIA 16</t>
  </si>
  <si>
    <t>CB--116</t>
  </si>
  <si>
    <t>REINFORCEMENT H-002020-2</t>
  </si>
  <si>
    <t>CB--076</t>
  </si>
  <si>
    <t>ROLLER BRACKET K-200006</t>
  </si>
  <si>
    <t>CB--092</t>
  </si>
  <si>
    <t>PLATE E-025002-2</t>
  </si>
  <si>
    <t>CB--109</t>
  </si>
  <si>
    <t>CYLINDER BRACKET K-202043</t>
  </si>
  <si>
    <t>CB--070</t>
  </si>
  <si>
    <t>PLATE SPH F-095011</t>
  </si>
  <si>
    <t>CB--618</t>
  </si>
  <si>
    <t>BRACKET PLATE K-212012</t>
  </si>
  <si>
    <t>CB--600</t>
  </si>
  <si>
    <t>BRACKET K-202023</t>
  </si>
  <si>
    <t>CB--177</t>
  </si>
  <si>
    <t>FOOT FRAME BRACKET K-200021</t>
  </si>
  <si>
    <t>CB -145</t>
  </si>
  <si>
    <t>HOOK BRACKET K-212015</t>
  </si>
  <si>
    <t>CB--099</t>
  </si>
  <si>
    <t>STOPPER BRACKET K-202048</t>
  </si>
  <si>
    <t>CB -087</t>
  </si>
  <si>
    <t>STOPPER CRANK</t>
  </si>
  <si>
    <t>CB--097</t>
  </si>
  <si>
    <t>STOPPER E-025014</t>
  </si>
  <si>
    <t>CB--003</t>
  </si>
  <si>
    <t>SUNOKO PLATE A K-202037</t>
  </si>
  <si>
    <t>CB--007</t>
  </si>
  <si>
    <t>SUNOKO PLATE C K-202019</t>
  </si>
  <si>
    <t>CB--005</t>
  </si>
  <si>
    <t>SUNOKO PLATE K-202038</t>
  </si>
  <si>
    <t>OPT-041</t>
  </si>
  <si>
    <t>SPACER H/F BOARD OPTIMUS</t>
  </si>
  <si>
    <t>CB--110</t>
  </si>
  <si>
    <t>BRACKET F-030401</t>
  </si>
  <si>
    <t>CB--035</t>
  </si>
  <si>
    <t>HOLDER K-203002</t>
  </si>
  <si>
    <t>CB--161</t>
  </si>
  <si>
    <t>Foot Frame Bracket k-212015 / hook</t>
  </si>
  <si>
    <t>CB--614</t>
  </si>
  <si>
    <t>Bracket K-202023 CK</t>
  </si>
  <si>
    <t>OPT-005</t>
  </si>
  <si>
    <t>Bracket L H/F board Optimus</t>
  </si>
  <si>
    <t>OPT-006</t>
  </si>
  <si>
    <t>Bracket R H/F board Optimus</t>
  </si>
  <si>
    <t>CB--239</t>
  </si>
  <si>
    <t>Hinge Bracket K-112003</t>
  </si>
  <si>
    <t>OPT-002</t>
  </si>
  <si>
    <t>SUNOKO PLATE A OPTIMUS</t>
  </si>
  <si>
    <t>OPT-003</t>
  </si>
  <si>
    <t>SUNOKO PLATE B OPTIMUS</t>
  </si>
  <si>
    <t>OPT-004</t>
  </si>
  <si>
    <t>SUNOKO PLATE C OPTIMUS</t>
  </si>
  <si>
    <t>CB--068</t>
  </si>
  <si>
    <t>Nut Plate [H-200722]</t>
  </si>
  <si>
    <t>CB--152</t>
  </si>
  <si>
    <t>PLATE F-030110-2</t>
  </si>
  <si>
    <t>CB--134</t>
  </si>
  <si>
    <t>PLATE K-212012-1</t>
  </si>
  <si>
    <t>CB--139</t>
  </si>
  <si>
    <t>ANGLE K-202061</t>
  </si>
  <si>
    <t>CB--158</t>
  </si>
  <si>
    <t>BRACKET KC-212015</t>
  </si>
  <si>
    <t>T75-012</t>
  </si>
  <si>
    <t>PLATE SUPPORT COMOFIS</t>
  </si>
  <si>
    <t>T70-052</t>
  </si>
  <si>
    <t>CORNER PLATE COMOFIS</t>
  </si>
  <si>
    <t>CAN-022</t>
  </si>
  <si>
    <t>BACK SEAT PLATE COSTA ( Plate 1.2x30x447)</t>
  </si>
  <si>
    <t>HBR-047</t>
  </si>
  <si>
    <t>BACK SEAT PLATE CALLISTO (Plate 1.0x30x390)</t>
  </si>
  <si>
    <t>HBR-048</t>
  </si>
  <si>
    <t>REAR PLATE CALLISTO (Plate 1.6x75x395)</t>
  </si>
  <si>
    <t>GLO-008</t>
  </si>
  <si>
    <t>PIPA 19.1 X 1.2 X 96</t>
  </si>
  <si>
    <t>FRO-011</t>
  </si>
  <si>
    <t>PIPA 19.1 X 1.2 X 50</t>
  </si>
  <si>
    <t>SUM-022</t>
  </si>
  <si>
    <t>SUPPORT PLATE 1 SUMITOMO</t>
  </si>
  <si>
    <t>SUM-023</t>
  </si>
  <si>
    <t>SUPPORT PLATE 2 SUMITOMO</t>
  </si>
  <si>
    <t>SUM-025</t>
  </si>
  <si>
    <t>HOLDER PLATE SUMITOMO</t>
  </si>
  <si>
    <t>TKG-012</t>
  </si>
  <si>
    <t>INNER BRACKET TKG</t>
  </si>
  <si>
    <t>OPT-080</t>
  </si>
  <si>
    <t>JOINT PLATE OPTIMUS (PLANES JOINT LEG)</t>
  </si>
  <si>
    <t>PUS-011</t>
  </si>
  <si>
    <t>PLATE SUPPORT MEJA BED SIDE</t>
  </si>
  <si>
    <t>PUS-033</t>
  </si>
  <si>
    <t>PLATE SUPPORT LEMARI LIPAT</t>
  </si>
  <si>
    <t>SANI-001</t>
  </si>
  <si>
    <t>INSERT HOLDER SANITIZER</t>
  </si>
  <si>
    <t>SANI-002</t>
  </si>
  <si>
    <t>SANI-003</t>
  </si>
  <si>
    <t>SANI-004</t>
  </si>
  <si>
    <t>HOLDER CAWAN</t>
  </si>
  <si>
    <t>PART-028</t>
  </si>
  <si>
    <t>PLATE CLAMP 1</t>
  </si>
  <si>
    <t>PART-029</t>
  </si>
  <si>
    <t>PLATE CLAMP 2</t>
  </si>
  <si>
    <t>DF-035</t>
  </si>
  <si>
    <t>CUP WASHER DF 6500-7500</t>
  </si>
  <si>
    <t>TU-045</t>
  </si>
  <si>
    <t>PLATE INSERT M 8</t>
  </si>
  <si>
    <t>OPT-079</t>
  </si>
  <si>
    <t>SPACER PLATE</t>
  </si>
  <si>
    <t>PF-001</t>
  </si>
  <si>
    <t>C BRACKET (PF)</t>
  </si>
  <si>
    <t>PART-069</t>
  </si>
  <si>
    <t>PLATE CLAMP APPLE</t>
  </si>
  <si>
    <t>YAM-340</t>
  </si>
  <si>
    <t>BACK REST YAMATO TANPA EMBOSS</t>
  </si>
  <si>
    <t>CS</t>
  </si>
  <si>
    <t>OLI-136</t>
  </si>
  <si>
    <t>CB--937</t>
  </si>
  <si>
    <t>HINGE PLATE FOR ARM OLIVE</t>
  </si>
  <si>
    <t>PUSH PLATE SANITIZER</t>
  </si>
  <si>
    <t>BOTTOM PLATE</t>
  </si>
  <si>
    <t>PLATE BUMPER LIST</t>
  </si>
  <si>
    <t>CB--608</t>
  </si>
  <si>
    <t>CB--164</t>
  </si>
  <si>
    <t>HOB-006</t>
  </si>
  <si>
    <t>CB--485</t>
  </si>
  <si>
    <t>BRACKET K-108002</t>
  </si>
  <si>
    <t>HINGE C-067007</t>
  </si>
  <si>
    <t>PLATE INSERT 1010</t>
  </si>
  <si>
    <t>ONGKOS POTONG PLATE</t>
  </si>
  <si>
    <t>Anita Nita</t>
  </si>
  <si>
    <t>DUO-192</t>
  </si>
  <si>
    <t>PLATE INSERT DUO-01</t>
  </si>
  <si>
    <t>Grade</t>
  </si>
  <si>
    <t>JANUARY 2022</t>
  </si>
  <si>
    <t>HOB-I2-003</t>
  </si>
  <si>
    <t>TABLE PLATE HOBBY TABLE</t>
  </si>
  <si>
    <t>HOB-014</t>
  </si>
  <si>
    <t>ONGKOS POTONG PLATE 2.0 X 28</t>
  </si>
  <si>
    <t>KT2-003</t>
  </si>
  <si>
    <t>HOLDER PLATE FOR LEG [KT-02]</t>
  </si>
  <si>
    <t>GRADE</t>
  </si>
  <si>
    <r>
      <t>Cimahi, February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2022</t>
    </r>
  </si>
  <si>
    <t>PPIC Manager</t>
  </si>
  <si>
    <t>Production Planning &amp; Inventory Control</t>
  </si>
  <si>
    <t>FEBRUARY 2022</t>
  </si>
  <si>
    <t>PLATE INSERT DUO-01 (plate 2.3x35x110)</t>
  </si>
  <si>
    <r>
      <t>Cimahi, February 7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2022</t>
    </r>
  </si>
  <si>
    <t>MARCH 2022</t>
  </si>
  <si>
    <r>
      <t>Cimahi, April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</si>
  <si>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APRIL 2022</t>
  </si>
  <si>
    <t>MAY 2022</t>
  </si>
  <si>
    <t>TV -030</t>
  </si>
  <si>
    <t>TV -031</t>
  </si>
  <si>
    <t>TV -032</t>
  </si>
  <si>
    <t>TV -033</t>
  </si>
  <si>
    <t>PLATE INSERT FOR FRAME TV BOARD</t>
  </si>
  <si>
    <t>BRACKET HORIZONTAL TV BOARD</t>
  </si>
  <si>
    <t>BRACKET VERTIKAL TV BOARD</t>
  </si>
  <si>
    <t>PLATE SUPPORT TV BOARD</t>
  </si>
  <si>
    <r>
      <t>Cimahi, June 7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</si>
  <si>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Score</t>
  </si>
  <si>
    <r>
      <t>Cimahi, May 9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</si>
  <si>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JUNI 2022</t>
  </si>
  <si>
    <r>
      <t>Cimahi, July 6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</si>
  <si>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JULY 2022</t>
  </si>
  <si>
    <r>
      <t>Cimahi, August 8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</si>
  <si>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AUGUST 2022</t>
  </si>
  <si>
    <t>RM-YAS-ICT-SC-0006</t>
  </si>
  <si>
    <t>RM-YAM-ICT-SC-0004</t>
  </si>
  <si>
    <t>RM-YAM-ICT-SC-0005</t>
  </si>
  <si>
    <t>RM-YAM-ICT-SC-0007</t>
  </si>
  <si>
    <t>RM-YAM-ICT-SC-0006</t>
  </si>
  <si>
    <t>RM-COS-ICT-SC-0008</t>
  </si>
  <si>
    <t>RM-COS-ICT-SC-0007</t>
  </si>
  <si>
    <t>RM-COS-ICT-SC-0005</t>
  </si>
  <si>
    <t>RM-COS-ICT-SC-0004</t>
  </si>
  <si>
    <t>RM-CAL-ICT-SC-0003</t>
  </si>
  <si>
    <t>RM-CAL-ICT-SC-0002</t>
  </si>
  <si>
    <t>RM-CAL-ICT-SC-0005</t>
  </si>
  <si>
    <t>RM-CAL-ICT-SC-0004</t>
  </si>
  <si>
    <t>SF-YAM-ICT-SC-0003</t>
  </si>
  <si>
    <t>RM-YAM-ICT-SC-0001</t>
  </si>
  <si>
    <t>RM-YAM-ICT-SC-0008</t>
  </si>
  <si>
    <t>RM-COS-ICT-SC-0010</t>
  </si>
  <si>
    <t>RM-COS-ICT-SC-0009</t>
  </si>
  <si>
    <t>RM-DAI-ICT-SC-0003</t>
  </si>
  <si>
    <t>RM-CAE-ICT-SC-0002</t>
  </si>
  <si>
    <t>RM-CAL-ICT-SC-0001</t>
  </si>
  <si>
    <t>SF-YAS-ICT-SC-0001</t>
  </si>
  <si>
    <t>SF-YAS-ICT-SC-0002</t>
  </si>
  <si>
    <t>RM-YAS-ICT-SC-0003</t>
  </si>
  <si>
    <t>RM-YAS-ICT-SC-0002</t>
  </si>
  <si>
    <t>RM-YAS-ICT-SC-0004</t>
  </si>
  <si>
    <t>RM-FLO-ICT-SC-0001</t>
  </si>
  <si>
    <t>RM-FLO-ICT-SC-0005</t>
  </si>
  <si>
    <t>RM-ECH-ICT-SC-0001</t>
  </si>
  <si>
    <t>RM-ECH-ICT-SC-0002</t>
  </si>
  <si>
    <t>RM-ECH-ICT-SC-0004</t>
  </si>
  <si>
    <t>RM-SAK-ICT-SC-0004</t>
  </si>
  <si>
    <t>RM-SAK-ICT-SC-0001</t>
  </si>
  <si>
    <t>SF-VIS-ICT-SC-0002</t>
  </si>
  <si>
    <t>SF-VIS-ICT-SC-0001</t>
  </si>
  <si>
    <t>RM-VIS-ICT-SC-0003</t>
  </si>
  <si>
    <t>RM-VIS-ICT-SC-0001</t>
  </si>
  <si>
    <t>RM-YAS-ICT-SC-0001</t>
  </si>
  <si>
    <t>RM-DAI-ICT-SC-0005</t>
  </si>
  <si>
    <t>RM-850-ICT-SC-0005</t>
  </si>
  <si>
    <t>RM-850-ICT-SC-0017</t>
  </si>
  <si>
    <t>RM-CAV-ICT-SC-0003</t>
  </si>
  <si>
    <t>RM-CAV-ICT-SC-0001</t>
  </si>
  <si>
    <t>RM-SAN-ICT-SC-0003</t>
  </si>
  <si>
    <t>RM-SAN-ICT-SC-0002</t>
  </si>
  <si>
    <t>RM-KAS-ICT-SC-0001</t>
  </si>
  <si>
    <t>RM-YUK-ICT-SC-0001</t>
  </si>
  <si>
    <t>SF-COZ-ICT-SC-0001</t>
  </si>
  <si>
    <t>RM-JAS-ICT-SC-0001</t>
  </si>
  <si>
    <t>RM-JAS-ICT-SC-0002</t>
  </si>
  <si>
    <t>RM-KTG-ICT-SC-0003</t>
  </si>
  <si>
    <t>RM-KEI-ICT-SC-0002</t>
  </si>
  <si>
    <t>RM-ET1-ICT-SC-0004</t>
  </si>
  <si>
    <t>RM-ET1-ICT-SC-0001</t>
  </si>
  <si>
    <t>RM-ET1-ICT-SC-0011</t>
  </si>
  <si>
    <t>RM-ET1-ICT-SC-0005</t>
  </si>
  <si>
    <t>RM-ET1-ICT-SC-0002</t>
  </si>
  <si>
    <t>RM-ET1-ICT-SC-0006</t>
  </si>
  <si>
    <t>RM-ET1-ICT-SC-0008</t>
  </si>
  <si>
    <t>RM-ET1-ICT-SC-0007</t>
  </si>
  <si>
    <t>RM-SAN-ICT-SC-0004</t>
  </si>
  <si>
    <t>RM-KTG-ICT-SC-0006</t>
  </si>
  <si>
    <t>RM-KTG-ICT-SC-0001</t>
  </si>
  <si>
    <t>RM-ET1-ICT-SC-0013</t>
  </si>
  <si>
    <t>RM-KTG-ICT-SC-0010</t>
  </si>
  <si>
    <t>RM-KTG-ICT-SC-0009</t>
  </si>
  <si>
    <t>RM-KTG-ICT-SC-0014</t>
  </si>
  <si>
    <t>RM-MAN-ICT-SC-0001</t>
  </si>
  <si>
    <t>RM-850-ICT-SC-0004</t>
  </si>
  <si>
    <t>RM-850-ICT-SC-0015</t>
  </si>
  <si>
    <t>RM-850-ICT-SC-0016</t>
  </si>
  <si>
    <t>RM-850-ICT-SC-0003</t>
  </si>
  <si>
    <t>RM-850-ICT-SC-0019</t>
  </si>
  <si>
    <t>RM-HAN-ICT-SC-0001</t>
  </si>
  <si>
    <t>RM-HAN-ICT-SC-0002</t>
  </si>
  <si>
    <t>RM-OLI-ICT-SC-0003</t>
  </si>
  <si>
    <t>RM-OLI-ICT-SC-0004</t>
  </si>
  <si>
    <t>RM-OLI-ICT-SC-0009</t>
  </si>
  <si>
    <t>RM-OLI-ICT-SC-0008</t>
  </si>
  <si>
    <t>SF-OLI-ICT-SC-0001</t>
  </si>
  <si>
    <t>SF-OLI-ICT-SC-0002</t>
  </si>
  <si>
    <t>RM-KTG-ICT-SC-0012</t>
  </si>
  <si>
    <t>RM-KTG-ICT-SC-0007</t>
  </si>
  <si>
    <t>RM-KTG-ICT-SC-0011</t>
  </si>
  <si>
    <t>RM-KTG-ICT-SC-0002</t>
  </si>
  <si>
    <t>RM-OLI-ICT-SC-0007</t>
  </si>
  <si>
    <t>RM-ECO-ICT-SC-0003</t>
  </si>
  <si>
    <t>RM-DUO-ICT-SC-0008</t>
  </si>
  <si>
    <t>RM-DUO-ICT-SC-0009</t>
  </si>
  <si>
    <t>RM-DUO-ICT-SC-0003</t>
  </si>
  <si>
    <t>RM-DUO-ICT-SC-0005</t>
  </si>
  <si>
    <t>RM-DUO-ICT-SC-0007</t>
  </si>
  <si>
    <t>RM-DUO-ICT-SC-0010</t>
  </si>
  <si>
    <t>SF-OLI-ICT-SC-0003</t>
  </si>
  <si>
    <t>RM-OLI-ICT-SC-0006</t>
  </si>
  <si>
    <t>RM-OLI-ICT-SC-0005</t>
  </si>
  <si>
    <t>RM-OLI-ICT-SC-0001</t>
  </si>
  <si>
    <t>SF-KTG-ICT-SC-0001</t>
  </si>
  <si>
    <t>RM-MAN-ICT-SC-0005</t>
  </si>
  <si>
    <t>RM-MAN-ICT-SC-0006</t>
  </si>
  <si>
    <t>RM-MAN-ICT-SC-0007</t>
  </si>
  <si>
    <t>RM-AYU-ICT-SC-0001</t>
  </si>
  <si>
    <t>RM-SAM-ICT-SC-0001</t>
  </si>
  <si>
    <t>RM-DUO-ICT-SC-0011</t>
  </si>
  <si>
    <t>RM-FIT-ICT-SC-0002</t>
  </si>
  <si>
    <t>RM-FIT-ICT-SC-0008</t>
  </si>
  <si>
    <t>RM-FIT-ICT-SC-0005</t>
  </si>
  <si>
    <t>RM-FIT-ICT-SC-0006</t>
  </si>
  <si>
    <t>RM-FIT-ICT-SC-0007</t>
  </si>
  <si>
    <t>RM-FIT-ICT-SC-0001</t>
  </si>
  <si>
    <t>RM-FIT-ICT-SC-0010</t>
  </si>
  <si>
    <t>RM-FIT-ICT-SC-0009</t>
  </si>
  <si>
    <t>RM-FIT-ICT-SC-0004</t>
  </si>
  <si>
    <t>RM-ATC-ICT-SC-0008</t>
  </si>
  <si>
    <t>RM-ATC-ICT-SC-0003</t>
  </si>
  <si>
    <t>RM-ATC-ICT-SC-0010</t>
  </si>
  <si>
    <t>RM-ATC-ICT-SC-0002</t>
  </si>
  <si>
    <t>RM-ATC-ICT-SC-0001</t>
  </si>
  <si>
    <t>RM-ATC-ICT-SC-0014</t>
  </si>
  <si>
    <t>RM-ATC-ICT-SC-0013</t>
  </si>
  <si>
    <t>RM-ATC-ICT-SC-0011</t>
  </si>
  <si>
    <t>RM-ATC-ICT-SC-0012</t>
  </si>
  <si>
    <t>RM-ATC-ICT-SC-0005</t>
  </si>
  <si>
    <t>RM-ATC-ICT-SC-0009</t>
  </si>
  <si>
    <t>RM-ATC-ICT-SC-0004</t>
  </si>
  <si>
    <t>RM-ATC-ICT-SC-0007</t>
  </si>
  <si>
    <t>SF-ATC-ICT-SC-0001</t>
  </si>
  <si>
    <t>RM-KUM-ICT-SC-0003</t>
  </si>
  <si>
    <t>RM-COF-ICT-SC-0007</t>
  </si>
  <si>
    <t>SF-SOF-I04-CT-0006</t>
  </si>
  <si>
    <t>RM-HBR-ICT-SC-0001</t>
  </si>
  <si>
    <t>RM-HBR-ICT-SC-0002</t>
  </si>
  <si>
    <t>RM-RAK-ICT-SC-0001</t>
  </si>
  <si>
    <t>RM-RAK-ICT-SC-0002</t>
  </si>
  <si>
    <t>RM-ECH-ICT-SC-0008</t>
  </si>
  <si>
    <t>RM-ECH-ICT-SC-0007</t>
  </si>
  <si>
    <t>RM-ECH-ICT-SC-0005</t>
  </si>
  <si>
    <t>RM-ECH-ICT-SC-0006</t>
  </si>
  <si>
    <t>RM-KUM-ICT-SC-0012</t>
  </si>
  <si>
    <t>RM-VIS-ICT-SC-0004</t>
  </si>
  <si>
    <t>RM-FTC-ICT-SC-0002</t>
  </si>
  <si>
    <t>RM-FTC-ICT-SC-0001</t>
  </si>
  <si>
    <t>RM-KUM-ICT-SC-0010</t>
  </si>
  <si>
    <t>RM-KUM-ICT-SC-0007</t>
  </si>
  <si>
    <t>RM-KUM-ICT-SC-0001</t>
  </si>
  <si>
    <t>RM-UNI-ICT-SC-0002</t>
  </si>
  <si>
    <t>RM-KUM-ICT-SC-0009</t>
  </si>
  <si>
    <t>RM-MTU-ICT-SC-0002</t>
  </si>
  <si>
    <t>RM-LOT-ICT-SC-0001</t>
  </si>
  <si>
    <t>SF-ET1-ICT-SC-0003</t>
  </si>
  <si>
    <t>RM-MTU-ICT-SC-0005</t>
  </si>
  <si>
    <t>RM-MTU-ICT-SC-0006</t>
  </si>
  <si>
    <t>RM-MTU-ICT-SC-0003</t>
  </si>
  <si>
    <t>RM-KUM-ICT-SC-0006</t>
  </si>
  <si>
    <t>SF-RAK-ICT-SC-0001</t>
  </si>
  <si>
    <t>RM-COF-ICT-SC-0001</t>
  </si>
  <si>
    <t>RM-SHO-ICT-SC-0003</t>
  </si>
  <si>
    <t>RM-SHO-ICT-SC-0001</t>
  </si>
  <si>
    <t>SF-CST-ICT-SC-0001</t>
  </si>
  <si>
    <t>SF-HBR-ICT-SC-0001</t>
  </si>
  <si>
    <t>RM-HBR-ICT-SC-0003</t>
  </si>
  <si>
    <t>RM-UNI-ICT-SC-0003</t>
  </si>
  <si>
    <t>RM-SUM-ICT-SC-0001</t>
  </si>
  <si>
    <t>RM-UNI-ICT-SC-0001</t>
  </si>
  <si>
    <t>RM-OPT-ICT-SC-0008</t>
  </si>
  <si>
    <t>RM-PUS-ICT-SC-0002</t>
  </si>
  <si>
    <t>RM-PUS-ICT-SC-0001</t>
  </si>
  <si>
    <t>RM-MTU-ICT-SC-0007</t>
  </si>
  <si>
    <t>RM-OPT-ICT-SC-0017</t>
  </si>
  <si>
    <t>SF-YAM-ICT-SC-0005</t>
  </si>
  <si>
    <t>RM-NSB-ICT-SC-0151</t>
  </si>
  <si>
    <t>SF-NSB-ICT-SC-0018</t>
  </si>
  <si>
    <t>RM-NSB-ICT-SC-0105</t>
  </si>
  <si>
    <t>RM-NSB-ICT-SC-0009</t>
  </si>
  <si>
    <t>RM-NSB-ICT-SC-0010</t>
  </si>
  <si>
    <t>RM-NSB-ICT-SC-0014</t>
  </si>
  <si>
    <t>RM-NSB-ICT-SC-0015</t>
  </si>
  <si>
    <t>RM-NSB-ICT-SC-0017</t>
  </si>
  <si>
    <t>RM-NSB-ICT-SC-0023</t>
  </si>
  <si>
    <t>RM-NSB-ICT-SC-0024</t>
  </si>
  <si>
    <t>RM-NSB-ICT-SC-0025</t>
  </si>
  <si>
    <t>RM-OPT-ICT-SC-0001</t>
  </si>
  <si>
    <t>RM-NSB-ICT-SC-0029</t>
  </si>
  <si>
    <t>RM-NSB-ICT-SC-0209</t>
  </si>
  <si>
    <t>RM-OPT-ICT-SC-0002</t>
  </si>
  <si>
    <t>RM-NSB-ICT-SC-0035</t>
  </si>
  <si>
    <t>RM-NSB-ICT-SC-0036</t>
  </si>
  <si>
    <t>RM-NSB-ICT-SC-0040</t>
  </si>
  <si>
    <t>RM-NSB-ICT-SC-0113</t>
  </si>
  <si>
    <t>RM-NSB-ICT-SC-0114</t>
  </si>
  <si>
    <t>RM-NSB-ICT-SC-0050</t>
  </si>
  <si>
    <t>RM-NSB-ICT-SC-0121</t>
  </si>
  <si>
    <t>RM-NSB-ICT-SC-0123</t>
  </si>
  <si>
    <t>RM-NSB-ICT-SC-0127</t>
  </si>
  <si>
    <t>RM-NSB-ICT-SC-0133</t>
  </si>
  <si>
    <t>RM-NSB-ICT-SC-0052</t>
  </si>
  <si>
    <t>RM-NSB-ICT-SC-0136</t>
  </si>
  <si>
    <t>RM-NSB-ICT-SC-0055</t>
  </si>
  <si>
    <t>RM-NSB-ICT-SC-0056</t>
  </si>
  <si>
    <t>RM-NSB-ICT-SC-0139</t>
  </si>
  <si>
    <t>RM-NSB-ICT-SC-0214</t>
  </si>
  <si>
    <t>RM-NSB-ICT-SC-0142</t>
  </si>
  <si>
    <t>RM-NSB-ICT-SC-0216</t>
  </si>
  <si>
    <t>RM-NSB-ICT-SC-0153</t>
  </si>
  <si>
    <t>RM-NSB-ICT-SC-0155</t>
  </si>
  <si>
    <t>RM-NSB-ICT-SC-0169</t>
  </si>
  <si>
    <t>RM-NSB-ICT-SC-0174</t>
  </si>
  <si>
    <t>RM-NSB-ICT-SC-0066</t>
  </si>
  <si>
    <t>RM-NSB-ICT-SC-0177</t>
  </si>
  <si>
    <t>RM-OPT-ICT-SC-0016</t>
  </si>
  <si>
    <t>RM-NSB-ICT-SC-0183</t>
  </si>
  <si>
    <t>RM-NSB-ICT-SC-0072</t>
  </si>
  <si>
    <t>RM-NSB-ICT-SC-0073</t>
  </si>
  <si>
    <t>RM-NSB-ICT-SC-0189</t>
  </si>
  <si>
    <t>RM-OPT-ICT-SC-0019</t>
  </si>
  <si>
    <t>RM-OPT-ICT-SC-0020</t>
  </si>
  <si>
    <t>RM-NSB-ICT-SC-0193</t>
  </si>
  <si>
    <t>RM-OPT-ICT-SC-0021</t>
  </si>
  <si>
    <t>RM-NSB-ICT-SC-0195</t>
  </si>
  <si>
    <t>RM-HOB-ICT-SC-0002</t>
  </si>
  <si>
    <t>SF-HOB-IPC-SC-0003</t>
  </si>
  <si>
    <t>RM-DUO-ICT-SC-0006</t>
  </si>
  <si>
    <t>RM-ET1-OTH-00-0003</t>
  </si>
  <si>
    <t>RM-GLO-ICT-SC-0001</t>
  </si>
  <si>
    <t>RM-FRO-ICT-SC-0002</t>
  </si>
  <si>
    <t>PONT PIPA 18.0 X 1.0 X 132</t>
  </si>
  <si>
    <t>BACK REST YASUKA TANPA EMBOSS</t>
  </si>
  <si>
    <t>MAIN SEAT FLORA TANPA EMBOS</t>
  </si>
  <si>
    <t>RING PLATE 2MM LUAR-22. DLM-13</t>
  </si>
  <si>
    <t>ARM BRACKET OLIVE - UM</t>
  </si>
  <si>
    <t>ARM PLATE OLIVE - UM</t>
  </si>
  <si>
    <t>PLATE AT BACK REST ETD-701</t>
  </si>
  <si>
    <t>SEAT JOINT PIPE FRONT OLIVE</t>
  </si>
  <si>
    <t>JOINT PIPE SAM</t>
  </si>
  <si>
    <t>LEG JOINT PIPE-L FITTO ST</t>
  </si>
  <si>
    <t>LEG JOINT PIPE-R FITTO ST</t>
  </si>
  <si>
    <t>SEAT JOINT PIPE REAR FITTO FL</t>
  </si>
  <si>
    <t>SEAT JOINT PIPE FRONT FITTO FL</t>
  </si>
  <si>
    <t>SEAT CENTER BOX FITTO SW + NUT</t>
  </si>
  <si>
    <t xml:space="preserve">HOLDER SUPPORT KUMI </t>
  </si>
  <si>
    <t>BACK SEAT PLATE COSTA</t>
  </si>
  <si>
    <t>BACK SEAT PLATE CALLISTO</t>
  </si>
  <si>
    <t>REAR PLATE CALLISTO</t>
  </si>
  <si>
    <t>PIPA 19.1 X 0.9 X 54</t>
  </si>
  <si>
    <t>HOLDER PLATE SUMITOMO DESK</t>
  </si>
  <si>
    <t>PLANES JOINT LEG</t>
  </si>
  <si>
    <t>BRACKET K- 202042 A</t>
  </si>
  <si>
    <t>BRACKET K- 202042 B</t>
  </si>
  <si>
    <t>BRACKET K-202023/CK</t>
  </si>
  <si>
    <t>BRACKET INDOMEDIX L</t>
  </si>
  <si>
    <t>BRACKET INDOMEDIX R</t>
  </si>
  <si>
    <t>HINGE BRACKET K-112003</t>
  </si>
  <si>
    <t>NUT PLATE H-200722</t>
  </si>
  <si>
    <r>
      <t>Cimahi, September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</si>
  <si>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r>
      <t xml:space="preserve">PT. CHITOSE INTERNASIONAL, TBK
REPORT OF PERFORMANCE
SUBCONTRACTOR : CV. HINANI
2022
</t>
    </r>
    <r>
      <rPr>
        <i/>
        <sz val="11"/>
        <rFont val="Calibri"/>
        <family val="2"/>
      </rPr>
      <t>(Data as per August 31</t>
    </r>
    <r>
      <rPr>
        <i/>
        <vertAlign val="superscript"/>
        <sz val="11"/>
        <rFont val="Calibri"/>
        <family val="2"/>
      </rPr>
      <t>st</t>
    </r>
    <r>
      <rPr>
        <i/>
        <sz val="11"/>
        <rFont val="Calibri"/>
        <family val="2"/>
      </rPr>
      <t>, 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</si>
</sst>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i/>
      <sz val="11"/>
      <name val="Calibri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4"/>
      <name val="Georgia"/>
      <family val="1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1"/>
      <name val="Calibri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vertAlign val="superscript"/>
      <sz val="11"/>
      <name val="Arial"/>
      <family val="2"/>
    </font>
    <font>
      <b/>
      <u/>
      <sz val="11"/>
      <name val="Arial"/>
      <family val="2"/>
    </font>
    <font>
      <sz val="12"/>
      <color theme="0"/>
      <name val="Arial"/>
      <family val="2"/>
    </font>
    <font>
      <i/>
      <vertAlign val="superscript"/>
      <sz val="11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42">
    <xf numFmtId="0" fontId="0" fillId="0" borderId="0"/>
    <xf numFmtId="0" fontId="2" fillId="0" borderId="0"/>
    <xf numFmtId="9" fontId="9" fillId="0" borderId="0" applyFont="0" applyFill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4" fillId="20" borderId="9" applyNumberFormat="0" applyAlignment="0" applyProtection="0"/>
    <xf numFmtId="0" fontId="14" fillId="20" borderId="9" applyNumberFormat="0" applyAlignment="0" applyProtection="0"/>
    <xf numFmtId="0" fontId="14" fillId="20" borderId="9" applyNumberFormat="0" applyAlignment="0" applyProtection="0"/>
    <xf numFmtId="0" fontId="14" fillId="20" borderId="9" applyNumberFormat="0" applyAlignment="0" applyProtection="0"/>
    <xf numFmtId="0" fontId="14" fillId="20" borderId="9" applyNumberFormat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5" fontId="10" fillId="0" borderId="0" applyBorder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6" fillId="23" borderId="0" applyNumberFormat="0" applyBorder="0" applyAlignment="0" applyProtection="0"/>
    <xf numFmtId="0" fontId="17" fillId="0" borderId="0" applyBorder="0" applyProtection="0"/>
    <xf numFmtId="0" fontId="18" fillId="24" borderId="0" applyNumberFormat="0" applyBorder="0" applyAlignment="0" applyProtection="0"/>
    <xf numFmtId="0" fontId="9" fillId="0" borderId="0"/>
    <xf numFmtId="0" fontId="17" fillId="0" borderId="0" applyBorder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8" borderId="8" applyNumberFormat="0" applyAlignment="0" applyProtection="0"/>
    <xf numFmtId="0" fontId="24" fillId="8" borderId="8" applyNumberFormat="0" applyAlignment="0" applyProtection="0"/>
    <xf numFmtId="0" fontId="24" fillId="8" borderId="8" applyNumberFormat="0" applyAlignment="0" applyProtection="0"/>
    <xf numFmtId="0" fontId="24" fillId="8" borderId="8" applyNumberFormat="0" applyAlignment="0" applyProtection="0"/>
    <xf numFmtId="0" fontId="24" fillId="8" borderId="8" applyNumberFormat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9" fillId="0" borderId="0"/>
    <xf numFmtId="0" fontId="10" fillId="9" borderId="14" applyNumberFormat="0" applyFont="0" applyAlignment="0" applyProtection="0"/>
    <xf numFmtId="0" fontId="10" fillId="9" borderId="14" applyNumberFormat="0" applyFont="0" applyAlignment="0" applyProtection="0"/>
    <xf numFmtId="0" fontId="10" fillId="9" borderId="14" applyNumberFormat="0" applyFont="0" applyAlignment="0" applyProtection="0"/>
    <xf numFmtId="0" fontId="10" fillId="9" borderId="14" applyNumberFormat="0" applyFont="0" applyAlignment="0" applyProtection="0"/>
    <xf numFmtId="0" fontId="10" fillId="9" borderId="14" applyNumberFormat="0" applyFont="0" applyAlignment="0" applyProtection="0"/>
    <xf numFmtId="0" fontId="27" fillId="7" borderId="15" applyNumberFormat="0" applyAlignment="0" applyProtection="0"/>
    <xf numFmtId="0" fontId="27" fillId="7" borderId="15" applyNumberFormat="0" applyAlignment="0" applyProtection="0"/>
    <xf numFmtId="0" fontId="27" fillId="7" borderId="15" applyNumberFormat="0" applyAlignment="0" applyProtection="0"/>
    <xf numFmtId="0" fontId="27" fillId="7" borderId="15" applyNumberFormat="0" applyAlignment="0" applyProtection="0"/>
    <xf numFmtId="0" fontId="27" fillId="7" borderId="15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5" fillId="2" borderId="0" xfId="1" applyFont="1" applyFill="1" applyAlignment="1">
      <alignment vertical="center"/>
    </xf>
    <xf numFmtId="0" fontId="6" fillId="3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left" vertical="center"/>
    </xf>
    <xf numFmtId="0" fontId="7" fillId="5" borderId="6" xfId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left" vertical="center"/>
    </xf>
    <xf numFmtId="0" fontId="8" fillId="6" borderId="1" xfId="1" applyFont="1" applyFill="1" applyBorder="1" applyAlignment="1">
      <alignment horizontal="center" vertical="center"/>
    </xf>
    <xf numFmtId="10" fontId="8" fillId="6" borderId="1" xfId="2" applyNumberFormat="1" applyFont="1" applyFill="1" applyBorder="1" applyAlignment="1">
      <alignment horizontal="center" vertical="center"/>
    </xf>
    <xf numFmtId="0" fontId="9" fillId="26" borderId="0" xfId="1" applyFont="1" applyFill="1" applyAlignment="1">
      <alignment horizontal="center" vertical="center"/>
    </xf>
    <xf numFmtId="0" fontId="9" fillId="26" borderId="0" xfId="1" applyFont="1" applyFill="1" applyAlignment="1">
      <alignment vertical="center"/>
    </xf>
    <xf numFmtId="0" fontId="33" fillId="26" borderId="0" xfId="213" applyFont="1" applyFill="1" applyAlignment="1">
      <alignment vertical="center"/>
    </xf>
    <xf numFmtId="49" fontId="9" fillId="26" borderId="0" xfId="1" applyNumberFormat="1" applyFont="1" applyFill="1" applyAlignment="1">
      <alignment vertical="center"/>
    </xf>
    <xf numFmtId="0" fontId="9" fillId="26" borderId="20" xfId="213" applyFont="1" applyFill="1" applyBorder="1" applyAlignment="1">
      <alignment horizontal="center" vertical="center"/>
    </xf>
    <xf numFmtId="38" fontId="36" fillId="5" borderId="20" xfId="213" applyNumberFormat="1" applyFont="1" applyFill="1" applyBorder="1" applyAlignment="1">
      <alignment vertical="center"/>
    </xf>
    <xf numFmtId="49" fontId="35" fillId="28" borderId="21" xfId="213" applyNumberFormat="1" applyFont="1" applyFill="1" applyBorder="1" applyAlignment="1">
      <alignment horizontal="center" vertical="center"/>
    </xf>
    <xf numFmtId="0" fontId="33" fillId="26" borderId="0" xfId="213" applyFont="1" applyFill="1" applyAlignment="1">
      <alignment horizontal="center" vertical="center"/>
    </xf>
    <xf numFmtId="0" fontId="9" fillId="26" borderId="20" xfId="213" applyFont="1" applyFill="1" applyBorder="1" applyAlignment="1">
      <alignment vertical="center"/>
    </xf>
    <xf numFmtId="10" fontId="36" fillId="27" borderId="20" xfId="2" applyNumberFormat="1" applyFont="1" applyFill="1" applyBorder="1" applyAlignment="1">
      <alignment horizontal="center" vertical="center"/>
    </xf>
    <xf numFmtId="0" fontId="9" fillId="26" borderId="21" xfId="213" applyFont="1" applyFill="1" applyBorder="1" applyAlignment="1">
      <alignment horizontal="center" vertical="center"/>
    </xf>
    <xf numFmtId="38" fontId="37" fillId="29" borderId="0" xfId="1" applyNumberFormat="1" applyFont="1" applyFill="1" applyAlignment="1">
      <alignment vertical="center"/>
    </xf>
    <xf numFmtId="0" fontId="37" fillId="30" borderId="0" xfId="1" applyFont="1" applyFill="1" applyAlignment="1">
      <alignment vertical="center"/>
    </xf>
    <xf numFmtId="0" fontId="37" fillId="31" borderId="0" xfId="1" applyFont="1" applyFill="1" applyAlignment="1">
      <alignment vertical="center"/>
    </xf>
    <xf numFmtId="0" fontId="38" fillId="4" borderId="0" xfId="1" applyFont="1" applyFill="1" applyAlignment="1">
      <alignment horizontal="center" vertical="center" wrapText="1"/>
    </xf>
    <xf numFmtId="0" fontId="39" fillId="2" borderId="0" xfId="1" applyFont="1" applyFill="1" applyAlignment="1">
      <alignment horizontal="center" vertical="center"/>
    </xf>
    <xf numFmtId="0" fontId="39" fillId="2" borderId="0" xfId="1" applyFont="1" applyFill="1" applyAlignment="1">
      <alignment horizontal="left" vertical="center"/>
    </xf>
    <xf numFmtId="0" fontId="40" fillId="26" borderId="0" xfId="1" applyFont="1" applyFill="1" applyAlignment="1">
      <alignment horizontal="center" vertical="center"/>
    </xf>
    <xf numFmtId="0" fontId="40" fillId="26" borderId="0" xfId="1" applyFont="1" applyFill="1" applyAlignment="1">
      <alignment vertical="center"/>
    </xf>
    <xf numFmtId="1" fontId="9" fillId="26" borderId="20" xfId="214" applyNumberFormat="1" applyFont="1" applyFill="1" applyBorder="1" applyAlignment="1">
      <alignment horizontal="center" vertical="center"/>
    </xf>
    <xf numFmtId="38" fontId="43" fillId="29" borderId="0" xfId="1" applyNumberFormat="1" applyFont="1" applyFill="1" applyAlignment="1">
      <alignment vertical="center"/>
    </xf>
    <xf numFmtId="38" fontId="9" fillId="5" borderId="20" xfId="213" applyNumberFormat="1" applyFont="1" applyFill="1" applyBorder="1" applyAlignment="1">
      <alignment vertical="center"/>
    </xf>
    <xf numFmtId="38" fontId="9" fillId="26" borderId="20" xfId="213" applyNumberFormat="1" applyFont="1" applyFill="1" applyBorder="1" applyAlignment="1">
      <alignment vertical="center"/>
    </xf>
    <xf numFmtId="0" fontId="40" fillId="26" borderId="0" xfId="1" applyFont="1" applyFill="1" applyAlignment="1">
      <alignment horizontal="center" vertical="center"/>
    </xf>
    <xf numFmtId="49" fontId="35" fillId="28" borderId="21" xfId="213" applyNumberFormat="1" applyFont="1" applyFill="1" applyBorder="1" applyAlignment="1">
      <alignment horizontal="center" vertical="center"/>
    </xf>
    <xf numFmtId="0" fontId="40" fillId="26" borderId="0" xfId="1" applyFont="1" applyFill="1" applyAlignment="1">
      <alignment horizontal="center" vertical="center"/>
    </xf>
    <xf numFmtId="49" fontId="35" fillId="28" borderId="21" xfId="213" applyNumberFormat="1" applyFont="1" applyFill="1" applyBorder="1" applyAlignment="1">
      <alignment horizontal="center" vertical="center"/>
    </xf>
    <xf numFmtId="0" fontId="40" fillId="26" borderId="0" xfId="1" applyFont="1" applyFill="1" applyAlignment="1">
      <alignment horizontal="center" vertical="center"/>
    </xf>
    <xf numFmtId="49" fontId="35" fillId="28" borderId="21" xfId="213" applyNumberFormat="1" applyFont="1" applyFill="1" applyBorder="1" applyAlignment="1">
      <alignment horizontal="center" vertical="center"/>
    </xf>
    <xf numFmtId="9" fontId="36" fillId="27" borderId="20" xfId="2" applyNumberFormat="1" applyFont="1" applyFill="1" applyBorder="1" applyAlignment="1">
      <alignment horizontal="center" vertical="center"/>
    </xf>
    <xf numFmtId="0" fontId="40" fillId="26" borderId="0" xfId="1" applyFont="1" applyFill="1" applyAlignment="1">
      <alignment horizontal="center" vertical="center"/>
    </xf>
    <xf numFmtId="49" fontId="35" fillId="28" borderId="21" xfId="213" applyNumberFormat="1" applyFont="1" applyFill="1" applyBorder="1" applyAlignment="1">
      <alignment horizontal="center" vertical="center"/>
    </xf>
    <xf numFmtId="0" fontId="40" fillId="26" borderId="0" xfId="1" applyFont="1" applyFill="1" applyAlignment="1">
      <alignment horizontal="center" vertical="center"/>
    </xf>
    <xf numFmtId="49" fontId="35" fillId="28" borderId="21" xfId="213" applyNumberFormat="1" applyFont="1" applyFill="1" applyBorder="1" applyAlignment="1">
      <alignment horizontal="center" vertical="center"/>
    </xf>
    <xf numFmtId="0" fontId="40" fillId="26" borderId="0" xfId="1" applyFont="1" applyFill="1" applyAlignment="1">
      <alignment horizontal="center" vertical="center"/>
    </xf>
    <xf numFmtId="49" fontId="35" fillId="28" borderId="21" xfId="213" applyNumberFormat="1" applyFont="1" applyFill="1" applyBorder="1" applyAlignment="1">
      <alignment horizontal="center" vertical="center"/>
    </xf>
    <xf numFmtId="0" fontId="40" fillId="26" borderId="0" xfId="1" applyFont="1" applyFill="1" applyAlignment="1">
      <alignment horizontal="center" vertical="center"/>
    </xf>
    <xf numFmtId="49" fontId="35" fillId="28" borderId="21" xfId="213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40" fillId="26" borderId="0" xfId="1" applyFont="1" applyFill="1" applyAlignment="1">
      <alignment horizontal="center" vertical="center"/>
    </xf>
    <xf numFmtId="0" fontId="42" fillId="26" borderId="0" xfId="1" applyFont="1" applyFill="1" applyAlignment="1">
      <alignment horizontal="center" vertical="center"/>
    </xf>
    <xf numFmtId="0" fontId="30" fillId="26" borderId="0" xfId="212" applyFont="1" applyFill="1" applyAlignment="1">
      <alignment horizontal="left" vertical="center"/>
    </xf>
    <xf numFmtId="0" fontId="31" fillId="26" borderId="0" xfId="212" applyFont="1" applyFill="1" applyAlignment="1">
      <alignment horizontal="left" vertical="center"/>
    </xf>
    <xf numFmtId="0" fontId="32" fillId="26" borderId="0" xfId="212" applyFont="1" applyFill="1" applyBorder="1" applyAlignment="1">
      <alignment horizontal="left" vertical="center"/>
    </xf>
    <xf numFmtId="0" fontId="34" fillId="26" borderId="0" xfId="213" applyFont="1" applyFill="1" applyAlignment="1">
      <alignment horizontal="left" vertical="center" wrapText="1"/>
    </xf>
    <xf numFmtId="49" fontId="34" fillId="26" borderId="23" xfId="213" applyNumberFormat="1" applyFont="1" applyFill="1" applyBorder="1" applyAlignment="1">
      <alignment horizontal="left" vertical="center"/>
    </xf>
    <xf numFmtId="49" fontId="35" fillId="28" borderId="21" xfId="213" applyNumberFormat="1" applyFont="1" applyFill="1" applyBorder="1" applyAlignment="1">
      <alignment horizontal="center" vertical="center"/>
    </xf>
    <xf numFmtId="49" fontId="35" fillId="28" borderId="2" xfId="213" applyNumberFormat="1" applyFont="1" applyFill="1" applyBorder="1" applyAlignment="1">
      <alignment horizontal="center" vertical="center" wrapText="1"/>
    </xf>
    <xf numFmtId="49" fontId="35" fillId="28" borderId="6" xfId="213" applyNumberFormat="1" applyFont="1" applyFill="1" applyBorder="1" applyAlignment="1">
      <alignment horizontal="center" vertical="center" wrapText="1"/>
    </xf>
    <xf numFmtId="49" fontId="35" fillId="28" borderId="17" xfId="213" applyNumberFormat="1" applyFont="1" applyFill="1" applyBorder="1" applyAlignment="1">
      <alignment horizontal="center" vertical="center" wrapText="1"/>
    </xf>
    <xf numFmtId="49" fontId="35" fillId="28" borderId="19" xfId="213" applyNumberFormat="1" applyFont="1" applyFill="1" applyBorder="1" applyAlignment="1">
      <alignment horizontal="center" vertical="center" wrapText="1"/>
    </xf>
    <xf numFmtId="49" fontId="35" fillId="28" borderId="18" xfId="213" applyNumberFormat="1" applyFont="1" applyFill="1" applyBorder="1" applyAlignment="1">
      <alignment horizontal="center" vertical="center" wrapText="1"/>
    </xf>
    <xf numFmtId="0" fontId="37" fillId="29" borderId="22" xfId="1" applyFont="1" applyFill="1" applyBorder="1" applyAlignment="1">
      <alignment horizontal="center" vertical="center"/>
    </xf>
    <xf numFmtId="0" fontId="37" fillId="30" borderId="0" xfId="1" applyFont="1" applyFill="1" applyAlignment="1">
      <alignment horizontal="center" vertical="center"/>
    </xf>
    <xf numFmtId="10" fontId="37" fillId="30" borderId="0" xfId="2" applyNumberFormat="1" applyFont="1" applyFill="1" applyAlignment="1">
      <alignment horizontal="center" vertical="center"/>
    </xf>
    <xf numFmtId="0" fontId="37" fillId="31" borderId="0" xfId="1" applyFont="1" applyFill="1" applyAlignment="1">
      <alignment horizontal="center" vertical="center"/>
    </xf>
  </cellXfs>
  <cellStyles count="242"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2 2" xfId="8"/>
    <cellStyle name="20% - Accent2 3" xfId="9"/>
    <cellStyle name="20% - Accent2 4" xfId="10"/>
    <cellStyle name="20% - Accent2 5" xfId="11"/>
    <cellStyle name="20% - Accent2 6" xfId="12"/>
    <cellStyle name="20% - Accent3 2" xfId="13"/>
    <cellStyle name="20% - Accent3 3" xfId="14"/>
    <cellStyle name="20% - Accent3 4" xfId="15"/>
    <cellStyle name="20% - Accent3 5" xfId="16"/>
    <cellStyle name="20% - Accent3 6" xfId="17"/>
    <cellStyle name="20% - Accent4 2" xfId="18"/>
    <cellStyle name="20% - Accent4 3" xfId="19"/>
    <cellStyle name="20% - Accent4 4" xfId="20"/>
    <cellStyle name="20% - Accent4 5" xfId="21"/>
    <cellStyle name="20% - Accent4 6" xfId="22"/>
    <cellStyle name="20% - Accent5 2" xfId="23"/>
    <cellStyle name="20% - Accent5 3" xfId="24"/>
    <cellStyle name="20% - Accent5 4" xfId="25"/>
    <cellStyle name="20% - Accent5 5" xfId="26"/>
    <cellStyle name="20% - Accent5 6" xfId="27"/>
    <cellStyle name="20% - Accent6 2" xfId="28"/>
    <cellStyle name="20% - Accent6 3" xfId="29"/>
    <cellStyle name="20% - Accent6 4" xfId="30"/>
    <cellStyle name="20% - Accent6 5" xfId="31"/>
    <cellStyle name="20% - Accent6 6" xfId="32"/>
    <cellStyle name="40% - Accent1 2" xfId="33"/>
    <cellStyle name="40% - Accent1 3" xfId="34"/>
    <cellStyle name="40% - Accent1 4" xfId="35"/>
    <cellStyle name="40% - Accent1 5" xfId="36"/>
    <cellStyle name="40% - Accent1 6" xfId="37"/>
    <cellStyle name="40% - Accent2 2" xfId="38"/>
    <cellStyle name="40% - Accent2 3" xfId="39"/>
    <cellStyle name="40% - Accent2 4" xfId="40"/>
    <cellStyle name="40% - Accent2 5" xfId="41"/>
    <cellStyle name="40% - Accent2 6" xfId="42"/>
    <cellStyle name="40% - Accent3 2" xfId="43"/>
    <cellStyle name="40% - Accent3 3" xfId="44"/>
    <cellStyle name="40% - Accent3 4" xfId="45"/>
    <cellStyle name="40% - Accent3 5" xfId="46"/>
    <cellStyle name="40% - Accent3 6" xfId="47"/>
    <cellStyle name="40% - Accent4 2" xfId="48"/>
    <cellStyle name="40% - Accent4 3" xfId="49"/>
    <cellStyle name="40% - Accent4 4" xfId="50"/>
    <cellStyle name="40% - Accent4 5" xfId="51"/>
    <cellStyle name="40% - Accent4 6" xfId="52"/>
    <cellStyle name="40% - Accent5 2" xfId="53"/>
    <cellStyle name="40% - Accent5 3" xfId="54"/>
    <cellStyle name="40% - Accent5 4" xfId="55"/>
    <cellStyle name="40% - Accent5 5" xfId="56"/>
    <cellStyle name="40% - Accent5 6" xfId="57"/>
    <cellStyle name="40% - Accent6 2" xfId="58"/>
    <cellStyle name="40% - Accent6 3" xfId="59"/>
    <cellStyle name="40% - Accent6 4" xfId="60"/>
    <cellStyle name="40% - Accent6 5" xfId="61"/>
    <cellStyle name="40% - Accent6 6" xfId="62"/>
    <cellStyle name="60% - Accent1 2" xfId="63"/>
    <cellStyle name="60% - Accent1 3" xfId="64"/>
    <cellStyle name="60% - Accent1 4" xfId="65"/>
    <cellStyle name="60% - Accent1 5" xfId="66"/>
    <cellStyle name="60% - Accent1 6" xfId="67"/>
    <cellStyle name="60% - Accent2 2" xfId="68"/>
    <cellStyle name="60% - Accent2 3" xfId="69"/>
    <cellStyle name="60% - Accent2 4" xfId="70"/>
    <cellStyle name="60% - Accent2 5" xfId="71"/>
    <cellStyle name="60% - Accent2 6" xfId="72"/>
    <cellStyle name="60% - Accent3 2" xfId="73"/>
    <cellStyle name="60% - Accent3 3" xfId="74"/>
    <cellStyle name="60% - Accent3 4" xfId="75"/>
    <cellStyle name="60% - Accent3 5" xfId="76"/>
    <cellStyle name="60% - Accent3 6" xfId="77"/>
    <cellStyle name="60% - Accent4 2" xfId="78"/>
    <cellStyle name="60% - Accent4 3" xfId="79"/>
    <cellStyle name="60% - Accent4 4" xfId="80"/>
    <cellStyle name="60% - Accent4 5" xfId="81"/>
    <cellStyle name="60% - Accent4 6" xfId="82"/>
    <cellStyle name="60% - Accent5 2" xfId="83"/>
    <cellStyle name="60% - Accent5 3" xfId="84"/>
    <cellStyle name="60% - Accent5 4" xfId="85"/>
    <cellStyle name="60% - Accent5 5" xfId="86"/>
    <cellStyle name="60% - Accent5 6" xfId="87"/>
    <cellStyle name="60% - Accent6 2" xfId="88"/>
    <cellStyle name="60% - Accent6 3" xfId="89"/>
    <cellStyle name="60% - Accent6 4" xfId="90"/>
    <cellStyle name="60% - Accent6 5" xfId="91"/>
    <cellStyle name="60% - Accent6 6" xfId="92"/>
    <cellStyle name="Accent1 2" xfId="93"/>
    <cellStyle name="Accent1 3" xfId="94"/>
    <cellStyle name="Accent1 4" xfId="95"/>
    <cellStyle name="Accent1 5" xfId="96"/>
    <cellStyle name="Accent1 6" xfId="97"/>
    <cellStyle name="Accent2 2" xfId="98"/>
    <cellStyle name="Accent2 3" xfId="99"/>
    <cellStyle name="Accent2 4" xfId="100"/>
    <cellStyle name="Accent2 5" xfId="101"/>
    <cellStyle name="Accent2 6" xfId="102"/>
    <cellStyle name="Accent3 2" xfId="103"/>
    <cellStyle name="Accent3 3" xfId="104"/>
    <cellStyle name="Accent3 4" xfId="105"/>
    <cellStyle name="Accent3 5" xfId="106"/>
    <cellStyle name="Accent3 6" xfId="107"/>
    <cellStyle name="Accent4 2" xfId="108"/>
    <cellStyle name="Accent4 3" xfId="109"/>
    <cellStyle name="Accent4 4" xfId="110"/>
    <cellStyle name="Accent4 5" xfId="111"/>
    <cellStyle name="Accent4 6" xfId="112"/>
    <cellStyle name="Accent5 2" xfId="113"/>
    <cellStyle name="Accent5 3" xfId="114"/>
    <cellStyle name="Accent5 4" xfId="115"/>
    <cellStyle name="Accent5 5" xfId="116"/>
    <cellStyle name="Accent5 6" xfId="117"/>
    <cellStyle name="Accent6 2" xfId="118"/>
    <cellStyle name="Accent6 3" xfId="119"/>
    <cellStyle name="Accent6 4" xfId="120"/>
    <cellStyle name="Accent6 5" xfId="121"/>
    <cellStyle name="Accent6 6" xfId="122"/>
    <cellStyle name="Bad 2" xfId="123"/>
    <cellStyle name="Bad 3" xfId="124"/>
    <cellStyle name="Bad 4" xfId="125"/>
    <cellStyle name="Bad 5" xfId="126"/>
    <cellStyle name="Bad 6" xfId="127"/>
    <cellStyle name="Calculation 2" xfId="128"/>
    <cellStyle name="Calculation 3" xfId="129"/>
    <cellStyle name="Calculation 4" xfId="130"/>
    <cellStyle name="Calculation 5" xfId="131"/>
    <cellStyle name="Calculation 6" xfId="132"/>
    <cellStyle name="Check Cell 2" xfId="133"/>
    <cellStyle name="Check Cell 3" xfId="134"/>
    <cellStyle name="Check Cell 4" xfId="135"/>
    <cellStyle name="Check Cell 5" xfId="136"/>
    <cellStyle name="Check Cell 6" xfId="137"/>
    <cellStyle name="Comma 2" xfId="138"/>
    <cellStyle name="Comma 2 2" xfId="139"/>
    <cellStyle name="Comma 2 3" xfId="140"/>
    <cellStyle name="Comma 2 4" xfId="141"/>
    <cellStyle name="Comma 2 5" xfId="142"/>
    <cellStyle name="Comma 2 6" xfId="143"/>
    <cellStyle name="Comma 3" xfId="144"/>
    <cellStyle name="Comma 4" xfId="240"/>
    <cellStyle name="Comma 5" xfId="145"/>
    <cellStyle name="Comma 6" xfId="146"/>
    <cellStyle name="Excel Built-in Accent1" xfId="147"/>
    <cellStyle name="Excel Built-in Accent6" xfId="148"/>
    <cellStyle name="Excel Built-in Bad" xfId="149"/>
    <cellStyle name="Excel Built-in Explanatory Text" xfId="150"/>
    <cellStyle name="Excel Built-in Good" xfId="151"/>
    <cellStyle name="Excel Built-in Normal" xfId="152"/>
    <cellStyle name="Excel Built-in Normal 1" xfId="153"/>
    <cellStyle name="Excel Built-in Title" xfId="154"/>
    <cellStyle name="Explanatory Text 2" xfId="155"/>
    <cellStyle name="Explanatory Text 3" xfId="156"/>
    <cellStyle name="Explanatory Text 4" xfId="157"/>
    <cellStyle name="Explanatory Text 5" xfId="158"/>
    <cellStyle name="Explanatory Text 6" xfId="159"/>
    <cellStyle name="Good 2" xfId="160"/>
    <cellStyle name="Good 3" xfId="161"/>
    <cellStyle name="Good 4" xfId="162"/>
    <cellStyle name="Good 5" xfId="163"/>
    <cellStyle name="Good 6" xfId="164"/>
    <cellStyle name="Heading 1 2" xfId="165"/>
    <cellStyle name="Heading 1 3" xfId="166"/>
    <cellStyle name="Heading 1 4" xfId="167"/>
    <cellStyle name="Heading 1 5" xfId="168"/>
    <cellStyle name="Heading 1 6" xfId="169"/>
    <cellStyle name="Heading 2 2" xfId="170"/>
    <cellStyle name="Heading 2 3" xfId="171"/>
    <cellStyle name="Heading 2 4" xfId="172"/>
    <cellStyle name="Heading 2 5" xfId="173"/>
    <cellStyle name="Heading 2 6" xfId="174"/>
    <cellStyle name="Heading 3 2" xfId="175"/>
    <cellStyle name="Heading 3 3" xfId="176"/>
    <cellStyle name="Heading 3 4" xfId="177"/>
    <cellStyle name="Heading 3 5" xfId="178"/>
    <cellStyle name="Heading 3 6" xfId="179"/>
    <cellStyle name="Heading 4 2" xfId="180"/>
    <cellStyle name="Heading 4 3" xfId="181"/>
    <cellStyle name="Heading 4 4" xfId="182"/>
    <cellStyle name="Heading 4 5" xfId="183"/>
    <cellStyle name="Heading 4 6" xfId="184"/>
    <cellStyle name="Input 2" xfId="185"/>
    <cellStyle name="Input 3" xfId="186"/>
    <cellStyle name="Input 4" xfId="187"/>
    <cellStyle name="Input 5" xfId="188"/>
    <cellStyle name="Input 6" xfId="189"/>
    <cellStyle name="Linked Cell 2" xfId="190"/>
    <cellStyle name="Linked Cell 3" xfId="191"/>
    <cellStyle name="Linked Cell 4" xfId="192"/>
    <cellStyle name="Linked Cell 5" xfId="193"/>
    <cellStyle name="Linked Cell 6" xfId="194"/>
    <cellStyle name="Neutral 2" xfId="195"/>
    <cellStyle name="Neutral 3" xfId="196"/>
    <cellStyle name="Neutral 4" xfId="197"/>
    <cellStyle name="Neutral 5" xfId="198"/>
    <cellStyle name="Neutral 6" xfId="199"/>
    <cellStyle name="Normal" xfId="0" builtinId="0"/>
    <cellStyle name="Normal 2" xfId="1"/>
    <cellStyle name="Normal 2 2" xfId="200"/>
    <cellStyle name="Normal 2 3" xfId="201"/>
    <cellStyle name="Normal 2 4" xfId="202"/>
    <cellStyle name="Normal 2 5" xfId="203"/>
    <cellStyle name="Normal 2 6" xfId="204"/>
    <cellStyle name="Normal 2_Jadwal Rajawali - Okt 17 100%" xfId="205"/>
    <cellStyle name="Normal 3" xfId="206"/>
    <cellStyle name="Normal 4" xfId="207"/>
    <cellStyle name="Normal 5" xfId="208"/>
    <cellStyle name="Normal 6" xfId="209"/>
    <cellStyle name="Normal 7" xfId="210"/>
    <cellStyle name="Normal 7 2" xfId="211"/>
    <cellStyle name="Normal 9" xfId="241"/>
    <cellStyle name="Normal_Raport" xfId="212"/>
    <cellStyle name="Normal_Sheet1" xfId="213"/>
    <cellStyle name="Normal_Sheet1_1" xfId="21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 2" xfId="2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16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B2:G17"/>
  <sheetViews>
    <sheetView workbookViewId="0">
      <selection activeCell="G12" sqref="G12"/>
    </sheetView>
  </sheetViews>
  <sheetFormatPr defaultRowHeight="15.75" x14ac:dyDescent="0.25"/>
  <cols>
    <col min="1" max="1" width="9.140625" style="1"/>
    <col min="2" max="3" width="12.28515625" style="1" customWidth="1"/>
    <col min="4" max="4" width="14.28515625" style="1" customWidth="1"/>
    <col min="5" max="257" width="9.140625" style="1"/>
    <col min="258" max="259" width="12.28515625" style="1" customWidth="1"/>
    <col min="260" max="260" width="14.28515625" style="1" customWidth="1"/>
    <col min="261" max="513" width="9.140625" style="1"/>
    <col min="514" max="515" width="12.28515625" style="1" customWidth="1"/>
    <col min="516" max="516" width="14.28515625" style="1" customWidth="1"/>
    <col min="517" max="769" width="9.140625" style="1"/>
    <col min="770" max="771" width="12.28515625" style="1" customWidth="1"/>
    <col min="772" max="772" width="14.28515625" style="1" customWidth="1"/>
    <col min="773" max="1025" width="9.140625" style="1"/>
    <col min="1026" max="1027" width="12.28515625" style="1" customWidth="1"/>
    <col min="1028" max="1028" width="14.28515625" style="1" customWidth="1"/>
    <col min="1029" max="1281" width="9.140625" style="1"/>
    <col min="1282" max="1283" width="12.28515625" style="1" customWidth="1"/>
    <col min="1284" max="1284" width="14.28515625" style="1" customWidth="1"/>
    <col min="1285" max="1537" width="9.140625" style="1"/>
    <col min="1538" max="1539" width="12.28515625" style="1" customWidth="1"/>
    <col min="1540" max="1540" width="14.28515625" style="1" customWidth="1"/>
    <col min="1541" max="1793" width="9.140625" style="1"/>
    <col min="1794" max="1795" width="12.28515625" style="1" customWidth="1"/>
    <col min="1796" max="1796" width="14.28515625" style="1" customWidth="1"/>
    <col min="1797" max="2049" width="9.140625" style="1"/>
    <col min="2050" max="2051" width="12.28515625" style="1" customWidth="1"/>
    <col min="2052" max="2052" width="14.28515625" style="1" customWidth="1"/>
    <col min="2053" max="2305" width="9.140625" style="1"/>
    <col min="2306" max="2307" width="12.28515625" style="1" customWidth="1"/>
    <col min="2308" max="2308" width="14.28515625" style="1" customWidth="1"/>
    <col min="2309" max="2561" width="9.140625" style="1"/>
    <col min="2562" max="2563" width="12.28515625" style="1" customWidth="1"/>
    <col min="2564" max="2564" width="14.28515625" style="1" customWidth="1"/>
    <col min="2565" max="2817" width="9.140625" style="1"/>
    <col min="2818" max="2819" width="12.28515625" style="1" customWidth="1"/>
    <col min="2820" max="2820" width="14.28515625" style="1" customWidth="1"/>
    <col min="2821" max="3073" width="9.140625" style="1"/>
    <col min="3074" max="3075" width="12.28515625" style="1" customWidth="1"/>
    <col min="3076" max="3076" width="14.28515625" style="1" customWidth="1"/>
    <col min="3077" max="3329" width="9.140625" style="1"/>
    <col min="3330" max="3331" width="12.28515625" style="1" customWidth="1"/>
    <col min="3332" max="3332" width="14.28515625" style="1" customWidth="1"/>
    <col min="3333" max="3585" width="9.140625" style="1"/>
    <col min="3586" max="3587" width="12.28515625" style="1" customWidth="1"/>
    <col min="3588" max="3588" width="14.28515625" style="1" customWidth="1"/>
    <col min="3589" max="3841" width="9.140625" style="1"/>
    <col min="3842" max="3843" width="12.28515625" style="1" customWidth="1"/>
    <col min="3844" max="3844" width="14.28515625" style="1" customWidth="1"/>
    <col min="3845" max="4097" width="9.140625" style="1"/>
    <col min="4098" max="4099" width="12.28515625" style="1" customWidth="1"/>
    <col min="4100" max="4100" width="14.28515625" style="1" customWidth="1"/>
    <col min="4101" max="4353" width="9.140625" style="1"/>
    <col min="4354" max="4355" width="12.28515625" style="1" customWidth="1"/>
    <col min="4356" max="4356" width="14.28515625" style="1" customWidth="1"/>
    <col min="4357" max="4609" width="9.140625" style="1"/>
    <col min="4610" max="4611" width="12.28515625" style="1" customWidth="1"/>
    <col min="4612" max="4612" width="14.28515625" style="1" customWidth="1"/>
    <col min="4613" max="4865" width="9.140625" style="1"/>
    <col min="4866" max="4867" width="12.28515625" style="1" customWidth="1"/>
    <col min="4868" max="4868" width="14.28515625" style="1" customWidth="1"/>
    <col min="4869" max="5121" width="9.140625" style="1"/>
    <col min="5122" max="5123" width="12.28515625" style="1" customWidth="1"/>
    <col min="5124" max="5124" width="14.28515625" style="1" customWidth="1"/>
    <col min="5125" max="5377" width="9.140625" style="1"/>
    <col min="5378" max="5379" width="12.28515625" style="1" customWidth="1"/>
    <col min="5380" max="5380" width="14.28515625" style="1" customWidth="1"/>
    <col min="5381" max="5633" width="9.140625" style="1"/>
    <col min="5634" max="5635" width="12.28515625" style="1" customWidth="1"/>
    <col min="5636" max="5636" width="14.28515625" style="1" customWidth="1"/>
    <col min="5637" max="5889" width="9.140625" style="1"/>
    <col min="5890" max="5891" width="12.28515625" style="1" customWidth="1"/>
    <col min="5892" max="5892" width="14.28515625" style="1" customWidth="1"/>
    <col min="5893" max="6145" width="9.140625" style="1"/>
    <col min="6146" max="6147" width="12.28515625" style="1" customWidth="1"/>
    <col min="6148" max="6148" width="14.28515625" style="1" customWidth="1"/>
    <col min="6149" max="6401" width="9.140625" style="1"/>
    <col min="6402" max="6403" width="12.28515625" style="1" customWidth="1"/>
    <col min="6404" max="6404" width="14.28515625" style="1" customWidth="1"/>
    <col min="6405" max="6657" width="9.140625" style="1"/>
    <col min="6658" max="6659" width="12.28515625" style="1" customWidth="1"/>
    <col min="6660" max="6660" width="14.28515625" style="1" customWidth="1"/>
    <col min="6661" max="6913" width="9.140625" style="1"/>
    <col min="6914" max="6915" width="12.28515625" style="1" customWidth="1"/>
    <col min="6916" max="6916" width="14.28515625" style="1" customWidth="1"/>
    <col min="6917" max="7169" width="9.140625" style="1"/>
    <col min="7170" max="7171" width="12.28515625" style="1" customWidth="1"/>
    <col min="7172" max="7172" width="14.28515625" style="1" customWidth="1"/>
    <col min="7173" max="7425" width="9.140625" style="1"/>
    <col min="7426" max="7427" width="12.28515625" style="1" customWidth="1"/>
    <col min="7428" max="7428" width="14.28515625" style="1" customWidth="1"/>
    <col min="7429" max="7681" width="9.140625" style="1"/>
    <col min="7682" max="7683" width="12.28515625" style="1" customWidth="1"/>
    <col min="7684" max="7684" width="14.28515625" style="1" customWidth="1"/>
    <col min="7685" max="7937" width="9.140625" style="1"/>
    <col min="7938" max="7939" width="12.28515625" style="1" customWidth="1"/>
    <col min="7940" max="7940" width="14.28515625" style="1" customWidth="1"/>
    <col min="7941" max="8193" width="9.140625" style="1"/>
    <col min="8194" max="8195" width="12.28515625" style="1" customWidth="1"/>
    <col min="8196" max="8196" width="14.28515625" style="1" customWidth="1"/>
    <col min="8197" max="8449" width="9.140625" style="1"/>
    <col min="8450" max="8451" width="12.28515625" style="1" customWidth="1"/>
    <col min="8452" max="8452" width="14.28515625" style="1" customWidth="1"/>
    <col min="8453" max="8705" width="9.140625" style="1"/>
    <col min="8706" max="8707" width="12.28515625" style="1" customWidth="1"/>
    <col min="8708" max="8708" width="14.28515625" style="1" customWidth="1"/>
    <col min="8709" max="8961" width="9.140625" style="1"/>
    <col min="8962" max="8963" width="12.28515625" style="1" customWidth="1"/>
    <col min="8964" max="8964" width="14.28515625" style="1" customWidth="1"/>
    <col min="8965" max="9217" width="9.140625" style="1"/>
    <col min="9218" max="9219" width="12.28515625" style="1" customWidth="1"/>
    <col min="9220" max="9220" width="14.28515625" style="1" customWidth="1"/>
    <col min="9221" max="9473" width="9.140625" style="1"/>
    <col min="9474" max="9475" width="12.28515625" style="1" customWidth="1"/>
    <col min="9476" max="9476" width="14.28515625" style="1" customWidth="1"/>
    <col min="9477" max="9729" width="9.140625" style="1"/>
    <col min="9730" max="9731" width="12.28515625" style="1" customWidth="1"/>
    <col min="9732" max="9732" width="14.28515625" style="1" customWidth="1"/>
    <col min="9733" max="9985" width="9.140625" style="1"/>
    <col min="9986" max="9987" width="12.28515625" style="1" customWidth="1"/>
    <col min="9988" max="9988" width="14.28515625" style="1" customWidth="1"/>
    <col min="9989" max="10241" width="9.140625" style="1"/>
    <col min="10242" max="10243" width="12.28515625" style="1" customWidth="1"/>
    <col min="10244" max="10244" width="14.28515625" style="1" customWidth="1"/>
    <col min="10245" max="10497" width="9.140625" style="1"/>
    <col min="10498" max="10499" width="12.28515625" style="1" customWidth="1"/>
    <col min="10500" max="10500" width="14.28515625" style="1" customWidth="1"/>
    <col min="10501" max="10753" width="9.140625" style="1"/>
    <col min="10754" max="10755" width="12.28515625" style="1" customWidth="1"/>
    <col min="10756" max="10756" width="14.28515625" style="1" customWidth="1"/>
    <col min="10757" max="11009" width="9.140625" style="1"/>
    <col min="11010" max="11011" width="12.28515625" style="1" customWidth="1"/>
    <col min="11012" max="11012" width="14.28515625" style="1" customWidth="1"/>
    <col min="11013" max="11265" width="9.140625" style="1"/>
    <col min="11266" max="11267" width="12.28515625" style="1" customWidth="1"/>
    <col min="11268" max="11268" width="14.28515625" style="1" customWidth="1"/>
    <col min="11269" max="11521" width="9.140625" style="1"/>
    <col min="11522" max="11523" width="12.28515625" style="1" customWidth="1"/>
    <col min="11524" max="11524" width="14.28515625" style="1" customWidth="1"/>
    <col min="11525" max="11777" width="9.140625" style="1"/>
    <col min="11778" max="11779" width="12.28515625" style="1" customWidth="1"/>
    <col min="11780" max="11780" width="14.28515625" style="1" customWidth="1"/>
    <col min="11781" max="12033" width="9.140625" style="1"/>
    <col min="12034" max="12035" width="12.28515625" style="1" customWidth="1"/>
    <col min="12036" max="12036" width="14.28515625" style="1" customWidth="1"/>
    <col min="12037" max="12289" width="9.140625" style="1"/>
    <col min="12290" max="12291" width="12.28515625" style="1" customWidth="1"/>
    <col min="12292" max="12292" width="14.28515625" style="1" customWidth="1"/>
    <col min="12293" max="12545" width="9.140625" style="1"/>
    <col min="12546" max="12547" width="12.28515625" style="1" customWidth="1"/>
    <col min="12548" max="12548" width="14.28515625" style="1" customWidth="1"/>
    <col min="12549" max="12801" width="9.140625" style="1"/>
    <col min="12802" max="12803" width="12.28515625" style="1" customWidth="1"/>
    <col min="12804" max="12804" width="14.28515625" style="1" customWidth="1"/>
    <col min="12805" max="13057" width="9.140625" style="1"/>
    <col min="13058" max="13059" width="12.28515625" style="1" customWidth="1"/>
    <col min="13060" max="13060" width="14.28515625" style="1" customWidth="1"/>
    <col min="13061" max="13313" width="9.140625" style="1"/>
    <col min="13314" max="13315" width="12.28515625" style="1" customWidth="1"/>
    <col min="13316" max="13316" width="14.28515625" style="1" customWidth="1"/>
    <col min="13317" max="13569" width="9.140625" style="1"/>
    <col min="13570" max="13571" width="12.28515625" style="1" customWidth="1"/>
    <col min="13572" max="13572" width="14.28515625" style="1" customWidth="1"/>
    <col min="13573" max="13825" width="9.140625" style="1"/>
    <col min="13826" max="13827" width="12.28515625" style="1" customWidth="1"/>
    <col min="13828" max="13828" width="14.28515625" style="1" customWidth="1"/>
    <col min="13829" max="14081" width="9.140625" style="1"/>
    <col min="14082" max="14083" width="12.28515625" style="1" customWidth="1"/>
    <col min="14084" max="14084" width="14.28515625" style="1" customWidth="1"/>
    <col min="14085" max="14337" width="9.140625" style="1"/>
    <col min="14338" max="14339" width="12.28515625" style="1" customWidth="1"/>
    <col min="14340" max="14340" width="14.28515625" style="1" customWidth="1"/>
    <col min="14341" max="14593" width="9.140625" style="1"/>
    <col min="14594" max="14595" width="12.28515625" style="1" customWidth="1"/>
    <col min="14596" max="14596" width="14.28515625" style="1" customWidth="1"/>
    <col min="14597" max="14849" width="9.140625" style="1"/>
    <col min="14850" max="14851" width="12.28515625" style="1" customWidth="1"/>
    <col min="14852" max="14852" width="14.28515625" style="1" customWidth="1"/>
    <col min="14853" max="15105" width="9.140625" style="1"/>
    <col min="15106" max="15107" width="12.28515625" style="1" customWidth="1"/>
    <col min="15108" max="15108" width="14.28515625" style="1" customWidth="1"/>
    <col min="15109" max="15361" width="9.140625" style="1"/>
    <col min="15362" max="15363" width="12.28515625" style="1" customWidth="1"/>
    <col min="15364" max="15364" width="14.28515625" style="1" customWidth="1"/>
    <col min="15365" max="15617" width="9.140625" style="1"/>
    <col min="15618" max="15619" width="12.28515625" style="1" customWidth="1"/>
    <col min="15620" max="15620" width="14.28515625" style="1" customWidth="1"/>
    <col min="15621" max="15873" width="9.140625" style="1"/>
    <col min="15874" max="15875" width="12.28515625" style="1" customWidth="1"/>
    <col min="15876" max="15876" width="14.28515625" style="1" customWidth="1"/>
    <col min="15877" max="16129" width="9.140625" style="1"/>
    <col min="16130" max="16131" width="12.28515625" style="1" customWidth="1"/>
    <col min="16132" max="16132" width="14.28515625" style="1" customWidth="1"/>
    <col min="16133" max="16384" width="9.140625" style="1"/>
  </cols>
  <sheetData>
    <row r="2" spans="2:7" ht="97.5" customHeight="1" x14ac:dyDescent="0.25">
      <c r="B2" s="49" t="s">
        <v>897</v>
      </c>
      <c r="C2" s="49"/>
      <c r="D2" s="49"/>
      <c r="E2" s="49"/>
      <c r="F2" s="49"/>
      <c r="G2" s="49"/>
    </row>
    <row r="4" spans="2:7" ht="19.5" customHeight="1" x14ac:dyDescent="0.25">
      <c r="B4" s="2" t="s">
        <v>0</v>
      </c>
      <c r="C4" s="2" t="s">
        <v>1</v>
      </c>
      <c r="D4" s="2" t="s">
        <v>608</v>
      </c>
    </row>
    <row r="5" spans="2:7" ht="19.5" customHeight="1" x14ac:dyDescent="0.25">
      <c r="B5" s="3" t="s">
        <v>2</v>
      </c>
      <c r="C5" s="4">
        <f>Jan!D302</f>
        <v>0.92923396989264195</v>
      </c>
      <c r="D5" s="3" t="str">
        <f t="shared" ref="D5:D12" si="0">IF($C5&lt;50%,$F$10,IF($C5&lt;70%,$F$9,IF($C5&lt;80%,$F$8,IF($C5&lt;90%,$F$7,$F$6))))</f>
        <v>A</v>
      </c>
      <c r="F5" s="50" t="s">
        <v>636</v>
      </c>
      <c r="G5" s="51"/>
    </row>
    <row r="6" spans="2:7" ht="19.5" customHeight="1" x14ac:dyDescent="0.25">
      <c r="B6" s="3" t="s">
        <v>3</v>
      </c>
      <c r="C6" s="4">
        <f>Feb!D267</f>
        <v>0.99957315661534896</v>
      </c>
      <c r="D6" s="3" t="str">
        <f t="shared" si="0"/>
        <v>A</v>
      </c>
      <c r="F6" s="5" t="s">
        <v>4</v>
      </c>
      <c r="G6" s="6" t="s">
        <v>5</v>
      </c>
    </row>
    <row r="7" spans="2:7" ht="19.5" customHeight="1" x14ac:dyDescent="0.25">
      <c r="B7" s="3" t="s">
        <v>6</v>
      </c>
      <c r="C7" s="4">
        <f>Mar!D267</f>
        <v>0.99517125496452696</v>
      </c>
      <c r="D7" s="3" t="str">
        <f t="shared" si="0"/>
        <v>A</v>
      </c>
      <c r="F7" s="5" t="s">
        <v>7</v>
      </c>
      <c r="G7" s="6" t="s">
        <v>8</v>
      </c>
    </row>
    <row r="8" spans="2:7" ht="19.5" customHeight="1" x14ac:dyDescent="0.25">
      <c r="B8" s="3" t="s">
        <v>9</v>
      </c>
      <c r="C8" s="4">
        <f>April!D267</f>
        <v>0.91096805965949068</v>
      </c>
      <c r="D8" s="3" t="str">
        <f t="shared" si="0"/>
        <v>A</v>
      </c>
      <c r="F8" s="5" t="s">
        <v>10</v>
      </c>
      <c r="G8" s="6" t="s">
        <v>11</v>
      </c>
    </row>
    <row r="9" spans="2:7" ht="19.5" customHeight="1" x14ac:dyDescent="0.25">
      <c r="B9" s="3" t="s">
        <v>12</v>
      </c>
      <c r="C9" s="4">
        <f>Mei!D267</f>
        <v>0.96856495722762637</v>
      </c>
      <c r="D9" s="3" t="str">
        <f t="shared" si="0"/>
        <v>A</v>
      </c>
      <c r="F9" s="5" t="s">
        <v>13</v>
      </c>
      <c r="G9" s="6" t="s">
        <v>14</v>
      </c>
    </row>
    <row r="10" spans="2:7" ht="19.5" customHeight="1" x14ac:dyDescent="0.25">
      <c r="B10" s="3" t="s">
        <v>15</v>
      </c>
      <c r="C10" s="4">
        <f>Jun!D267</f>
        <v>0.99189997135901475</v>
      </c>
      <c r="D10" s="3" t="str">
        <f t="shared" si="0"/>
        <v>A</v>
      </c>
      <c r="F10" s="7" t="s">
        <v>16</v>
      </c>
      <c r="G10" s="8" t="s">
        <v>17</v>
      </c>
    </row>
    <row r="11" spans="2:7" ht="19.5" customHeight="1" x14ac:dyDescent="0.25">
      <c r="B11" s="3" t="s">
        <v>18</v>
      </c>
      <c r="C11" s="4">
        <f>Jul!D267</f>
        <v>0.96366833193856249</v>
      </c>
      <c r="D11" s="3" t="str">
        <f t="shared" si="0"/>
        <v>A</v>
      </c>
    </row>
    <row r="12" spans="2:7" ht="19.5" customHeight="1" x14ac:dyDescent="0.25">
      <c r="B12" s="3" t="s">
        <v>19</v>
      </c>
      <c r="C12" s="4">
        <f>Aug!D285</f>
        <v>0.89890526252733105</v>
      </c>
      <c r="D12" s="3" t="str">
        <f t="shared" si="0"/>
        <v>B</v>
      </c>
    </row>
    <row r="13" spans="2:7" ht="19.5" customHeight="1" x14ac:dyDescent="0.25">
      <c r="B13" s="3" t="s">
        <v>20</v>
      </c>
      <c r="C13" s="4"/>
      <c r="D13" s="3"/>
    </row>
    <row r="14" spans="2:7" ht="19.5" customHeight="1" x14ac:dyDescent="0.25">
      <c r="B14" s="3" t="s">
        <v>21</v>
      </c>
      <c r="C14" s="4"/>
      <c r="D14" s="3"/>
    </row>
    <row r="15" spans="2:7" ht="19.5" customHeight="1" x14ac:dyDescent="0.25">
      <c r="B15" s="3" t="s">
        <v>22</v>
      </c>
      <c r="C15" s="4"/>
      <c r="D15" s="3"/>
    </row>
    <row r="16" spans="2:7" ht="19.5" customHeight="1" x14ac:dyDescent="0.25">
      <c r="B16" s="3" t="s">
        <v>23</v>
      </c>
      <c r="C16" s="4"/>
      <c r="D16" s="3"/>
    </row>
    <row r="17" spans="2:4" ht="19.5" customHeight="1" x14ac:dyDescent="0.25">
      <c r="B17" s="9" t="s">
        <v>24</v>
      </c>
      <c r="C17" s="10">
        <f>AVERAGE(C5:C16)</f>
        <v>0.95724812052306785</v>
      </c>
      <c r="D17" s="9" t="str">
        <f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filterMode="1"/>
  <dimension ref="A1:K316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4" sqref="A4"/>
    </sheetView>
  </sheetViews>
  <sheetFormatPr defaultRowHeight="20.100000000000001" customHeight="1" x14ac:dyDescent="0.25"/>
  <cols>
    <col min="1" max="1" width="6" style="11" customWidth="1"/>
    <col min="2" max="2" width="11.85546875" style="11" customWidth="1"/>
    <col min="3" max="3" width="47.7109375" style="12" bestFit="1" customWidth="1"/>
    <col min="4" max="6" width="11.140625" style="12" customWidth="1"/>
    <col min="7" max="7" width="11.28515625" style="12" bestFit="1" customWidth="1"/>
    <col min="8" max="8" width="9.140625" style="12"/>
    <col min="9" max="9" width="57.7109375" style="12" bestFit="1" customWidth="1"/>
    <col min="10" max="16384" width="9.140625" style="12"/>
  </cols>
  <sheetData>
    <row r="1" spans="1:11" ht="20.100000000000001" customHeight="1" x14ac:dyDescent="0.25">
      <c r="A1" s="54" t="s">
        <v>25</v>
      </c>
      <c r="B1" s="54"/>
      <c r="C1" s="54"/>
      <c r="D1" s="54"/>
      <c r="E1" s="54"/>
      <c r="F1" s="54"/>
      <c r="G1" s="54"/>
    </row>
    <row r="2" spans="1:11" ht="20.100000000000001" customHeight="1" x14ac:dyDescent="0.25">
      <c r="A2" s="55" t="s">
        <v>26</v>
      </c>
      <c r="B2" s="55"/>
      <c r="C2" s="55"/>
      <c r="D2" s="55"/>
      <c r="E2" s="55"/>
      <c r="F2" s="55"/>
      <c r="G2" s="55"/>
    </row>
    <row r="3" spans="1:11" ht="20.100000000000001" customHeight="1" x14ac:dyDescent="0.25">
      <c r="A3" s="56" t="s">
        <v>619</v>
      </c>
      <c r="B3" s="56"/>
      <c r="C3" s="56"/>
      <c r="D3" s="56"/>
      <c r="E3" s="56"/>
      <c r="F3" s="56"/>
      <c r="G3" s="56"/>
    </row>
    <row r="4" spans="1:11" ht="20.100000000000001" customHeight="1" x14ac:dyDescent="0.25">
      <c r="A4" s="18"/>
      <c r="B4" s="18"/>
      <c r="C4" s="13"/>
      <c r="D4" s="13"/>
      <c r="E4" s="13"/>
      <c r="F4" s="13"/>
      <c r="G4" s="13"/>
    </row>
    <row r="5" spans="1:11" ht="30.75" customHeight="1" x14ac:dyDescent="0.25">
      <c r="A5" s="57" t="s">
        <v>27</v>
      </c>
      <c r="B5" s="57"/>
      <c r="C5" s="57"/>
      <c r="D5" s="57"/>
      <c r="E5" s="57"/>
      <c r="F5" s="57"/>
      <c r="G5" s="57"/>
    </row>
    <row r="6" spans="1:11" ht="20.100000000000001" customHeight="1" x14ac:dyDescent="0.25">
      <c r="A6" s="58" t="s">
        <v>609</v>
      </c>
      <c r="B6" s="58"/>
      <c r="C6" s="58"/>
      <c r="D6" s="58"/>
      <c r="E6" s="58"/>
      <c r="F6" s="58"/>
      <c r="G6" s="58"/>
    </row>
    <row r="7" spans="1:11" s="14" customFormat="1" ht="20.100000000000001" customHeight="1" x14ac:dyDescent="0.25">
      <c r="A7" s="59" t="s">
        <v>28</v>
      </c>
      <c r="B7" s="60" t="s">
        <v>29</v>
      </c>
      <c r="C7" s="59" t="s">
        <v>30</v>
      </c>
      <c r="D7" s="62" t="s">
        <v>31</v>
      </c>
      <c r="E7" s="63"/>
      <c r="F7" s="63"/>
      <c r="G7" s="64"/>
    </row>
    <row r="8" spans="1:11" s="14" customFormat="1" ht="20.100000000000001" customHeight="1" x14ac:dyDescent="0.25">
      <c r="A8" s="59"/>
      <c r="B8" s="61"/>
      <c r="C8" s="59"/>
      <c r="D8" s="17" t="s">
        <v>32</v>
      </c>
      <c r="E8" s="17" t="s">
        <v>33</v>
      </c>
      <c r="F8" s="17" t="s">
        <v>590</v>
      </c>
      <c r="G8" s="17" t="s">
        <v>34</v>
      </c>
      <c r="I8" s="12"/>
      <c r="J8" s="12"/>
      <c r="K8" s="12"/>
    </row>
    <row r="9" spans="1:11" ht="20.100000000000001" customHeight="1" x14ac:dyDescent="0.25">
      <c r="A9" s="15">
        <f>IF(F9&gt;0,1,0)</f>
        <v>0</v>
      </c>
      <c r="B9" s="30" t="s">
        <v>38</v>
      </c>
      <c r="C9" s="19" t="s">
        <v>39</v>
      </c>
      <c r="D9" s="32">
        <v>130</v>
      </c>
      <c r="E9" s="33">
        <v>0</v>
      </c>
      <c r="F9" s="16">
        <f>IF(E9&gt;D9,D9,E9)</f>
        <v>0</v>
      </c>
      <c r="G9" s="20">
        <f>IFERROR(F9/D9,"")</f>
        <v>0</v>
      </c>
    </row>
    <row r="10" spans="1:11" ht="20.100000000000001" customHeight="1" x14ac:dyDescent="0.25">
      <c r="A10" s="21">
        <f>IF(F10&gt;0,1+A9,A9)</f>
        <v>1</v>
      </c>
      <c r="B10" s="30" t="s">
        <v>40</v>
      </c>
      <c r="C10" s="19" t="s">
        <v>41</v>
      </c>
      <c r="D10" s="32">
        <v>12700</v>
      </c>
      <c r="E10" s="33">
        <v>11846</v>
      </c>
      <c r="F10" s="16">
        <f t="shared" ref="F10:F73" si="0">IF(E10&gt;D10,D10,E10)</f>
        <v>11846</v>
      </c>
      <c r="G10" s="20">
        <f t="shared" ref="G10:G73" si="1">IFERROR(F10/D10,"")</f>
        <v>0.93275590551181098</v>
      </c>
    </row>
    <row r="11" spans="1:11" ht="20.100000000000001" customHeight="1" x14ac:dyDescent="0.25">
      <c r="A11" s="21">
        <f t="shared" ref="A11:A74" si="2">IF(F11&gt;0,1+A10,A10)</f>
        <v>2</v>
      </c>
      <c r="B11" s="30" t="s">
        <v>42</v>
      </c>
      <c r="C11" s="19" t="s">
        <v>43</v>
      </c>
      <c r="D11" s="32">
        <v>4150</v>
      </c>
      <c r="E11" s="33">
        <v>4047</v>
      </c>
      <c r="F11" s="16">
        <f t="shared" si="0"/>
        <v>4047</v>
      </c>
      <c r="G11" s="20">
        <f t="shared" si="1"/>
        <v>0.97518072289156632</v>
      </c>
    </row>
    <row r="12" spans="1:11" ht="20.100000000000001" customHeight="1" x14ac:dyDescent="0.25">
      <c r="A12" s="21">
        <f t="shared" si="2"/>
        <v>3</v>
      </c>
      <c r="B12" s="30" t="s">
        <v>44</v>
      </c>
      <c r="C12" s="19" t="s">
        <v>45</v>
      </c>
      <c r="D12" s="32">
        <v>12000</v>
      </c>
      <c r="E12" s="33">
        <v>12000</v>
      </c>
      <c r="F12" s="16">
        <f t="shared" si="0"/>
        <v>12000</v>
      </c>
      <c r="G12" s="20">
        <f t="shared" si="1"/>
        <v>1</v>
      </c>
    </row>
    <row r="13" spans="1:11" ht="20.100000000000001" customHeight="1" x14ac:dyDescent="0.25">
      <c r="A13" s="21">
        <f t="shared" si="2"/>
        <v>4</v>
      </c>
      <c r="B13" s="30" t="s">
        <v>46</v>
      </c>
      <c r="C13" s="19" t="s">
        <v>47</v>
      </c>
      <c r="D13" s="32">
        <v>11000</v>
      </c>
      <c r="E13" s="33">
        <v>12000</v>
      </c>
      <c r="F13" s="16">
        <f t="shared" si="0"/>
        <v>11000</v>
      </c>
      <c r="G13" s="20">
        <f t="shared" si="1"/>
        <v>1</v>
      </c>
    </row>
    <row r="14" spans="1:11" ht="20.100000000000001" customHeight="1" x14ac:dyDescent="0.25">
      <c r="A14" s="21">
        <f t="shared" si="2"/>
        <v>5</v>
      </c>
      <c r="B14" s="30" t="s">
        <v>48</v>
      </c>
      <c r="C14" s="19" t="s">
        <v>49</v>
      </c>
      <c r="D14" s="32">
        <v>6500</v>
      </c>
      <c r="E14" s="33">
        <v>8000</v>
      </c>
      <c r="F14" s="16">
        <f t="shared" si="0"/>
        <v>6500</v>
      </c>
      <c r="G14" s="20">
        <f t="shared" si="1"/>
        <v>1</v>
      </c>
    </row>
    <row r="15" spans="1:11" ht="20.100000000000001" customHeight="1" x14ac:dyDescent="0.25">
      <c r="A15" s="21">
        <f t="shared" si="2"/>
        <v>6</v>
      </c>
      <c r="B15" s="30" t="s">
        <v>50</v>
      </c>
      <c r="C15" s="19" t="s">
        <v>51</v>
      </c>
      <c r="D15" s="32">
        <v>7500</v>
      </c>
      <c r="E15" s="33">
        <v>8000</v>
      </c>
      <c r="F15" s="16">
        <f t="shared" si="0"/>
        <v>7500</v>
      </c>
      <c r="G15" s="20">
        <f t="shared" si="1"/>
        <v>1</v>
      </c>
    </row>
    <row r="16" spans="1:11" ht="20.100000000000001" customHeight="1" x14ac:dyDescent="0.25">
      <c r="A16" s="21">
        <f t="shared" si="2"/>
        <v>7</v>
      </c>
      <c r="B16" s="30" t="s">
        <v>52</v>
      </c>
      <c r="C16" s="19" t="s">
        <v>53</v>
      </c>
      <c r="D16" s="32">
        <v>8000</v>
      </c>
      <c r="E16" s="33">
        <v>6900</v>
      </c>
      <c r="F16" s="16">
        <f t="shared" si="0"/>
        <v>6900</v>
      </c>
      <c r="G16" s="20">
        <f t="shared" si="1"/>
        <v>0.86250000000000004</v>
      </c>
    </row>
    <row r="17" spans="1:7" ht="20.100000000000001" customHeight="1" x14ac:dyDescent="0.25">
      <c r="A17" s="21">
        <f t="shared" si="2"/>
        <v>8</v>
      </c>
      <c r="B17" s="30" t="s">
        <v>54</v>
      </c>
      <c r="C17" s="19" t="s">
        <v>55</v>
      </c>
      <c r="D17" s="32">
        <v>7500</v>
      </c>
      <c r="E17" s="33">
        <v>6860</v>
      </c>
      <c r="F17" s="16">
        <f t="shared" si="0"/>
        <v>6860</v>
      </c>
      <c r="G17" s="20">
        <f t="shared" si="1"/>
        <v>0.91466666666666663</v>
      </c>
    </row>
    <row r="18" spans="1:7" ht="20.100000000000001" hidden="1" customHeight="1" x14ac:dyDescent="0.25">
      <c r="A18" s="21">
        <f t="shared" si="2"/>
        <v>8</v>
      </c>
      <c r="B18" s="30" t="s">
        <v>56</v>
      </c>
      <c r="C18" s="19" t="s">
        <v>57</v>
      </c>
      <c r="D18" s="32">
        <v>0</v>
      </c>
      <c r="E18" s="33">
        <v>0</v>
      </c>
      <c r="F18" s="16">
        <f t="shared" si="0"/>
        <v>0</v>
      </c>
      <c r="G18" s="20" t="str">
        <f t="shared" si="1"/>
        <v/>
      </c>
    </row>
    <row r="19" spans="1:7" ht="20.100000000000001" customHeight="1" x14ac:dyDescent="0.25">
      <c r="A19" s="21">
        <f t="shared" si="2"/>
        <v>9</v>
      </c>
      <c r="B19" s="30" t="s">
        <v>58</v>
      </c>
      <c r="C19" s="19" t="s">
        <v>59</v>
      </c>
      <c r="D19" s="32">
        <v>100</v>
      </c>
      <c r="E19" s="33">
        <v>100</v>
      </c>
      <c r="F19" s="16">
        <f t="shared" si="0"/>
        <v>100</v>
      </c>
      <c r="G19" s="20">
        <f t="shared" si="1"/>
        <v>1</v>
      </c>
    </row>
    <row r="20" spans="1:7" ht="20.100000000000001" hidden="1" customHeight="1" x14ac:dyDescent="0.25">
      <c r="A20" s="21">
        <f t="shared" si="2"/>
        <v>9</v>
      </c>
      <c r="B20" s="30" t="s">
        <v>60</v>
      </c>
      <c r="C20" s="19" t="s">
        <v>61</v>
      </c>
      <c r="D20" s="32">
        <v>0</v>
      </c>
      <c r="E20" s="33">
        <v>0</v>
      </c>
      <c r="F20" s="16">
        <f t="shared" si="0"/>
        <v>0</v>
      </c>
      <c r="G20" s="20" t="str">
        <f t="shared" si="1"/>
        <v/>
      </c>
    </row>
    <row r="21" spans="1:7" ht="20.100000000000001" hidden="1" customHeight="1" x14ac:dyDescent="0.25">
      <c r="A21" s="21">
        <f t="shared" si="2"/>
        <v>9</v>
      </c>
      <c r="B21" s="30" t="s">
        <v>62</v>
      </c>
      <c r="C21" s="19" t="s">
        <v>63</v>
      </c>
      <c r="D21" s="32">
        <v>0</v>
      </c>
      <c r="E21" s="33">
        <v>0</v>
      </c>
      <c r="F21" s="16">
        <f t="shared" si="0"/>
        <v>0</v>
      </c>
      <c r="G21" s="20" t="str">
        <f t="shared" si="1"/>
        <v/>
      </c>
    </row>
    <row r="22" spans="1:7" ht="20.100000000000001" customHeight="1" x14ac:dyDescent="0.25">
      <c r="A22" s="21">
        <f t="shared" si="2"/>
        <v>10</v>
      </c>
      <c r="B22" s="30" t="s">
        <v>64</v>
      </c>
      <c r="C22" s="19" t="s">
        <v>65</v>
      </c>
      <c r="D22" s="32">
        <v>12500</v>
      </c>
      <c r="E22" s="33">
        <v>11800</v>
      </c>
      <c r="F22" s="16">
        <f t="shared" si="0"/>
        <v>11800</v>
      </c>
      <c r="G22" s="20">
        <f t="shared" si="1"/>
        <v>0.94399999999999995</v>
      </c>
    </row>
    <row r="23" spans="1:7" ht="20.100000000000001" customHeight="1" x14ac:dyDescent="0.25">
      <c r="A23" s="21">
        <f t="shared" si="2"/>
        <v>11</v>
      </c>
      <c r="B23" s="30" t="s">
        <v>66</v>
      </c>
      <c r="C23" s="19" t="s">
        <v>67</v>
      </c>
      <c r="D23" s="32">
        <v>2600</v>
      </c>
      <c r="E23" s="33">
        <v>2600</v>
      </c>
      <c r="F23" s="16">
        <f t="shared" si="0"/>
        <v>2600</v>
      </c>
      <c r="G23" s="20">
        <f t="shared" si="1"/>
        <v>1</v>
      </c>
    </row>
    <row r="24" spans="1:7" ht="20.100000000000001" hidden="1" customHeight="1" x14ac:dyDescent="0.25">
      <c r="A24" s="21">
        <f t="shared" si="2"/>
        <v>11</v>
      </c>
      <c r="B24" s="30" t="s">
        <v>68</v>
      </c>
      <c r="C24" s="19" t="s">
        <v>69</v>
      </c>
      <c r="D24" s="32">
        <v>0</v>
      </c>
      <c r="E24" s="33">
        <v>0</v>
      </c>
      <c r="F24" s="16">
        <f t="shared" si="0"/>
        <v>0</v>
      </c>
      <c r="G24" s="20" t="str">
        <f t="shared" si="1"/>
        <v/>
      </c>
    </row>
    <row r="25" spans="1:7" ht="20.100000000000001" hidden="1" customHeight="1" x14ac:dyDescent="0.25">
      <c r="A25" s="21">
        <f t="shared" si="2"/>
        <v>11</v>
      </c>
      <c r="B25" s="30" t="s">
        <v>70</v>
      </c>
      <c r="C25" s="19" t="s">
        <v>71</v>
      </c>
      <c r="D25" s="32">
        <v>0</v>
      </c>
      <c r="E25" s="33">
        <v>0</v>
      </c>
      <c r="F25" s="16">
        <f t="shared" si="0"/>
        <v>0</v>
      </c>
      <c r="G25" s="20" t="str">
        <f t="shared" si="1"/>
        <v/>
      </c>
    </row>
    <row r="26" spans="1:7" ht="20.100000000000001" hidden="1" customHeight="1" x14ac:dyDescent="0.25">
      <c r="A26" s="21">
        <f t="shared" si="2"/>
        <v>11</v>
      </c>
      <c r="B26" s="30" t="s">
        <v>72</v>
      </c>
      <c r="C26" s="19" t="s">
        <v>73</v>
      </c>
      <c r="D26" s="32">
        <v>0</v>
      </c>
      <c r="E26" s="33">
        <v>0</v>
      </c>
      <c r="F26" s="16">
        <f t="shared" si="0"/>
        <v>0</v>
      </c>
      <c r="G26" s="20" t="str">
        <f t="shared" si="1"/>
        <v/>
      </c>
    </row>
    <row r="27" spans="1:7" ht="20.100000000000001" hidden="1" customHeight="1" x14ac:dyDescent="0.25">
      <c r="A27" s="21">
        <f t="shared" si="2"/>
        <v>11</v>
      </c>
      <c r="B27" s="30" t="s">
        <v>74</v>
      </c>
      <c r="C27" s="19" t="s">
        <v>75</v>
      </c>
      <c r="D27" s="32">
        <v>0</v>
      </c>
      <c r="E27" s="33">
        <v>0</v>
      </c>
      <c r="F27" s="16">
        <f t="shared" si="0"/>
        <v>0</v>
      </c>
      <c r="G27" s="20" t="str">
        <f t="shared" si="1"/>
        <v/>
      </c>
    </row>
    <row r="28" spans="1:7" ht="20.100000000000001" hidden="1" customHeight="1" x14ac:dyDescent="0.25">
      <c r="A28" s="21">
        <f t="shared" si="2"/>
        <v>11</v>
      </c>
      <c r="B28" s="30" t="s">
        <v>76</v>
      </c>
      <c r="C28" s="19" t="s">
        <v>77</v>
      </c>
      <c r="D28" s="32">
        <v>0</v>
      </c>
      <c r="E28" s="33">
        <v>0</v>
      </c>
      <c r="F28" s="16">
        <f t="shared" si="0"/>
        <v>0</v>
      </c>
      <c r="G28" s="20" t="str">
        <f t="shared" si="1"/>
        <v/>
      </c>
    </row>
    <row r="29" spans="1:7" ht="20.100000000000001" hidden="1" customHeight="1" x14ac:dyDescent="0.25">
      <c r="A29" s="21">
        <f t="shared" si="2"/>
        <v>11</v>
      </c>
      <c r="B29" s="30" t="s">
        <v>78</v>
      </c>
      <c r="C29" s="19" t="s">
        <v>79</v>
      </c>
      <c r="D29" s="32">
        <v>0</v>
      </c>
      <c r="E29" s="33">
        <v>0</v>
      </c>
      <c r="F29" s="16">
        <f t="shared" si="0"/>
        <v>0</v>
      </c>
      <c r="G29" s="20" t="str">
        <f t="shared" si="1"/>
        <v/>
      </c>
    </row>
    <row r="30" spans="1:7" ht="20.100000000000001" customHeight="1" x14ac:dyDescent="0.25">
      <c r="A30" s="21">
        <f t="shared" si="2"/>
        <v>12</v>
      </c>
      <c r="B30" s="30" t="s">
        <v>80</v>
      </c>
      <c r="C30" s="19" t="s">
        <v>81</v>
      </c>
      <c r="D30" s="32">
        <v>6500</v>
      </c>
      <c r="E30" s="33">
        <v>7720</v>
      </c>
      <c r="F30" s="16">
        <f t="shared" si="0"/>
        <v>6500</v>
      </c>
      <c r="G30" s="20">
        <f t="shared" si="1"/>
        <v>1</v>
      </c>
    </row>
    <row r="31" spans="1:7" ht="20.100000000000001" customHeight="1" x14ac:dyDescent="0.25">
      <c r="A31" s="21">
        <f t="shared" si="2"/>
        <v>13</v>
      </c>
      <c r="B31" s="30" t="s">
        <v>82</v>
      </c>
      <c r="C31" s="19" t="s">
        <v>83</v>
      </c>
      <c r="D31" s="32">
        <v>5500</v>
      </c>
      <c r="E31" s="33">
        <v>6000</v>
      </c>
      <c r="F31" s="16">
        <f t="shared" si="0"/>
        <v>5500</v>
      </c>
      <c r="G31" s="20">
        <f t="shared" si="1"/>
        <v>1</v>
      </c>
    </row>
    <row r="32" spans="1:7" ht="20.100000000000001" hidden="1" customHeight="1" x14ac:dyDescent="0.25">
      <c r="A32" s="21">
        <f t="shared" si="2"/>
        <v>13</v>
      </c>
      <c r="B32" s="30" t="s">
        <v>84</v>
      </c>
      <c r="C32" s="19" t="s">
        <v>85</v>
      </c>
      <c r="D32" s="32">
        <v>0</v>
      </c>
      <c r="E32" s="33">
        <v>0</v>
      </c>
      <c r="F32" s="16">
        <f t="shared" si="0"/>
        <v>0</v>
      </c>
      <c r="G32" s="20" t="str">
        <f t="shared" si="1"/>
        <v/>
      </c>
    </row>
    <row r="33" spans="1:7" ht="20.100000000000001" customHeight="1" x14ac:dyDescent="0.25">
      <c r="A33" s="21">
        <f t="shared" si="2"/>
        <v>14</v>
      </c>
      <c r="B33" s="30" t="s">
        <v>86</v>
      </c>
      <c r="C33" s="19" t="s">
        <v>87</v>
      </c>
      <c r="D33" s="32">
        <v>30</v>
      </c>
      <c r="E33" s="33">
        <v>30</v>
      </c>
      <c r="F33" s="16">
        <f t="shared" si="0"/>
        <v>30</v>
      </c>
      <c r="G33" s="20">
        <f t="shared" si="1"/>
        <v>1</v>
      </c>
    </row>
    <row r="34" spans="1:7" ht="20.100000000000001" customHeight="1" x14ac:dyDescent="0.25">
      <c r="A34" s="21">
        <f t="shared" si="2"/>
        <v>15</v>
      </c>
      <c r="B34" s="30" t="s">
        <v>88</v>
      </c>
      <c r="C34" s="19" t="s">
        <v>89</v>
      </c>
      <c r="D34" s="32">
        <v>200</v>
      </c>
      <c r="E34" s="33">
        <v>540</v>
      </c>
      <c r="F34" s="16">
        <f t="shared" si="0"/>
        <v>200</v>
      </c>
      <c r="G34" s="20">
        <f t="shared" si="1"/>
        <v>1</v>
      </c>
    </row>
    <row r="35" spans="1:7" ht="20.100000000000001" customHeight="1" x14ac:dyDescent="0.25">
      <c r="A35" s="21">
        <f t="shared" si="2"/>
        <v>16</v>
      </c>
      <c r="B35" s="30" t="s">
        <v>90</v>
      </c>
      <c r="C35" s="19" t="s">
        <v>91</v>
      </c>
      <c r="D35" s="32">
        <v>200</v>
      </c>
      <c r="E35" s="33">
        <v>637</v>
      </c>
      <c r="F35" s="16">
        <f t="shared" si="0"/>
        <v>200</v>
      </c>
      <c r="G35" s="20">
        <f t="shared" si="1"/>
        <v>1</v>
      </c>
    </row>
    <row r="36" spans="1:7" ht="20.100000000000001" hidden="1" customHeight="1" x14ac:dyDescent="0.25">
      <c r="A36" s="21">
        <f t="shared" si="2"/>
        <v>16</v>
      </c>
      <c r="B36" s="30" t="s">
        <v>92</v>
      </c>
      <c r="C36" s="19" t="s">
        <v>93</v>
      </c>
      <c r="D36" s="32">
        <v>0</v>
      </c>
      <c r="E36" s="33">
        <v>0</v>
      </c>
      <c r="F36" s="16">
        <f t="shared" si="0"/>
        <v>0</v>
      </c>
      <c r="G36" s="20" t="str">
        <f t="shared" si="1"/>
        <v/>
      </c>
    </row>
    <row r="37" spans="1:7" ht="20.100000000000001" hidden="1" customHeight="1" x14ac:dyDescent="0.25">
      <c r="A37" s="21">
        <f t="shared" si="2"/>
        <v>16</v>
      </c>
      <c r="B37" s="30" t="s">
        <v>94</v>
      </c>
      <c r="C37" s="19" t="s">
        <v>95</v>
      </c>
      <c r="D37" s="32">
        <v>0</v>
      </c>
      <c r="E37" s="33">
        <v>0</v>
      </c>
      <c r="F37" s="16">
        <f t="shared" si="0"/>
        <v>0</v>
      </c>
      <c r="G37" s="20" t="str">
        <f t="shared" si="1"/>
        <v/>
      </c>
    </row>
    <row r="38" spans="1:7" ht="20.100000000000001" customHeight="1" x14ac:dyDescent="0.25">
      <c r="A38" s="21">
        <f t="shared" si="2"/>
        <v>17</v>
      </c>
      <c r="B38" s="30" t="s">
        <v>96</v>
      </c>
      <c r="C38" s="19" t="s">
        <v>97</v>
      </c>
      <c r="D38" s="32">
        <v>198</v>
      </c>
      <c r="E38" s="33">
        <v>261</v>
      </c>
      <c r="F38" s="16">
        <f t="shared" si="0"/>
        <v>198</v>
      </c>
      <c r="G38" s="20">
        <f t="shared" si="1"/>
        <v>1</v>
      </c>
    </row>
    <row r="39" spans="1:7" ht="20.100000000000001" customHeight="1" x14ac:dyDescent="0.25">
      <c r="A39" s="21">
        <f t="shared" si="2"/>
        <v>18</v>
      </c>
      <c r="B39" s="30" t="s">
        <v>98</v>
      </c>
      <c r="C39" s="19" t="s">
        <v>99</v>
      </c>
      <c r="D39" s="32">
        <v>46400</v>
      </c>
      <c r="E39" s="33">
        <v>46400</v>
      </c>
      <c r="F39" s="16">
        <f t="shared" si="0"/>
        <v>46400</v>
      </c>
      <c r="G39" s="20">
        <f t="shared" si="1"/>
        <v>1</v>
      </c>
    </row>
    <row r="40" spans="1:7" ht="20.100000000000001" customHeight="1" x14ac:dyDescent="0.25">
      <c r="A40" s="21">
        <f t="shared" si="2"/>
        <v>19</v>
      </c>
      <c r="B40" s="30" t="s">
        <v>100</v>
      </c>
      <c r="C40" s="19" t="s">
        <v>101</v>
      </c>
      <c r="D40" s="32">
        <v>2288</v>
      </c>
      <c r="E40" s="33">
        <v>2288</v>
      </c>
      <c r="F40" s="16">
        <f t="shared" si="0"/>
        <v>2288</v>
      </c>
      <c r="G40" s="20">
        <f t="shared" si="1"/>
        <v>1</v>
      </c>
    </row>
    <row r="41" spans="1:7" ht="20.100000000000001" hidden="1" customHeight="1" x14ac:dyDescent="0.25">
      <c r="A41" s="21">
        <f t="shared" si="2"/>
        <v>19</v>
      </c>
      <c r="B41" s="30" t="s">
        <v>102</v>
      </c>
      <c r="C41" s="19" t="s">
        <v>103</v>
      </c>
      <c r="D41" s="32">
        <v>0</v>
      </c>
      <c r="E41" s="33">
        <v>0</v>
      </c>
      <c r="F41" s="16">
        <f t="shared" si="0"/>
        <v>0</v>
      </c>
      <c r="G41" s="20" t="str">
        <f t="shared" si="1"/>
        <v/>
      </c>
    </row>
    <row r="42" spans="1:7" ht="20.100000000000001" hidden="1" customHeight="1" x14ac:dyDescent="0.25">
      <c r="A42" s="21">
        <f t="shared" si="2"/>
        <v>19</v>
      </c>
      <c r="B42" s="30" t="s">
        <v>104</v>
      </c>
      <c r="C42" s="19" t="s">
        <v>105</v>
      </c>
      <c r="D42" s="32">
        <v>0</v>
      </c>
      <c r="E42" s="33">
        <v>0</v>
      </c>
      <c r="F42" s="16">
        <f t="shared" si="0"/>
        <v>0</v>
      </c>
      <c r="G42" s="20" t="str">
        <f t="shared" si="1"/>
        <v/>
      </c>
    </row>
    <row r="43" spans="1:7" ht="20.100000000000001" hidden="1" customHeight="1" x14ac:dyDescent="0.25">
      <c r="A43" s="21">
        <f t="shared" si="2"/>
        <v>19</v>
      </c>
      <c r="B43" s="30" t="s">
        <v>106</v>
      </c>
      <c r="C43" s="19" t="s">
        <v>107</v>
      </c>
      <c r="D43" s="32">
        <v>0</v>
      </c>
      <c r="E43" s="33">
        <v>0</v>
      </c>
      <c r="F43" s="16">
        <f t="shared" si="0"/>
        <v>0</v>
      </c>
      <c r="G43" s="20" t="str">
        <f t="shared" si="1"/>
        <v/>
      </c>
    </row>
    <row r="44" spans="1:7" ht="20.100000000000001" hidden="1" customHeight="1" x14ac:dyDescent="0.25">
      <c r="A44" s="21">
        <f t="shared" si="2"/>
        <v>19</v>
      </c>
      <c r="B44" s="30" t="s">
        <v>108</v>
      </c>
      <c r="C44" s="19" t="s">
        <v>109</v>
      </c>
      <c r="D44" s="32">
        <v>0</v>
      </c>
      <c r="E44" s="33">
        <v>0</v>
      </c>
      <c r="F44" s="16">
        <f t="shared" si="0"/>
        <v>0</v>
      </c>
      <c r="G44" s="20" t="str">
        <f t="shared" si="1"/>
        <v/>
      </c>
    </row>
    <row r="45" spans="1:7" ht="20.100000000000001" hidden="1" customHeight="1" x14ac:dyDescent="0.25">
      <c r="A45" s="21">
        <f t="shared" si="2"/>
        <v>19</v>
      </c>
      <c r="B45" s="30" t="s">
        <v>110</v>
      </c>
      <c r="C45" s="19" t="s">
        <v>111</v>
      </c>
      <c r="D45" s="32">
        <v>0</v>
      </c>
      <c r="E45" s="33">
        <v>0</v>
      </c>
      <c r="F45" s="16">
        <f t="shared" si="0"/>
        <v>0</v>
      </c>
      <c r="G45" s="20" t="str">
        <f t="shared" si="1"/>
        <v/>
      </c>
    </row>
    <row r="46" spans="1:7" ht="20.100000000000001" customHeight="1" x14ac:dyDescent="0.25">
      <c r="A46" s="21">
        <f t="shared" si="2"/>
        <v>20</v>
      </c>
      <c r="B46" s="30" t="s">
        <v>112</v>
      </c>
      <c r="C46" s="19" t="s">
        <v>113</v>
      </c>
      <c r="D46" s="32">
        <v>650</v>
      </c>
      <c r="E46" s="33">
        <v>827</v>
      </c>
      <c r="F46" s="16">
        <f t="shared" si="0"/>
        <v>650</v>
      </c>
      <c r="G46" s="20">
        <f t="shared" si="1"/>
        <v>1</v>
      </c>
    </row>
    <row r="47" spans="1:7" ht="20.100000000000001" customHeight="1" x14ac:dyDescent="0.25">
      <c r="A47" s="21">
        <f t="shared" si="2"/>
        <v>21</v>
      </c>
      <c r="B47" s="30" t="s">
        <v>114</v>
      </c>
      <c r="C47" s="19" t="s">
        <v>115</v>
      </c>
      <c r="D47" s="32">
        <v>340</v>
      </c>
      <c r="E47" s="33">
        <v>362</v>
      </c>
      <c r="F47" s="16">
        <f t="shared" si="0"/>
        <v>340</v>
      </c>
      <c r="G47" s="20">
        <f t="shared" si="1"/>
        <v>1</v>
      </c>
    </row>
    <row r="48" spans="1:7" ht="20.100000000000001" customHeight="1" x14ac:dyDescent="0.25">
      <c r="A48" s="21">
        <f t="shared" si="2"/>
        <v>22</v>
      </c>
      <c r="B48" s="30" t="s">
        <v>116</v>
      </c>
      <c r="C48" s="19" t="s">
        <v>117</v>
      </c>
      <c r="D48" s="32">
        <v>4500</v>
      </c>
      <c r="E48" s="33">
        <v>4666</v>
      </c>
      <c r="F48" s="16">
        <f t="shared" si="0"/>
        <v>4500</v>
      </c>
      <c r="G48" s="20">
        <f t="shared" si="1"/>
        <v>1</v>
      </c>
    </row>
    <row r="49" spans="1:7" ht="20.100000000000001" customHeight="1" x14ac:dyDescent="0.25">
      <c r="A49" s="21">
        <f t="shared" si="2"/>
        <v>23</v>
      </c>
      <c r="B49" s="30" t="s">
        <v>118</v>
      </c>
      <c r="C49" s="19" t="s">
        <v>119</v>
      </c>
      <c r="D49" s="32">
        <v>11200</v>
      </c>
      <c r="E49" s="33">
        <v>11496</v>
      </c>
      <c r="F49" s="16">
        <f t="shared" si="0"/>
        <v>11200</v>
      </c>
      <c r="G49" s="20">
        <f t="shared" si="1"/>
        <v>1</v>
      </c>
    </row>
    <row r="50" spans="1:7" ht="20.100000000000001" hidden="1" customHeight="1" x14ac:dyDescent="0.25">
      <c r="A50" s="21">
        <f t="shared" si="2"/>
        <v>23</v>
      </c>
      <c r="B50" s="30" t="s">
        <v>120</v>
      </c>
      <c r="C50" s="19" t="s">
        <v>121</v>
      </c>
      <c r="D50" s="32">
        <v>0</v>
      </c>
      <c r="E50" s="33">
        <v>70</v>
      </c>
      <c r="F50" s="16">
        <f t="shared" si="0"/>
        <v>0</v>
      </c>
      <c r="G50" s="20" t="str">
        <f t="shared" si="1"/>
        <v/>
      </c>
    </row>
    <row r="51" spans="1:7" ht="20.100000000000001" customHeight="1" x14ac:dyDescent="0.25">
      <c r="A51" s="21">
        <f t="shared" si="2"/>
        <v>24</v>
      </c>
      <c r="B51" s="30" t="s">
        <v>122</v>
      </c>
      <c r="C51" s="19" t="s">
        <v>123</v>
      </c>
      <c r="D51" s="32">
        <v>600</v>
      </c>
      <c r="E51" s="33">
        <v>659</v>
      </c>
      <c r="F51" s="16">
        <f t="shared" si="0"/>
        <v>600</v>
      </c>
      <c r="G51" s="20">
        <f t="shared" si="1"/>
        <v>1</v>
      </c>
    </row>
    <row r="52" spans="1:7" ht="20.100000000000001" customHeight="1" x14ac:dyDescent="0.25">
      <c r="A52" s="21">
        <f t="shared" si="2"/>
        <v>25</v>
      </c>
      <c r="B52" s="30" t="s">
        <v>124</v>
      </c>
      <c r="C52" s="19" t="s">
        <v>125</v>
      </c>
      <c r="D52" s="32">
        <v>4300</v>
      </c>
      <c r="E52" s="33">
        <v>4300</v>
      </c>
      <c r="F52" s="16">
        <f t="shared" si="0"/>
        <v>4300</v>
      </c>
      <c r="G52" s="20">
        <f t="shared" si="1"/>
        <v>1</v>
      </c>
    </row>
    <row r="53" spans="1:7" ht="20.100000000000001" customHeight="1" x14ac:dyDescent="0.25">
      <c r="A53" s="21">
        <f t="shared" si="2"/>
        <v>26</v>
      </c>
      <c r="B53" s="30" t="s">
        <v>126</v>
      </c>
      <c r="C53" s="19" t="s">
        <v>127</v>
      </c>
      <c r="D53" s="32">
        <v>1000</v>
      </c>
      <c r="E53" s="33">
        <v>1000</v>
      </c>
      <c r="F53" s="16">
        <f t="shared" si="0"/>
        <v>1000</v>
      </c>
      <c r="G53" s="20">
        <f t="shared" si="1"/>
        <v>1</v>
      </c>
    </row>
    <row r="54" spans="1:7" ht="20.100000000000001" hidden="1" customHeight="1" x14ac:dyDescent="0.25">
      <c r="A54" s="21">
        <f t="shared" si="2"/>
        <v>26</v>
      </c>
      <c r="B54" s="30" t="s">
        <v>128</v>
      </c>
      <c r="C54" s="19" t="s">
        <v>129</v>
      </c>
      <c r="D54" s="32">
        <v>0</v>
      </c>
      <c r="E54" s="33">
        <v>0</v>
      </c>
      <c r="F54" s="16">
        <f t="shared" si="0"/>
        <v>0</v>
      </c>
      <c r="G54" s="20" t="str">
        <f t="shared" si="1"/>
        <v/>
      </c>
    </row>
    <row r="55" spans="1:7" ht="20.100000000000001" customHeight="1" x14ac:dyDescent="0.25">
      <c r="A55" s="21">
        <f t="shared" si="2"/>
        <v>27</v>
      </c>
      <c r="B55" s="30" t="s">
        <v>130</v>
      </c>
      <c r="C55" s="19" t="s">
        <v>131</v>
      </c>
      <c r="D55" s="32">
        <v>5250</v>
      </c>
      <c r="E55" s="33">
        <v>3100</v>
      </c>
      <c r="F55" s="16">
        <f t="shared" si="0"/>
        <v>3100</v>
      </c>
      <c r="G55" s="20">
        <f t="shared" si="1"/>
        <v>0.59047619047619049</v>
      </c>
    </row>
    <row r="56" spans="1:7" ht="20.100000000000001" customHeight="1" x14ac:dyDescent="0.25">
      <c r="A56" s="21">
        <f t="shared" si="2"/>
        <v>28</v>
      </c>
      <c r="B56" s="30" t="s">
        <v>132</v>
      </c>
      <c r="C56" s="19" t="s">
        <v>133</v>
      </c>
      <c r="D56" s="32">
        <v>5500</v>
      </c>
      <c r="E56" s="33">
        <v>5400</v>
      </c>
      <c r="F56" s="16">
        <f t="shared" si="0"/>
        <v>5400</v>
      </c>
      <c r="G56" s="20">
        <f t="shared" si="1"/>
        <v>0.98181818181818181</v>
      </c>
    </row>
    <row r="57" spans="1:7" ht="20.100000000000001" hidden="1" customHeight="1" x14ac:dyDescent="0.25">
      <c r="A57" s="21">
        <f t="shared" si="2"/>
        <v>28</v>
      </c>
      <c r="B57" s="30" t="s">
        <v>134</v>
      </c>
      <c r="C57" s="19" t="s">
        <v>135</v>
      </c>
      <c r="D57" s="32">
        <v>0</v>
      </c>
      <c r="E57" s="33">
        <v>0</v>
      </c>
      <c r="F57" s="16">
        <f t="shared" si="0"/>
        <v>0</v>
      </c>
      <c r="G57" s="20" t="str">
        <f t="shared" si="1"/>
        <v/>
      </c>
    </row>
    <row r="58" spans="1:7" ht="20.100000000000001" hidden="1" customHeight="1" x14ac:dyDescent="0.25">
      <c r="A58" s="21">
        <f t="shared" si="2"/>
        <v>28</v>
      </c>
      <c r="B58" s="30" t="s">
        <v>136</v>
      </c>
      <c r="C58" s="19" t="s">
        <v>137</v>
      </c>
      <c r="D58" s="32">
        <v>0</v>
      </c>
      <c r="E58" s="33">
        <v>0</v>
      </c>
      <c r="F58" s="16">
        <f t="shared" si="0"/>
        <v>0</v>
      </c>
      <c r="G58" s="20" t="str">
        <f t="shared" si="1"/>
        <v/>
      </c>
    </row>
    <row r="59" spans="1:7" ht="20.100000000000001" hidden="1" customHeight="1" x14ac:dyDescent="0.25">
      <c r="A59" s="21">
        <f t="shared" si="2"/>
        <v>28</v>
      </c>
      <c r="B59" s="30" t="s">
        <v>138</v>
      </c>
      <c r="C59" s="19" t="s">
        <v>139</v>
      </c>
      <c r="D59" s="32">
        <v>0</v>
      </c>
      <c r="E59" s="33">
        <v>0</v>
      </c>
      <c r="F59" s="16">
        <f t="shared" si="0"/>
        <v>0</v>
      </c>
      <c r="G59" s="20" t="str">
        <f t="shared" si="1"/>
        <v/>
      </c>
    </row>
    <row r="60" spans="1:7" ht="20.100000000000001" customHeight="1" x14ac:dyDescent="0.25">
      <c r="A60" s="21">
        <f t="shared" si="2"/>
        <v>29</v>
      </c>
      <c r="B60" s="30" t="s">
        <v>140</v>
      </c>
      <c r="C60" s="19" t="s">
        <v>141</v>
      </c>
      <c r="D60" s="32">
        <v>15000</v>
      </c>
      <c r="E60" s="33">
        <v>6750</v>
      </c>
      <c r="F60" s="16">
        <f t="shared" si="0"/>
        <v>6750</v>
      </c>
      <c r="G60" s="20">
        <f t="shared" si="1"/>
        <v>0.45</v>
      </c>
    </row>
    <row r="61" spans="1:7" ht="20.100000000000001" customHeight="1" x14ac:dyDescent="0.25">
      <c r="A61" s="21">
        <f t="shared" si="2"/>
        <v>30</v>
      </c>
      <c r="B61" s="30" t="s">
        <v>142</v>
      </c>
      <c r="C61" s="19" t="s">
        <v>143</v>
      </c>
      <c r="D61" s="32">
        <v>530</v>
      </c>
      <c r="E61" s="33">
        <v>675</v>
      </c>
      <c r="F61" s="16">
        <f t="shared" si="0"/>
        <v>530</v>
      </c>
      <c r="G61" s="20">
        <f t="shared" si="1"/>
        <v>1</v>
      </c>
    </row>
    <row r="62" spans="1:7" ht="20.100000000000001" customHeight="1" x14ac:dyDescent="0.25">
      <c r="A62" s="21">
        <f t="shared" si="2"/>
        <v>31</v>
      </c>
      <c r="B62" s="30" t="s">
        <v>144</v>
      </c>
      <c r="C62" s="19" t="s">
        <v>145</v>
      </c>
      <c r="D62" s="32">
        <v>500</v>
      </c>
      <c r="E62" s="33">
        <v>600</v>
      </c>
      <c r="F62" s="16">
        <f t="shared" si="0"/>
        <v>500</v>
      </c>
      <c r="G62" s="20">
        <f t="shared" si="1"/>
        <v>1</v>
      </c>
    </row>
    <row r="63" spans="1:7" ht="20.100000000000001" hidden="1" customHeight="1" x14ac:dyDescent="0.25">
      <c r="A63" s="21">
        <f t="shared" si="2"/>
        <v>31</v>
      </c>
      <c r="B63" s="30" t="s">
        <v>146</v>
      </c>
      <c r="C63" s="19" t="s">
        <v>147</v>
      </c>
      <c r="D63" s="32">
        <v>0</v>
      </c>
      <c r="E63" s="33">
        <v>0</v>
      </c>
      <c r="F63" s="16">
        <f t="shared" si="0"/>
        <v>0</v>
      </c>
      <c r="G63" s="20" t="str">
        <f t="shared" si="1"/>
        <v/>
      </c>
    </row>
    <row r="64" spans="1:7" ht="20.100000000000001" customHeight="1" x14ac:dyDescent="0.25">
      <c r="A64" s="21">
        <f t="shared" si="2"/>
        <v>32</v>
      </c>
      <c r="B64" s="30" t="s">
        <v>148</v>
      </c>
      <c r="C64" s="19" t="s">
        <v>149</v>
      </c>
      <c r="D64" s="32">
        <v>3050</v>
      </c>
      <c r="E64" s="33">
        <v>3048</v>
      </c>
      <c r="F64" s="16">
        <f t="shared" si="0"/>
        <v>3048</v>
      </c>
      <c r="G64" s="20">
        <f t="shared" si="1"/>
        <v>0.999344262295082</v>
      </c>
    </row>
    <row r="65" spans="1:7" ht="20.100000000000001" customHeight="1" x14ac:dyDescent="0.25">
      <c r="A65" s="21">
        <f t="shared" si="2"/>
        <v>33</v>
      </c>
      <c r="B65" s="30" t="s">
        <v>150</v>
      </c>
      <c r="C65" s="19" t="s">
        <v>151</v>
      </c>
      <c r="D65" s="32">
        <v>500</v>
      </c>
      <c r="E65" s="33">
        <v>500</v>
      </c>
      <c r="F65" s="16">
        <f t="shared" si="0"/>
        <v>500</v>
      </c>
      <c r="G65" s="20">
        <f t="shared" si="1"/>
        <v>1</v>
      </c>
    </row>
    <row r="66" spans="1:7" ht="20.100000000000001" hidden="1" customHeight="1" x14ac:dyDescent="0.25">
      <c r="A66" s="21">
        <f t="shared" si="2"/>
        <v>33</v>
      </c>
      <c r="B66" s="30" t="s">
        <v>152</v>
      </c>
      <c r="C66" s="19" t="s">
        <v>153</v>
      </c>
      <c r="D66" s="32">
        <v>0</v>
      </c>
      <c r="E66" s="33">
        <v>0</v>
      </c>
      <c r="F66" s="16">
        <f t="shared" si="0"/>
        <v>0</v>
      </c>
      <c r="G66" s="20" t="str">
        <f t="shared" si="1"/>
        <v/>
      </c>
    </row>
    <row r="67" spans="1:7" ht="20.100000000000001" hidden="1" customHeight="1" x14ac:dyDescent="0.25">
      <c r="A67" s="21">
        <f t="shared" si="2"/>
        <v>33</v>
      </c>
      <c r="B67" s="30" t="s">
        <v>154</v>
      </c>
      <c r="C67" s="19" t="s">
        <v>155</v>
      </c>
      <c r="D67" s="32">
        <v>0</v>
      </c>
      <c r="E67" s="33">
        <v>0</v>
      </c>
      <c r="F67" s="16">
        <f t="shared" si="0"/>
        <v>0</v>
      </c>
      <c r="G67" s="20" t="str">
        <f t="shared" si="1"/>
        <v/>
      </c>
    </row>
    <row r="68" spans="1:7" ht="20.100000000000001" customHeight="1" x14ac:dyDescent="0.25">
      <c r="A68" s="21">
        <f t="shared" si="2"/>
        <v>34</v>
      </c>
      <c r="B68" s="30" t="s">
        <v>156</v>
      </c>
      <c r="C68" s="19" t="s">
        <v>157</v>
      </c>
      <c r="D68" s="32">
        <v>12070</v>
      </c>
      <c r="E68" s="33">
        <v>12070</v>
      </c>
      <c r="F68" s="16">
        <f t="shared" si="0"/>
        <v>12070</v>
      </c>
      <c r="G68" s="20">
        <f t="shared" si="1"/>
        <v>1</v>
      </c>
    </row>
    <row r="69" spans="1:7" ht="20.100000000000001" customHeight="1" x14ac:dyDescent="0.25">
      <c r="A69" s="21">
        <f t="shared" si="2"/>
        <v>35</v>
      </c>
      <c r="B69" s="30" t="s">
        <v>158</v>
      </c>
      <c r="C69" s="19" t="s">
        <v>159</v>
      </c>
      <c r="D69" s="32">
        <v>66</v>
      </c>
      <c r="E69" s="33">
        <v>66</v>
      </c>
      <c r="F69" s="16">
        <f t="shared" si="0"/>
        <v>66</v>
      </c>
      <c r="G69" s="20">
        <f t="shared" si="1"/>
        <v>1</v>
      </c>
    </row>
    <row r="70" spans="1:7" ht="20.100000000000001" customHeight="1" x14ac:dyDescent="0.25">
      <c r="A70" s="21">
        <f t="shared" si="2"/>
        <v>36</v>
      </c>
      <c r="B70" s="30" t="s">
        <v>160</v>
      </c>
      <c r="C70" s="19" t="s">
        <v>161</v>
      </c>
      <c r="D70" s="32">
        <v>210</v>
      </c>
      <c r="E70" s="33">
        <v>210</v>
      </c>
      <c r="F70" s="16">
        <f t="shared" si="0"/>
        <v>210</v>
      </c>
      <c r="G70" s="20">
        <f t="shared" si="1"/>
        <v>1</v>
      </c>
    </row>
    <row r="71" spans="1:7" ht="20.100000000000001" customHeight="1" x14ac:dyDescent="0.25">
      <c r="A71" s="21">
        <f t="shared" si="2"/>
        <v>37</v>
      </c>
      <c r="B71" s="30" t="s">
        <v>162</v>
      </c>
      <c r="C71" s="19" t="s">
        <v>163</v>
      </c>
      <c r="D71" s="32">
        <v>50</v>
      </c>
      <c r="E71" s="33">
        <v>165</v>
      </c>
      <c r="F71" s="16">
        <f t="shared" si="0"/>
        <v>50</v>
      </c>
      <c r="G71" s="20">
        <f t="shared" si="1"/>
        <v>1</v>
      </c>
    </row>
    <row r="72" spans="1:7" ht="20.100000000000001" hidden="1" customHeight="1" x14ac:dyDescent="0.25">
      <c r="A72" s="21">
        <f t="shared" si="2"/>
        <v>37</v>
      </c>
      <c r="B72" s="30" t="s">
        <v>164</v>
      </c>
      <c r="C72" s="19" t="s">
        <v>165</v>
      </c>
      <c r="D72" s="32">
        <v>0</v>
      </c>
      <c r="E72" s="33">
        <v>0</v>
      </c>
      <c r="F72" s="16">
        <f t="shared" si="0"/>
        <v>0</v>
      </c>
      <c r="G72" s="20" t="str">
        <f t="shared" si="1"/>
        <v/>
      </c>
    </row>
    <row r="73" spans="1:7" ht="20.100000000000001" customHeight="1" x14ac:dyDescent="0.25">
      <c r="A73" s="21">
        <f t="shared" si="2"/>
        <v>38</v>
      </c>
      <c r="B73" s="30" t="s">
        <v>166</v>
      </c>
      <c r="C73" s="19" t="s">
        <v>167</v>
      </c>
      <c r="D73" s="32">
        <v>5</v>
      </c>
      <c r="E73" s="33">
        <v>11</v>
      </c>
      <c r="F73" s="16">
        <f t="shared" si="0"/>
        <v>5</v>
      </c>
      <c r="G73" s="20">
        <f t="shared" si="1"/>
        <v>1</v>
      </c>
    </row>
    <row r="74" spans="1:7" ht="20.100000000000001" customHeight="1" x14ac:dyDescent="0.25">
      <c r="A74" s="21">
        <f t="shared" si="2"/>
        <v>39</v>
      </c>
      <c r="B74" s="30" t="s">
        <v>168</v>
      </c>
      <c r="C74" s="19" t="s">
        <v>169</v>
      </c>
      <c r="D74" s="32">
        <v>81</v>
      </c>
      <c r="E74" s="33">
        <v>84</v>
      </c>
      <c r="F74" s="16">
        <f t="shared" ref="F74:F124" si="3">IF(E74&gt;D74,D74,E74)</f>
        <v>81</v>
      </c>
      <c r="G74" s="20">
        <f t="shared" ref="G74:G124" si="4">IFERROR(F74/D74,"")</f>
        <v>1</v>
      </c>
    </row>
    <row r="75" spans="1:7" ht="20.100000000000001" customHeight="1" x14ac:dyDescent="0.25">
      <c r="A75" s="21">
        <f t="shared" ref="A75:A138" si="5">IF(F75&gt;0,1+A74,A74)</f>
        <v>40</v>
      </c>
      <c r="B75" s="30" t="s">
        <v>170</v>
      </c>
      <c r="C75" s="19" t="s">
        <v>171</v>
      </c>
      <c r="D75" s="32">
        <v>11</v>
      </c>
      <c r="E75" s="33">
        <v>36</v>
      </c>
      <c r="F75" s="16">
        <f t="shared" si="3"/>
        <v>11</v>
      </c>
      <c r="G75" s="20">
        <f t="shared" si="4"/>
        <v>1</v>
      </c>
    </row>
    <row r="76" spans="1:7" ht="20.100000000000001" hidden="1" customHeight="1" x14ac:dyDescent="0.25">
      <c r="A76" s="21">
        <f t="shared" si="5"/>
        <v>40</v>
      </c>
      <c r="B76" s="30" t="s">
        <v>172</v>
      </c>
      <c r="C76" s="19" t="s">
        <v>173</v>
      </c>
      <c r="D76" s="32">
        <v>0</v>
      </c>
      <c r="E76" s="33">
        <v>0</v>
      </c>
      <c r="F76" s="16">
        <f t="shared" si="3"/>
        <v>0</v>
      </c>
      <c r="G76" s="20" t="str">
        <f t="shared" si="4"/>
        <v/>
      </c>
    </row>
    <row r="77" spans="1:7" ht="20.100000000000001" customHeight="1" x14ac:dyDescent="0.25">
      <c r="A77" s="21">
        <f t="shared" si="5"/>
        <v>41</v>
      </c>
      <c r="B77" s="30" t="s">
        <v>174</v>
      </c>
      <c r="C77" s="19" t="s">
        <v>175</v>
      </c>
      <c r="D77" s="32">
        <v>13</v>
      </c>
      <c r="E77" s="33">
        <v>25</v>
      </c>
      <c r="F77" s="16">
        <f t="shared" si="3"/>
        <v>13</v>
      </c>
      <c r="G77" s="20">
        <f t="shared" si="4"/>
        <v>1</v>
      </c>
    </row>
    <row r="78" spans="1:7" ht="20.100000000000001" customHeight="1" x14ac:dyDescent="0.25">
      <c r="A78" s="21">
        <f t="shared" si="5"/>
        <v>42</v>
      </c>
      <c r="B78" s="30" t="s">
        <v>176</v>
      </c>
      <c r="C78" s="19" t="s">
        <v>177</v>
      </c>
      <c r="D78" s="32">
        <v>81</v>
      </c>
      <c r="E78" s="33">
        <v>110</v>
      </c>
      <c r="F78" s="16">
        <f t="shared" si="3"/>
        <v>81</v>
      </c>
      <c r="G78" s="20">
        <f t="shared" si="4"/>
        <v>1</v>
      </c>
    </row>
    <row r="79" spans="1:7" ht="20.100000000000001" customHeight="1" x14ac:dyDescent="0.25">
      <c r="A79" s="21">
        <f t="shared" si="5"/>
        <v>43</v>
      </c>
      <c r="B79" s="30" t="s">
        <v>178</v>
      </c>
      <c r="C79" s="19" t="s">
        <v>179</v>
      </c>
      <c r="D79" s="32">
        <v>100</v>
      </c>
      <c r="E79" s="33">
        <v>100</v>
      </c>
      <c r="F79" s="16">
        <f t="shared" si="3"/>
        <v>100</v>
      </c>
      <c r="G79" s="20">
        <f t="shared" si="4"/>
        <v>1</v>
      </c>
    </row>
    <row r="80" spans="1:7" ht="20.100000000000001" customHeight="1" x14ac:dyDescent="0.25">
      <c r="A80" s="21">
        <f t="shared" si="5"/>
        <v>44</v>
      </c>
      <c r="B80" s="30" t="s">
        <v>180</v>
      </c>
      <c r="C80" s="19" t="s">
        <v>181</v>
      </c>
      <c r="D80" s="32">
        <v>81</v>
      </c>
      <c r="E80" s="33">
        <v>85</v>
      </c>
      <c r="F80" s="16">
        <f t="shared" si="3"/>
        <v>81</v>
      </c>
      <c r="G80" s="20">
        <f t="shared" si="4"/>
        <v>1</v>
      </c>
    </row>
    <row r="81" spans="1:7" ht="20.100000000000001" customHeight="1" x14ac:dyDescent="0.25">
      <c r="A81" s="21">
        <f t="shared" si="5"/>
        <v>45</v>
      </c>
      <c r="B81" s="30" t="s">
        <v>182</v>
      </c>
      <c r="C81" s="19" t="s">
        <v>183</v>
      </c>
      <c r="D81" s="32">
        <v>25</v>
      </c>
      <c r="E81" s="33">
        <v>25</v>
      </c>
      <c r="F81" s="16">
        <f t="shared" si="3"/>
        <v>25</v>
      </c>
      <c r="G81" s="20">
        <f t="shared" si="4"/>
        <v>1</v>
      </c>
    </row>
    <row r="82" spans="1:7" ht="20.100000000000001" customHeight="1" x14ac:dyDescent="0.25">
      <c r="A82" s="21">
        <f t="shared" si="5"/>
        <v>46</v>
      </c>
      <c r="B82" s="30" t="s">
        <v>184</v>
      </c>
      <c r="C82" s="19" t="s">
        <v>185</v>
      </c>
      <c r="D82" s="32">
        <v>70</v>
      </c>
      <c r="E82" s="33">
        <v>70</v>
      </c>
      <c r="F82" s="16">
        <f t="shared" si="3"/>
        <v>70</v>
      </c>
      <c r="G82" s="20">
        <f t="shared" si="4"/>
        <v>1</v>
      </c>
    </row>
    <row r="83" spans="1:7" ht="20.100000000000001" customHeight="1" x14ac:dyDescent="0.25">
      <c r="A83" s="21">
        <f t="shared" si="5"/>
        <v>47</v>
      </c>
      <c r="B83" s="30" t="s">
        <v>186</v>
      </c>
      <c r="C83" s="19" t="s">
        <v>187</v>
      </c>
      <c r="D83" s="32">
        <v>4900</v>
      </c>
      <c r="E83" s="33">
        <v>4900</v>
      </c>
      <c r="F83" s="16">
        <f t="shared" si="3"/>
        <v>4900</v>
      </c>
      <c r="G83" s="20">
        <f t="shared" si="4"/>
        <v>1</v>
      </c>
    </row>
    <row r="84" spans="1:7" ht="20.100000000000001" customHeight="1" x14ac:dyDescent="0.25">
      <c r="A84" s="21">
        <f t="shared" si="5"/>
        <v>48</v>
      </c>
      <c r="B84" s="30" t="s">
        <v>188</v>
      </c>
      <c r="C84" s="19" t="s">
        <v>189</v>
      </c>
      <c r="D84" s="32">
        <v>1150</v>
      </c>
      <c r="E84" s="33">
        <v>1125</v>
      </c>
      <c r="F84" s="16">
        <f t="shared" si="3"/>
        <v>1125</v>
      </c>
      <c r="G84" s="20">
        <f t="shared" si="4"/>
        <v>0.97826086956521741</v>
      </c>
    </row>
    <row r="85" spans="1:7" ht="20.100000000000001" hidden="1" customHeight="1" x14ac:dyDescent="0.25">
      <c r="A85" s="21">
        <f t="shared" si="5"/>
        <v>48</v>
      </c>
      <c r="B85" s="30" t="s">
        <v>190</v>
      </c>
      <c r="C85" s="19" t="s">
        <v>191</v>
      </c>
      <c r="D85" s="32">
        <v>0</v>
      </c>
      <c r="E85" s="33">
        <v>0</v>
      </c>
      <c r="F85" s="16">
        <f t="shared" si="3"/>
        <v>0</v>
      </c>
      <c r="G85" s="20" t="str">
        <f t="shared" si="4"/>
        <v/>
      </c>
    </row>
    <row r="86" spans="1:7" ht="20.100000000000001" customHeight="1" x14ac:dyDescent="0.25">
      <c r="A86" s="21">
        <f t="shared" si="5"/>
        <v>49</v>
      </c>
      <c r="B86" s="30" t="s">
        <v>192</v>
      </c>
      <c r="C86" s="19" t="s">
        <v>193</v>
      </c>
      <c r="D86" s="32">
        <v>500</v>
      </c>
      <c r="E86" s="33">
        <v>500</v>
      </c>
      <c r="F86" s="16">
        <f t="shared" si="3"/>
        <v>500</v>
      </c>
      <c r="G86" s="20">
        <f t="shared" si="4"/>
        <v>1</v>
      </c>
    </row>
    <row r="87" spans="1:7" ht="20.100000000000001" hidden="1" customHeight="1" x14ac:dyDescent="0.25">
      <c r="A87" s="21">
        <f t="shared" si="5"/>
        <v>49</v>
      </c>
      <c r="B87" s="30" t="s">
        <v>194</v>
      </c>
      <c r="C87" s="19" t="s">
        <v>195</v>
      </c>
      <c r="D87" s="32">
        <v>0</v>
      </c>
      <c r="E87" s="33">
        <v>0</v>
      </c>
      <c r="F87" s="16">
        <f t="shared" si="3"/>
        <v>0</v>
      </c>
      <c r="G87" s="20" t="str">
        <f t="shared" si="4"/>
        <v/>
      </c>
    </row>
    <row r="88" spans="1:7" ht="20.100000000000001" hidden="1" customHeight="1" x14ac:dyDescent="0.25">
      <c r="A88" s="21">
        <f t="shared" si="5"/>
        <v>49</v>
      </c>
      <c r="B88" s="30" t="s">
        <v>196</v>
      </c>
      <c r="C88" s="19" t="s">
        <v>197</v>
      </c>
      <c r="D88" s="32">
        <v>0</v>
      </c>
      <c r="E88" s="33">
        <v>0</v>
      </c>
      <c r="F88" s="16">
        <f t="shared" si="3"/>
        <v>0</v>
      </c>
      <c r="G88" s="20" t="str">
        <f t="shared" si="4"/>
        <v/>
      </c>
    </row>
    <row r="89" spans="1:7" ht="20.100000000000001" hidden="1" customHeight="1" x14ac:dyDescent="0.25">
      <c r="A89" s="21">
        <f t="shared" si="5"/>
        <v>49</v>
      </c>
      <c r="B89" s="30" t="s">
        <v>198</v>
      </c>
      <c r="C89" s="19" t="s">
        <v>199</v>
      </c>
      <c r="D89" s="32">
        <v>0</v>
      </c>
      <c r="E89" s="33">
        <v>0</v>
      </c>
      <c r="F89" s="16">
        <f t="shared" si="3"/>
        <v>0</v>
      </c>
      <c r="G89" s="20" t="str">
        <f t="shared" si="4"/>
        <v/>
      </c>
    </row>
    <row r="90" spans="1:7" ht="20.100000000000001" customHeight="1" x14ac:dyDescent="0.25">
      <c r="A90" s="21">
        <f t="shared" si="5"/>
        <v>50</v>
      </c>
      <c r="B90" s="30" t="s">
        <v>200</v>
      </c>
      <c r="C90" s="19" t="s">
        <v>201</v>
      </c>
      <c r="D90" s="32">
        <v>455</v>
      </c>
      <c r="E90" s="33">
        <v>400</v>
      </c>
      <c r="F90" s="16">
        <f t="shared" si="3"/>
        <v>400</v>
      </c>
      <c r="G90" s="20">
        <f t="shared" si="4"/>
        <v>0.87912087912087911</v>
      </c>
    </row>
    <row r="91" spans="1:7" ht="20.100000000000001" hidden="1" customHeight="1" x14ac:dyDescent="0.25">
      <c r="A91" s="21">
        <f t="shared" si="5"/>
        <v>50</v>
      </c>
      <c r="B91" s="30" t="s">
        <v>202</v>
      </c>
      <c r="C91" s="19" t="s">
        <v>203</v>
      </c>
      <c r="D91" s="32">
        <v>0</v>
      </c>
      <c r="E91" s="33">
        <v>0</v>
      </c>
      <c r="F91" s="16">
        <f t="shared" si="3"/>
        <v>0</v>
      </c>
      <c r="G91" s="20" t="str">
        <f t="shared" si="4"/>
        <v/>
      </c>
    </row>
    <row r="92" spans="1:7" ht="20.100000000000001" customHeight="1" x14ac:dyDescent="0.25">
      <c r="A92" s="21">
        <f t="shared" si="5"/>
        <v>50</v>
      </c>
      <c r="B92" s="30" t="s">
        <v>204</v>
      </c>
      <c r="C92" s="19" t="s">
        <v>205</v>
      </c>
      <c r="D92" s="32">
        <v>2</v>
      </c>
      <c r="E92" s="33">
        <v>0</v>
      </c>
      <c r="F92" s="16">
        <f t="shared" si="3"/>
        <v>0</v>
      </c>
      <c r="G92" s="20">
        <f t="shared" si="4"/>
        <v>0</v>
      </c>
    </row>
    <row r="93" spans="1:7" ht="20.100000000000001" hidden="1" customHeight="1" x14ac:dyDescent="0.25">
      <c r="A93" s="21">
        <f t="shared" si="5"/>
        <v>50</v>
      </c>
      <c r="B93" s="30" t="s">
        <v>206</v>
      </c>
      <c r="C93" s="19" t="s">
        <v>207</v>
      </c>
      <c r="D93" s="32">
        <v>0</v>
      </c>
      <c r="E93" s="33">
        <v>0</v>
      </c>
      <c r="F93" s="16">
        <f t="shared" si="3"/>
        <v>0</v>
      </c>
      <c r="G93" s="20" t="str">
        <f t="shared" si="4"/>
        <v/>
      </c>
    </row>
    <row r="94" spans="1:7" ht="20.100000000000001" hidden="1" customHeight="1" x14ac:dyDescent="0.25">
      <c r="A94" s="21">
        <f t="shared" si="5"/>
        <v>50</v>
      </c>
      <c r="B94" s="30" t="s">
        <v>208</v>
      </c>
      <c r="C94" s="19" t="s">
        <v>209</v>
      </c>
      <c r="D94" s="32">
        <v>0</v>
      </c>
      <c r="E94" s="33">
        <v>0</v>
      </c>
      <c r="F94" s="16">
        <f t="shared" si="3"/>
        <v>0</v>
      </c>
      <c r="G94" s="20" t="str">
        <f t="shared" si="4"/>
        <v/>
      </c>
    </row>
    <row r="95" spans="1:7" ht="20.100000000000001" hidden="1" customHeight="1" x14ac:dyDescent="0.25">
      <c r="A95" s="21">
        <f t="shared" si="5"/>
        <v>50</v>
      </c>
      <c r="B95" s="30" t="s">
        <v>210</v>
      </c>
      <c r="C95" s="19" t="s">
        <v>211</v>
      </c>
      <c r="D95" s="32">
        <v>0</v>
      </c>
      <c r="E95" s="33">
        <v>0</v>
      </c>
      <c r="F95" s="16">
        <f t="shared" si="3"/>
        <v>0</v>
      </c>
      <c r="G95" s="20" t="str">
        <f t="shared" si="4"/>
        <v/>
      </c>
    </row>
    <row r="96" spans="1:7" ht="20.100000000000001" hidden="1" customHeight="1" x14ac:dyDescent="0.25">
      <c r="A96" s="21">
        <f t="shared" si="5"/>
        <v>50</v>
      </c>
      <c r="B96" s="30" t="s">
        <v>212</v>
      </c>
      <c r="C96" s="19" t="s">
        <v>213</v>
      </c>
      <c r="D96" s="32">
        <v>0</v>
      </c>
      <c r="E96" s="33">
        <v>0</v>
      </c>
      <c r="F96" s="16">
        <f t="shared" si="3"/>
        <v>0</v>
      </c>
      <c r="G96" s="20" t="str">
        <f t="shared" si="4"/>
        <v/>
      </c>
    </row>
    <row r="97" spans="1:7" ht="20.100000000000001" customHeight="1" x14ac:dyDescent="0.25">
      <c r="A97" s="21">
        <f t="shared" si="5"/>
        <v>51</v>
      </c>
      <c r="B97" s="30" t="s">
        <v>214</v>
      </c>
      <c r="C97" s="19" t="s">
        <v>215</v>
      </c>
      <c r="D97" s="32">
        <v>1800</v>
      </c>
      <c r="E97" s="33">
        <v>1298</v>
      </c>
      <c r="F97" s="16">
        <f t="shared" si="3"/>
        <v>1298</v>
      </c>
      <c r="G97" s="20">
        <f t="shared" si="4"/>
        <v>0.72111111111111115</v>
      </c>
    </row>
    <row r="98" spans="1:7" ht="20.100000000000001" customHeight="1" x14ac:dyDescent="0.25">
      <c r="A98" s="21">
        <f t="shared" si="5"/>
        <v>52</v>
      </c>
      <c r="B98" s="30" t="s">
        <v>216</v>
      </c>
      <c r="C98" s="19" t="s">
        <v>217</v>
      </c>
      <c r="D98" s="32">
        <v>1600</v>
      </c>
      <c r="E98" s="33">
        <v>1800</v>
      </c>
      <c r="F98" s="16">
        <f t="shared" si="3"/>
        <v>1600</v>
      </c>
      <c r="G98" s="20">
        <f t="shared" si="4"/>
        <v>1</v>
      </c>
    </row>
    <row r="99" spans="1:7" ht="20.100000000000001" customHeight="1" x14ac:dyDescent="0.25">
      <c r="A99" s="21">
        <f t="shared" si="5"/>
        <v>53</v>
      </c>
      <c r="B99" s="30" t="s">
        <v>218</v>
      </c>
      <c r="C99" s="19" t="s">
        <v>219</v>
      </c>
      <c r="D99" s="32">
        <v>360</v>
      </c>
      <c r="E99" s="33">
        <v>280</v>
      </c>
      <c r="F99" s="16">
        <f t="shared" si="3"/>
        <v>280</v>
      </c>
      <c r="G99" s="20">
        <f t="shared" si="4"/>
        <v>0.77777777777777779</v>
      </c>
    </row>
    <row r="100" spans="1:7" ht="20.100000000000001" customHeight="1" x14ac:dyDescent="0.25">
      <c r="A100" s="21">
        <f t="shared" si="5"/>
        <v>54</v>
      </c>
      <c r="B100" s="30" t="s">
        <v>220</v>
      </c>
      <c r="C100" s="19" t="s">
        <v>221</v>
      </c>
      <c r="D100" s="32">
        <v>170</v>
      </c>
      <c r="E100" s="33">
        <v>170</v>
      </c>
      <c r="F100" s="16">
        <f t="shared" si="3"/>
        <v>170</v>
      </c>
      <c r="G100" s="20">
        <f t="shared" si="4"/>
        <v>1</v>
      </c>
    </row>
    <row r="101" spans="1:7" ht="20.100000000000001" hidden="1" customHeight="1" x14ac:dyDescent="0.25">
      <c r="A101" s="21">
        <f t="shared" si="5"/>
        <v>54</v>
      </c>
      <c r="B101" s="30" t="s">
        <v>222</v>
      </c>
      <c r="C101" s="19" t="s">
        <v>223</v>
      </c>
      <c r="D101" s="32">
        <v>0</v>
      </c>
      <c r="E101" s="33">
        <v>0</v>
      </c>
      <c r="F101" s="16">
        <f t="shared" si="3"/>
        <v>0</v>
      </c>
      <c r="G101" s="20" t="str">
        <f t="shared" si="4"/>
        <v/>
      </c>
    </row>
    <row r="102" spans="1:7" ht="20.100000000000001" hidden="1" customHeight="1" x14ac:dyDescent="0.25">
      <c r="A102" s="21">
        <f t="shared" si="5"/>
        <v>54</v>
      </c>
      <c r="B102" s="30" t="s">
        <v>224</v>
      </c>
      <c r="C102" s="19" t="s">
        <v>225</v>
      </c>
      <c r="D102" s="32">
        <v>0</v>
      </c>
      <c r="E102" s="33">
        <v>0</v>
      </c>
      <c r="F102" s="16">
        <f t="shared" si="3"/>
        <v>0</v>
      </c>
      <c r="G102" s="20" t="str">
        <f t="shared" si="4"/>
        <v/>
      </c>
    </row>
    <row r="103" spans="1:7" ht="20.100000000000001" hidden="1" customHeight="1" x14ac:dyDescent="0.25">
      <c r="A103" s="21">
        <f t="shared" si="5"/>
        <v>54</v>
      </c>
      <c r="B103" s="30" t="s">
        <v>226</v>
      </c>
      <c r="C103" s="19" t="s">
        <v>227</v>
      </c>
      <c r="D103" s="32">
        <v>0</v>
      </c>
      <c r="E103" s="33">
        <v>0</v>
      </c>
      <c r="F103" s="16">
        <f t="shared" si="3"/>
        <v>0</v>
      </c>
      <c r="G103" s="20" t="str">
        <f t="shared" si="4"/>
        <v/>
      </c>
    </row>
    <row r="104" spans="1:7" ht="20.100000000000001" hidden="1" customHeight="1" x14ac:dyDescent="0.25">
      <c r="A104" s="21">
        <f t="shared" si="5"/>
        <v>54</v>
      </c>
      <c r="B104" s="30" t="s">
        <v>228</v>
      </c>
      <c r="C104" s="19" t="s">
        <v>229</v>
      </c>
      <c r="D104" s="32">
        <v>0</v>
      </c>
      <c r="E104" s="33">
        <v>0</v>
      </c>
      <c r="F104" s="16">
        <f t="shared" si="3"/>
        <v>0</v>
      </c>
      <c r="G104" s="20" t="str">
        <f t="shared" si="4"/>
        <v/>
      </c>
    </row>
    <row r="105" spans="1:7" ht="20.100000000000001" customHeight="1" x14ac:dyDescent="0.25">
      <c r="A105" s="21">
        <f t="shared" si="5"/>
        <v>55</v>
      </c>
      <c r="B105" s="30" t="s">
        <v>230</v>
      </c>
      <c r="C105" s="19" t="s">
        <v>231</v>
      </c>
      <c r="D105" s="32">
        <v>25</v>
      </c>
      <c r="E105" s="33">
        <v>115</v>
      </c>
      <c r="F105" s="16">
        <f t="shared" si="3"/>
        <v>25</v>
      </c>
      <c r="G105" s="20">
        <f t="shared" si="4"/>
        <v>1</v>
      </c>
    </row>
    <row r="106" spans="1:7" ht="20.100000000000001" customHeight="1" x14ac:dyDescent="0.25">
      <c r="A106" s="21">
        <f t="shared" si="5"/>
        <v>56</v>
      </c>
      <c r="B106" s="30" t="s">
        <v>232</v>
      </c>
      <c r="C106" s="19" t="s">
        <v>233</v>
      </c>
      <c r="D106" s="32">
        <v>39</v>
      </c>
      <c r="E106" s="33">
        <v>39</v>
      </c>
      <c r="F106" s="16">
        <f t="shared" si="3"/>
        <v>39</v>
      </c>
      <c r="G106" s="20">
        <f t="shared" si="4"/>
        <v>1</v>
      </c>
    </row>
    <row r="107" spans="1:7" ht="20.100000000000001" customHeight="1" x14ac:dyDescent="0.25">
      <c r="A107" s="21">
        <f t="shared" si="5"/>
        <v>57</v>
      </c>
      <c r="B107" s="30" t="s">
        <v>234</v>
      </c>
      <c r="C107" s="19" t="s">
        <v>235</v>
      </c>
      <c r="D107" s="32">
        <v>4</v>
      </c>
      <c r="E107" s="33">
        <v>4</v>
      </c>
      <c r="F107" s="16">
        <f t="shared" si="3"/>
        <v>4</v>
      </c>
      <c r="G107" s="20">
        <f t="shared" si="4"/>
        <v>1</v>
      </c>
    </row>
    <row r="108" spans="1:7" ht="20.100000000000001" hidden="1" customHeight="1" x14ac:dyDescent="0.25">
      <c r="A108" s="21">
        <f t="shared" si="5"/>
        <v>57</v>
      </c>
      <c r="B108" s="30" t="s">
        <v>236</v>
      </c>
      <c r="C108" s="19" t="s">
        <v>237</v>
      </c>
      <c r="D108" s="32">
        <v>0</v>
      </c>
      <c r="E108" s="33">
        <v>0</v>
      </c>
      <c r="F108" s="16">
        <f t="shared" si="3"/>
        <v>0</v>
      </c>
      <c r="G108" s="20" t="str">
        <f t="shared" si="4"/>
        <v/>
      </c>
    </row>
    <row r="109" spans="1:7" ht="20.100000000000001" hidden="1" customHeight="1" x14ac:dyDescent="0.25">
      <c r="A109" s="21">
        <f t="shared" si="5"/>
        <v>57</v>
      </c>
      <c r="B109" s="30" t="s">
        <v>591</v>
      </c>
      <c r="C109" s="19" t="s">
        <v>593</v>
      </c>
      <c r="D109" s="32">
        <v>0</v>
      </c>
      <c r="E109" s="33">
        <v>0</v>
      </c>
      <c r="F109" s="16">
        <f t="shared" si="3"/>
        <v>0</v>
      </c>
      <c r="G109" s="20" t="str">
        <f t="shared" si="4"/>
        <v/>
      </c>
    </row>
    <row r="110" spans="1:7" ht="20.100000000000001" hidden="1" customHeight="1" x14ac:dyDescent="0.25">
      <c r="A110" s="21">
        <f t="shared" si="5"/>
        <v>57</v>
      </c>
      <c r="B110" s="30" t="s">
        <v>238</v>
      </c>
      <c r="C110" s="19" t="s">
        <v>239</v>
      </c>
      <c r="D110" s="32">
        <v>0</v>
      </c>
      <c r="E110" s="33">
        <v>0</v>
      </c>
      <c r="F110" s="16">
        <f t="shared" si="3"/>
        <v>0</v>
      </c>
      <c r="G110" s="20" t="str">
        <f t="shared" si="4"/>
        <v/>
      </c>
    </row>
    <row r="111" spans="1:7" ht="20.100000000000001" customHeight="1" x14ac:dyDescent="0.25">
      <c r="A111" s="21">
        <f t="shared" si="5"/>
        <v>58</v>
      </c>
      <c r="B111" s="30" t="s">
        <v>240</v>
      </c>
      <c r="C111" s="19" t="s">
        <v>241</v>
      </c>
      <c r="D111" s="32">
        <v>1300</v>
      </c>
      <c r="E111" s="33">
        <v>1300</v>
      </c>
      <c r="F111" s="16">
        <f t="shared" si="3"/>
        <v>1300</v>
      </c>
      <c r="G111" s="20">
        <f t="shared" si="4"/>
        <v>1</v>
      </c>
    </row>
    <row r="112" spans="1:7" ht="20.100000000000001" customHeight="1" x14ac:dyDescent="0.25">
      <c r="A112" s="21">
        <f t="shared" si="5"/>
        <v>59</v>
      </c>
      <c r="B112" s="30" t="s">
        <v>242</v>
      </c>
      <c r="C112" s="19" t="s">
        <v>243</v>
      </c>
      <c r="D112" s="32">
        <v>50</v>
      </c>
      <c r="E112" s="33">
        <v>50</v>
      </c>
      <c r="F112" s="16">
        <f t="shared" si="3"/>
        <v>50</v>
      </c>
      <c r="G112" s="20">
        <f t="shared" si="4"/>
        <v>1</v>
      </c>
    </row>
    <row r="113" spans="1:7" ht="20.100000000000001" customHeight="1" x14ac:dyDescent="0.25">
      <c r="A113" s="21">
        <f t="shared" si="5"/>
        <v>60</v>
      </c>
      <c r="B113" s="30" t="s">
        <v>244</v>
      </c>
      <c r="C113" s="19" t="s">
        <v>245</v>
      </c>
      <c r="D113" s="32">
        <v>50</v>
      </c>
      <c r="E113" s="33">
        <v>50</v>
      </c>
      <c r="F113" s="16">
        <f t="shared" si="3"/>
        <v>50</v>
      </c>
      <c r="G113" s="20">
        <f t="shared" si="4"/>
        <v>1</v>
      </c>
    </row>
    <row r="114" spans="1:7" ht="20.100000000000001" hidden="1" customHeight="1" x14ac:dyDescent="0.25">
      <c r="A114" s="21">
        <f t="shared" si="5"/>
        <v>60</v>
      </c>
      <c r="B114" s="30" t="s">
        <v>246</v>
      </c>
      <c r="C114" s="19" t="s">
        <v>247</v>
      </c>
      <c r="D114" s="32">
        <v>0</v>
      </c>
      <c r="E114" s="33">
        <v>0</v>
      </c>
      <c r="F114" s="16">
        <f t="shared" si="3"/>
        <v>0</v>
      </c>
      <c r="G114" s="20" t="str">
        <f t="shared" si="4"/>
        <v/>
      </c>
    </row>
    <row r="115" spans="1:7" ht="20.100000000000001" customHeight="1" x14ac:dyDescent="0.25">
      <c r="A115" s="21">
        <f t="shared" si="5"/>
        <v>61</v>
      </c>
      <c r="B115" s="30" t="s">
        <v>248</v>
      </c>
      <c r="C115" s="19" t="s">
        <v>249</v>
      </c>
      <c r="D115" s="32">
        <v>90</v>
      </c>
      <c r="E115" s="33">
        <v>234</v>
      </c>
      <c r="F115" s="16">
        <f t="shared" si="3"/>
        <v>90</v>
      </c>
      <c r="G115" s="20">
        <f t="shared" si="4"/>
        <v>1</v>
      </c>
    </row>
    <row r="116" spans="1:7" ht="20.100000000000001" hidden="1" customHeight="1" x14ac:dyDescent="0.25">
      <c r="A116" s="21">
        <f t="shared" si="5"/>
        <v>61</v>
      </c>
      <c r="B116" s="30" t="s">
        <v>250</v>
      </c>
      <c r="C116" s="19" t="s">
        <v>251</v>
      </c>
      <c r="D116" s="32">
        <v>0</v>
      </c>
      <c r="E116" s="33">
        <v>0</v>
      </c>
      <c r="F116" s="16">
        <f t="shared" si="3"/>
        <v>0</v>
      </c>
      <c r="G116" s="20" t="str">
        <f t="shared" si="4"/>
        <v/>
      </c>
    </row>
    <row r="117" spans="1:7" ht="20.100000000000001" hidden="1" customHeight="1" x14ac:dyDescent="0.25">
      <c r="A117" s="21">
        <f t="shared" si="5"/>
        <v>61</v>
      </c>
      <c r="B117" s="30" t="s">
        <v>252</v>
      </c>
      <c r="C117" s="19" t="s">
        <v>253</v>
      </c>
      <c r="D117" s="32">
        <v>0</v>
      </c>
      <c r="E117" s="33">
        <v>0</v>
      </c>
      <c r="F117" s="16">
        <f t="shared" si="3"/>
        <v>0</v>
      </c>
      <c r="G117" s="20" t="str">
        <f t="shared" si="4"/>
        <v/>
      </c>
    </row>
    <row r="118" spans="1:7" ht="20.100000000000001" hidden="1" customHeight="1" x14ac:dyDescent="0.25">
      <c r="A118" s="21">
        <f t="shared" si="5"/>
        <v>61</v>
      </c>
      <c r="B118" s="30" t="s">
        <v>254</v>
      </c>
      <c r="C118" s="19" t="s">
        <v>255</v>
      </c>
      <c r="D118" s="32">
        <v>0</v>
      </c>
      <c r="E118" s="33">
        <v>0</v>
      </c>
      <c r="F118" s="16">
        <f t="shared" si="3"/>
        <v>0</v>
      </c>
      <c r="G118" s="20" t="str">
        <f t="shared" si="4"/>
        <v/>
      </c>
    </row>
    <row r="119" spans="1:7" ht="20.100000000000001" customHeight="1" x14ac:dyDescent="0.25">
      <c r="A119" s="21">
        <f t="shared" si="5"/>
        <v>62</v>
      </c>
      <c r="B119" s="30" t="s">
        <v>256</v>
      </c>
      <c r="C119" s="19" t="s">
        <v>257</v>
      </c>
      <c r="D119" s="32">
        <v>50</v>
      </c>
      <c r="E119" s="33">
        <v>100</v>
      </c>
      <c r="F119" s="16">
        <f t="shared" si="3"/>
        <v>50</v>
      </c>
      <c r="G119" s="20">
        <f t="shared" si="4"/>
        <v>1</v>
      </c>
    </row>
    <row r="120" spans="1:7" ht="20.100000000000001" hidden="1" customHeight="1" x14ac:dyDescent="0.25">
      <c r="A120" s="21">
        <f t="shared" si="5"/>
        <v>62</v>
      </c>
      <c r="B120" s="30" t="s">
        <v>258</v>
      </c>
      <c r="C120" s="19" t="s">
        <v>259</v>
      </c>
      <c r="D120" s="32">
        <v>0</v>
      </c>
      <c r="E120" s="33">
        <v>0</v>
      </c>
      <c r="F120" s="16">
        <f t="shared" si="3"/>
        <v>0</v>
      </c>
      <c r="G120" s="20" t="str">
        <f t="shared" si="4"/>
        <v/>
      </c>
    </row>
    <row r="121" spans="1:7" ht="20.100000000000001" customHeight="1" x14ac:dyDescent="0.25">
      <c r="A121" s="21">
        <f t="shared" si="5"/>
        <v>63</v>
      </c>
      <c r="B121" s="30" t="s">
        <v>260</v>
      </c>
      <c r="C121" s="19" t="s">
        <v>261</v>
      </c>
      <c r="D121" s="32">
        <v>900</v>
      </c>
      <c r="E121" s="33">
        <v>920</v>
      </c>
      <c r="F121" s="16">
        <f t="shared" si="3"/>
        <v>900</v>
      </c>
      <c r="G121" s="20">
        <f t="shared" si="4"/>
        <v>1</v>
      </c>
    </row>
    <row r="122" spans="1:7" ht="20.100000000000001" customHeight="1" x14ac:dyDescent="0.25">
      <c r="A122" s="21">
        <f t="shared" si="5"/>
        <v>64</v>
      </c>
      <c r="B122" s="30" t="s">
        <v>262</v>
      </c>
      <c r="C122" s="19" t="s">
        <v>263</v>
      </c>
      <c r="D122" s="32">
        <v>400</v>
      </c>
      <c r="E122" s="33">
        <v>400</v>
      </c>
      <c r="F122" s="16">
        <f t="shared" si="3"/>
        <v>400</v>
      </c>
      <c r="G122" s="20">
        <f t="shared" si="4"/>
        <v>1</v>
      </c>
    </row>
    <row r="123" spans="1:7" ht="20.100000000000001" customHeight="1" x14ac:dyDescent="0.25">
      <c r="A123" s="21">
        <f t="shared" si="5"/>
        <v>65</v>
      </c>
      <c r="B123" s="30" t="s">
        <v>264</v>
      </c>
      <c r="C123" s="19" t="s">
        <v>265</v>
      </c>
      <c r="D123" s="32">
        <v>170</v>
      </c>
      <c r="E123" s="33">
        <v>170</v>
      </c>
      <c r="F123" s="16">
        <f t="shared" si="3"/>
        <v>170</v>
      </c>
      <c r="G123" s="20">
        <f t="shared" si="4"/>
        <v>1</v>
      </c>
    </row>
    <row r="124" spans="1:7" ht="20.100000000000001" customHeight="1" x14ac:dyDescent="0.25">
      <c r="A124" s="21">
        <f t="shared" si="5"/>
        <v>66</v>
      </c>
      <c r="B124" s="30" t="s">
        <v>266</v>
      </c>
      <c r="C124" s="19" t="s">
        <v>267</v>
      </c>
      <c r="D124" s="32">
        <v>1520</v>
      </c>
      <c r="E124" s="33">
        <v>1550</v>
      </c>
      <c r="F124" s="16">
        <f t="shared" si="3"/>
        <v>1520</v>
      </c>
      <c r="G124" s="20">
        <f t="shared" si="4"/>
        <v>1</v>
      </c>
    </row>
    <row r="125" spans="1:7" ht="20.100000000000001" hidden="1" customHeight="1" x14ac:dyDescent="0.25">
      <c r="A125" s="21">
        <f t="shared" si="5"/>
        <v>66</v>
      </c>
      <c r="B125" s="30" t="s">
        <v>268</v>
      </c>
      <c r="C125" s="19" t="s">
        <v>269</v>
      </c>
      <c r="D125" s="32">
        <v>0</v>
      </c>
      <c r="E125" s="33">
        <v>0</v>
      </c>
      <c r="F125" s="16">
        <f t="shared" ref="F125:F181" si="6">IF(E125&gt;D125,D125,E125)</f>
        <v>0</v>
      </c>
      <c r="G125" s="20" t="str">
        <f t="shared" ref="G125:G181" si="7">IFERROR(F125/D125,"")</f>
        <v/>
      </c>
    </row>
    <row r="126" spans="1:7" ht="20.100000000000001" hidden="1" customHeight="1" x14ac:dyDescent="0.25">
      <c r="A126" s="21">
        <f t="shared" si="5"/>
        <v>66</v>
      </c>
      <c r="B126" s="30" t="s">
        <v>270</v>
      </c>
      <c r="C126" s="19" t="s">
        <v>271</v>
      </c>
      <c r="D126" s="32">
        <v>0</v>
      </c>
      <c r="E126" s="33">
        <v>0</v>
      </c>
      <c r="F126" s="16">
        <f t="shared" si="6"/>
        <v>0</v>
      </c>
      <c r="G126" s="20" t="str">
        <f t="shared" si="7"/>
        <v/>
      </c>
    </row>
    <row r="127" spans="1:7" ht="20.100000000000001" customHeight="1" x14ac:dyDescent="0.25">
      <c r="A127" s="21">
        <f t="shared" si="5"/>
        <v>66</v>
      </c>
      <c r="B127" s="30" t="s">
        <v>272</v>
      </c>
      <c r="C127" s="19" t="s">
        <v>273</v>
      </c>
      <c r="D127" s="32">
        <v>135</v>
      </c>
      <c r="E127" s="33">
        <v>0</v>
      </c>
      <c r="F127" s="16">
        <f t="shared" si="6"/>
        <v>0</v>
      </c>
      <c r="G127" s="20">
        <f t="shared" si="7"/>
        <v>0</v>
      </c>
    </row>
    <row r="128" spans="1:7" ht="20.100000000000001" customHeight="1" x14ac:dyDescent="0.25">
      <c r="A128" s="21">
        <f t="shared" si="5"/>
        <v>67</v>
      </c>
      <c r="B128" s="30" t="s">
        <v>274</v>
      </c>
      <c r="C128" s="19" t="s">
        <v>275</v>
      </c>
      <c r="D128" s="32">
        <v>86</v>
      </c>
      <c r="E128" s="33">
        <v>90</v>
      </c>
      <c r="F128" s="16">
        <f t="shared" si="6"/>
        <v>86</v>
      </c>
      <c r="G128" s="20">
        <f t="shared" si="7"/>
        <v>1</v>
      </c>
    </row>
    <row r="129" spans="1:7" ht="20.100000000000001" customHeight="1" x14ac:dyDescent="0.25">
      <c r="A129" s="21">
        <f t="shared" si="5"/>
        <v>68</v>
      </c>
      <c r="B129" s="30" t="s">
        <v>276</v>
      </c>
      <c r="C129" s="19" t="s">
        <v>277</v>
      </c>
      <c r="D129" s="32">
        <v>78</v>
      </c>
      <c r="E129" s="33">
        <v>80</v>
      </c>
      <c r="F129" s="16">
        <f t="shared" si="6"/>
        <v>78</v>
      </c>
      <c r="G129" s="20">
        <f t="shared" si="7"/>
        <v>1</v>
      </c>
    </row>
    <row r="130" spans="1:7" ht="20.100000000000001" customHeight="1" x14ac:dyDescent="0.25">
      <c r="A130" s="21">
        <f t="shared" si="5"/>
        <v>68</v>
      </c>
      <c r="B130" s="30" t="s">
        <v>278</v>
      </c>
      <c r="C130" s="19" t="s">
        <v>279</v>
      </c>
      <c r="D130" s="32">
        <v>200</v>
      </c>
      <c r="E130" s="33">
        <v>0</v>
      </c>
      <c r="F130" s="16">
        <f t="shared" si="6"/>
        <v>0</v>
      </c>
      <c r="G130" s="20">
        <f t="shared" si="7"/>
        <v>0</v>
      </c>
    </row>
    <row r="131" spans="1:7" ht="20.100000000000001" customHeight="1" x14ac:dyDescent="0.25">
      <c r="A131" s="21">
        <f t="shared" si="5"/>
        <v>69</v>
      </c>
      <c r="B131" s="30" t="s">
        <v>280</v>
      </c>
      <c r="C131" s="19" t="s">
        <v>281</v>
      </c>
      <c r="D131" s="32">
        <v>4150</v>
      </c>
      <c r="E131" s="33">
        <v>4230</v>
      </c>
      <c r="F131" s="16">
        <f t="shared" si="6"/>
        <v>4150</v>
      </c>
      <c r="G131" s="20">
        <f t="shared" si="7"/>
        <v>1</v>
      </c>
    </row>
    <row r="132" spans="1:7" ht="20.100000000000001" hidden="1" customHeight="1" x14ac:dyDescent="0.25">
      <c r="A132" s="21">
        <f t="shared" si="5"/>
        <v>69</v>
      </c>
      <c r="B132" s="30" t="s">
        <v>282</v>
      </c>
      <c r="C132" s="19" t="s">
        <v>283</v>
      </c>
      <c r="D132" s="32">
        <v>0</v>
      </c>
      <c r="E132" s="33">
        <v>0</v>
      </c>
      <c r="F132" s="16">
        <f t="shared" si="6"/>
        <v>0</v>
      </c>
      <c r="G132" s="20" t="str">
        <f t="shared" si="7"/>
        <v/>
      </c>
    </row>
    <row r="133" spans="1:7" ht="20.100000000000001" hidden="1" customHeight="1" x14ac:dyDescent="0.25">
      <c r="A133" s="21">
        <f t="shared" si="5"/>
        <v>69</v>
      </c>
      <c r="B133" s="30" t="s">
        <v>284</v>
      </c>
      <c r="C133" s="19" t="s">
        <v>285</v>
      </c>
      <c r="D133" s="32">
        <v>0</v>
      </c>
      <c r="E133" s="33">
        <v>0</v>
      </c>
      <c r="F133" s="16">
        <f t="shared" si="6"/>
        <v>0</v>
      </c>
      <c r="G133" s="20" t="str">
        <f t="shared" si="7"/>
        <v/>
      </c>
    </row>
    <row r="134" spans="1:7" ht="20.100000000000001" hidden="1" customHeight="1" x14ac:dyDescent="0.25">
      <c r="A134" s="21">
        <f t="shared" si="5"/>
        <v>69</v>
      </c>
      <c r="B134" s="30" t="s">
        <v>286</v>
      </c>
      <c r="C134" s="19" t="s">
        <v>287</v>
      </c>
      <c r="D134" s="32">
        <v>0</v>
      </c>
      <c r="E134" s="33">
        <v>0</v>
      </c>
      <c r="F134" s="16">
        <f t="shared" si="6"/>
        <v>0</v>
      </c>
      <c r="G134" s="20" t="str">
        <f t="shared" si="7"/>
        <v/>
      </c>
    </row>
    <row r="135" spans="1:7" ht="20.100000000000001" customHeight="1" x14ac:dyDescent="0.25">
      <c r="A135" s="21">
        <f t="shared" si="5"/>
        <v>70</v>
      </c>
      <c r="B135" s="30" t="s">
        <v>288</v>
      </c>
      <c r="C135" s="19" t="s">
        <v>289</v>
      </c>
      <c r="D135" s="32">
        <v>1610</v>
      </c>
      <c r="E135" s="33">
        <v>1200</v>
      </c>
      <c r="F135" s="16">
        <f t="shared" si="6"/>
        <v>1200</v>
      </c>
      <c r="G135" s="20">
        <f t="shared" si="7"/>
        <v>0.74534161490683226</v>
      </c>
    </row>
    <row r="136" spans="1:7" ht="20.100000000000001" customHeight="1" x14ac:dyDescent="0.25">
      <c r="A136" s="21">
        <f t="shared" si="5"/>
        <v>71</v>
      </c>
      <c r="B136" s="30" t="s">
        <v>290</v>
      </c>
      <c r="C136" s="19" t="s">
        <v>291</v>
      </c>
      <c r="D136" s="32">
        <v>330</v>
      </c>
      <c r="E136" s="33">
        <v>330</v>
      </c>
      <c r="F136" s="16">
        <f t="shared" si="6"/>
        <v>330</v>
      </c>
      <c r="G136" s="20">
        <f t="shared" si="7"/>
        <v>1</v>
      </c>
    </row>
    <row r="137" spans="1:7" ht="20.100000000000001" hidden="1" customHeight="1" x14ac:dyDescent="0.25">
      <c r="A137" s="21">
        <f t="shared" si="5"/>
        <v>71</v>
      </c>
      <c r="B137" s="30" t="s">
        <v>292</v>
      </c>
      <c r="C137" s="19" t="s">
        <v>293</v>
      </c>
      <c r="D137" s="32">
        <v>0</v>
      </c>
      <c r="E137" s="33">
        <v>0</v>
      </c>
      <c r="F137" s="16">
        <f t="shared" si="6"/>
        <v>0</v>
      </c>
      <c r="G137" s="20" t="str">
        <f t="shared" si="7"/>
        <v/>
      </c>
    </row>
    <row r="138" spans="1:7" ht="20.100000000000001" hidden="1" customHeight="1" x14ac:dyDescent="0.25">
      <c r="A138" s="21">
        <f t="shared" si="5"/>
        <v>71</v>
      </c>
      <c r="B138" s="30" t="s">
        <v>294</v>
      </c>
      <c r="C138" s="19" t="s">
        <v>295</v>
      </c>
      <c r="D138" s="32">
        <v>0</v>
      </c>
      <c r="E138" s="33">
        <v>0</v>
      </c>
      <c r="F138" s="16">
        <f t="shared" si="6"/>
        <v>0</v>
      </c>
      <c r="G138" s="20" t="str">
        <f t="shared" si="7"/>
        <v/>
      </c>
    </row>
    <row r="139" spans="1:7" ht="20.100000000000001" hidden="1" customHeight="1" x14ac:dyDescent="0.25">
      <c r="A139" s="21">
        <f t="shared" ref="A139:A202" si="8">IF(F139&gt;0,1+A138,A138)</f>
        <v>71</v>
      </c>
      <c r="B139" s="30" t="s">
        <v>296</v>
      </c>
      <c r="C139" s="19" t="s">
        <v>297</v>
      </c>
      <c r="D139" s="32">
        <v>0</v>
      </c>
      <c r="E139" s="33">
        <v>0</v>
      </c>
      <c r="F139" s="16">
        <f t="shared" si="6"/>
        <v>0</v>
      </c>
      <c r="G139" s="20" t="str">
        <f t="shared" si="7"/>
        <v/>
      </c>
    </row>
    <row r="140" spans="1:7" ht="20.100000000000001" customHeight="1" x14ac:dyDescent="0.25">
      <c r="A140" s="21">
        <f t="shared" si="8"/>
        <v>71</v>
      </c>
      <c r="B140" s="30" t="s">
        <v>298</v>
      </c>
      <c r="C140" s="19" t="s">
        <v>299</v>
      </c>
      <c r="D140" s="32">
        <v>70</v>
      </c>
      <c r="E140" s="33">
        <v>0</v>
      </c>
      <c r="F140" s="16">
        <f t="shared" si="6"/>
        <v>0</v>
      </c>
      <c r="G140" s="20">
        <f t="shared" si="7"/>
        <v>0</v>
      </c>
    </row>
    <row r="141" spans="1:7" ht="20.100000000000001" customHeight="1" x14ac:dyDescent="0.25">
      <c r="A141" s="21">
        <f t="shared" si="8"/>
        <v>72</v>
      </c>
      <c r="B141" s="30" t="s">
        <v>300</v>
      </c>
      <c r="C141" s="19" t="s">
        <v>301</v>
      </c>
      <c r="D141" s="32">
        <v>3</v>
      </c>
      <c r="E141" s="33">
        <v>3</v>
      </c>
      <c r="F141" s="16">
        <f t="shared" si="6"/>
        <v>3</v>
      </c>
      <c r="G141" s="20">
        <f t="shared" si="7"/>
        <v>1</v>
      </c>
    </row>
    <row r="142" spans="1:7" ht="20.100000000000001" customHeight="1" x14ac:dyDescent="0.25">
      <c r="A142" s="21">
        <f t="shared" si="8"/>
        <v>73</v>
      </c>
      <c r="B142" s="30" t="s">
        <v>302</v>
      </c>
      <c r="C142" s="19" t="s">
        <v>303</v>
      </c>
      <c r="D142" s="32">
        <v>3</v>
      </c>
      <c r="E142" s="33">
        <v>3</v>
      </c>
      <c r="F142" s="16">
        <f t="shared" si="6"/>
        <v>3</v>
      </c>
      <c r="G142" s="20">
        <f t="shared" si="7"/>
        <v>1</v>
      </c>
    </row>
    <row r="143" spans="1:7" ht="20.100000000000001" hidden="1" customHeight="1" x14ac:dyDescent="0.25">
      <c r="A143" s="21">
        <f t="shared" si="8"/>
        <v>73</v>
      </c>
      <c r="B143" s="30" t="s">
        <v>304</v>
      </c>
      <c r="C143" s="19" t="s">
        <v>305</v>
      </c>
      <c r="D143" s="32">
        <v>0</v>
      </c>
      <c r="E143" s="33">
        <v>0</v>
      </c>
      <c r="F143" s="16">
        <f t="shared" si="6"/>
        <v>0</v>
      </c>
      <c r="G143" s="20" t="str">
        <f t="shared" si="7"/>
        <v/>
      </c>
    </row>
    <row r="144" spans="1:7" ht="20.100000000000001" customHeight="1" x14ac:dyDescent="0.25">
      <c r="A144" s="21">
        <f t="shared" si="8"/>
        <v>74</v>
      </c>
      <c r="B144" s="30" t="s">
        <v>306</v>
      </c>
      <c r="C144" s="19" t="s">
        <v>307</v>
      </c>
      <c r="D144" s="32">
        <v>200</v>
      </c>
      <c r="E144" s="33">
        <v>200</v>
      </c>
      <c r="F144" s="16">
        <f t="shared" si="6"/>
        <v>200</v>
      </c>
      <c r="G144" s="20">
        <f t="shared" si="7"/>
        <v>1</v>
      </c>
    </row>
    <row r="145" spans="1:7" ht="20.100000000000001" customHeight="1" x14ac:dyDescent="0.25">
      <c r="A145" s="21">
        <f t="shared" si="8"/>
        <v>75</v>
      </c>
      <c r="B145" s="30" t="s">
        <v>308</v>
      </c>
      <c r="C145" s="19" t="s">
        <v>309</v>
      </c>
      <c r="D145" s="32">
        <v>147</v>
      </c>
      <c r="E145" s="33">
        <v>157</v>
      </c>
      <c r="F145" s="16">
        <f t="shared" si="6"/>
        <v>147</v>
      </c>
      <c r="G145" s="20">
        <f t="shared" si="7"/>
        <v>1</v>
      </c>
    </row>
    <row r="146" spans="1:7" ht="20.100000000000001" customHeight="1" x14ac:dyDescent="0.25">
      <c r="A146" s="21">
        <f t="shared" si="8"/>
        <v>76</v>
      </c>
      <c r="B146" s="30" t="s">
        <v>310</v>
      </c>
      <c r="C146" s="19" t="s">
        <v>311</v>
      </c>
      <c r="D146" s="32">
        <v>147</v>
      </c>
      <c r="E146" s="33">
        <v>205</v>
      </c>
      <c r="F146" s="16">
        <f t="shared" si="6"/>
        <v>147</v>
      </c>
      <c r="G146" s="20">
        <f t="shared" si="7"/>
        <v>1</v>
      </c>
    </row>
    <row r="147" spans="1:7" ht="20.100000000000001" hidden="1" customHeight="1" x14ac:dyDescent="0.25">
      <c r="A147" s="21">
        <f t="shared" si="8"/>
        <v>76</v>
      </c>
      <c r="B147" s="30" t="s">
        <v>312</v>
      </c>
      <c r="C147" s="19" t="s">
        <v>313</v>
      </c>
      <c r="D147" s="32">
        <v>0</v>
      </c>
      <c r="E147" s="33">
        <v>0</v>
      </c>
      <c r="F147" s="16">
        <f t="shared" si="6"/>
        <v>0</v>
      </c>
      <c r="G147" s="20" t="str">
        <f t="shared" si="7"/>
        <v/>
      </c>
    </row>
    <row r="148" spans="1:7" ht="20.100000000000001" hidden="1" customHeight="1" x14ac:dyDescent="0.25">
      <c r="A148" s="21">
        <f t="shared" si="8"/>
        <v>76</v>
      </c>
      <c r="B148" s="30" t="s">
        <v>314</v>
      </c>
      <c r="C148" s="19" t="s">
        <v>315</v>
      </c>
      <c r="D148" s="32">
        <v>0</v>
      </c>
      <c r="E148" s="33">
        <v>0</v>
      </c>
      <c r="F148" s="16">
        <f t="shared" si="6"/>
        <v>0</v>
      </c>
      <c r="G148" s="20" t="str">
        <f t="shared" si="7"/>
        <v/>
      </c>
    </row>
    <row r="149" spans="1:7" ht="20.100000000000001" hidden="1" customHeight="1" x14ac:dyDescent="0.25">
      <c r="A149" s="21">
        <f t="shared" si="8"/>
        <v>76</v>
      </c>
      <c r="B149" s="30" t="s">
        <v>316</v>
      </c>
      <c r="C149" s="19" t="s">
        <v>317</v>
      </c>
      <c r="D149" s="32">
        <v>0</v>
      </c>
      <c r="E149" s="33">
        <v>0</v>
      </c>
      <c r="F149" s="16">
        <f t="shared" si="6"/>
        <v>0</v>
      </c>
      <c r="G149" s="20" t="str">
        <f t="shared" si="7"/>
        <v/>
      </c>
    </row>
    <row r="150" spans="1:7" ht="20.100000000000001" customHeight="1" x14ac:dyDescent="0.25">
      <c r="A150" s="21">
        <f t="shared" si="8"/>
        <v>77</v>
      </c>
      <c r="B150" s="30" t="s">
        <v>318</v>
      </c>
      <c r="C150" s="19" t="s">
        <v>319</v>
      </c>
      <c r="D150" s="32">
        <v>10</v>
      </c>
      <c r="E150" s="33">
        <v>20</v>
      </c>
      <c r="F150" s="16">
        <f t="shared" si="6"/>
        <v>10</v>
      </c>
      <c r="G150" s="20">
        <f t="shared" si="7"/>
        <v>1</v>
      </c>
    </row>
    <row r="151" spans="1:7" ht="20.100000000000001" customHeight="1" x14ac:dyDescent="0.25">
      <c r="A151" s="21">
        <f t="shared" si="8"/>
        <v>78</v>
      </c>
      <c r="B151" s="30" t="s">
        <v>320</v>
      </c>
      <c r="C151" s="19" t="s">
        <v>321</v>
      </c>
      <c r="D151" s="32">
        <v>100</v>
      </c>
      <c r="E151" s="33">
        <v>100</v>
      </c>
      <c r="F151" s="16">
        <f t="shared" si="6"/>
        <v>100</v>
      </c>
      <c r="G151" s="20">
        <f t="shared" si="7"/>
        <v>1</v>
      </c>
    </row>
    <row r="152" spans="1:7" ht="20.100000000000001" customHeight="1" x14ac:dyDescent="0.25">
      <c r="A152" s="21">
        <f t="shared" si="8"/>
        <v>78</v>
      </c>
      <c r="B152" s="30" t="s">
        <v>322</v>
      </c>
      <c r="C152" s="19" t="s">
        <v>323</v>
      </c>
      <c r="D152" s="32">
        <v>10</v>
      </c>
      <c r="E152" s="33">
        <v>0</v>
      </c>
      <c r="F152" s="16">
        <f t="shared" si="6"/>
        <v>0</v>
      </c>
      <c r="G152" s="20">
        <f t="shared" si="7"/>
        <v>0</v>
      </c>
    </row>
    <row r="153" spans="1:7" ht="20.100000000000001" customHeight="1" x14ac:dyDescent="0.25">
      <c r="A153" s="21">
        <f t="shared" si="8"/>
        <v>79</v>
      </c>
      <c r="B153" s="30" t="s">
        <v>324</v>
      </c>
      <c r="C153" s="19" t="s">
        <v>325</v>
      </c>
      <c r="D153" s="32">
        <v>10</v>
      </c>
      <c r="E153" s="33">
        <v>10</v>
      </c>
      <c r="F153" s="16">
        <f t="shared" si="6"/>
        <v>10</v>
      </c>
      <c r="G153" s="20">
        <f t="shared" si="7"/>
        <v>1</v>
      </c>
    </row>
    <row r="154" spans="1:7" ht="20.100000000000001" hidden="1" customHeight="1" x14ac:dyDescent="0.25">
      <c r="A154" s="21">
        <f t="shared" si="8"/>
        <v>79</v>
      </c>
      <c r="B154" s="30" t="s">
        <v>326</v>
      </c>
      <c r="C154" s="19" t="s">
        <v>327</v>
      </c>
      <c r="D154" s="32">
        <v>0</v>
      </c>
      <c r="E154" s="33">
        <v>0</v>
      </c>
      <c r="F154" s="16">
        <f t="shared" si="6"/>
        <v>0</v>
      </c>
      <c r="G154" s="20" t="str">
        <f t="shared" si="7"/>
        <v/>
      </c>
    </row>
    <row r="155" spans="1:7" ht="20.100000000000001" hidden="1" customHeight="1" x14ac:dyDescent="0.25">
      <c r="A155" s="21">
        <f t="shared" si="8"/>
        <v>79</v>
      </c>
      <c r="B155" s="30" t="s">
        <v>328</v>
      </c>
      <c r="C155" s="19" t="s">
        <v>329</v>
      </c>
      <c r="D155" s="32">
        <v>0</v>
      </c>
      <c r="E155" s="33">
        <v>0</v>
      </c>
      <c r="F155" s="16">
        <f t="shared" si="6"/>
        <v>0</v>
      </c>
      <c r="G155" s="20" t="str">
        <f t="shared" si="7"/>
        <v/>
      </c>
    </row>
    <row r="156" spans="1:7" ht="20.100000000000001" customHeight="1" x14ac:dyDescent="0.25">
      <c r="A156" s="21">
        <f t="shared" si="8"/>
        <v>80</v>
      </c>
      <c r="B156" s="30" t="s">
        <v>330</v>
      </c>
      <c r="C156" s="19" t="s">
        <v>331</v>
      </c>
      <c r="D156" s="32">
        <v>10</v>
      </c>
      <c r="E156" s="33">
        <v>10</v>
      </c>
      <c r="F156" s="16">
        <f t="shared" si="6"/>
        <v>10</v>
      </c>
      <c r="G156" s="20">
        <f t="shared" si="7"/>
        <v>1</v>
      </c>
    </row>
    <row r="157" spans="1:7" ht="20.100000000000001" hidden="1" customHeight="1" x14ac:dyDescent="0.25">
      <c r="A157" s="21">
        <f t="shared" si="8"/>
        <v>80</v>
      </c>
      <c r="B157" s="30" t="s">
        <v>332</v>
      </c>
      <c r="C157" s="19" t="s">
        <v>333</v>
      </c>
      <c r="D157" s="32">
        <v>0</v>
      </c>
      <c r="E157" s="33">
        <v>0</v>
      </c>
      <c r="F157" s="16">
        <f t="shared" si="6"/>
        <v>0</v>
      </c>
      <c r="G157" s="20" t="str">
        <f t="shared" si="7"/>
        <v/>
      </c>
    </row>
    <row r="158" spans="1:7" ht="20.100000000000001" customHeight="1" x14ac:dyDescent="0.25">
      <c r="A158" s="21">
        <f t="shared" si="8"/>
        <v>81</v>
      </c>
      <c r="B158" s="30" t="s">
        <v>334</v>
      </c>
      <c r="C158" s="19" t="s">
        <v>335</v>
      </c>
      <c r="D158" s="32">
        <v>10</v>
      </c>
      <c r="E158" s="33">
        <v>68</v>
      </c>
      <c r="F158" s="16">
        <f t="shared" si="6"/>
        <v>10</v>
      </c>
      <c r="G158" s="20">
        <f t="shared" si="7"/>
        <v>1</v>
      </c>
    </row>
    <row r="159" spans="1:7" ht="20.100000000000001" hidden="1" customHeight="1" x14ac:dyDescent="0.25">
      <c r="A159" s="21">
        <f t="shared" si="8"/>
        <v>81</v>
      </c>
      <c r="B159" s="30" t="s">
        <v>336</v>
      </c>
      <c r="C159" s="19" t="s">
        <v>337</v>
      </c>
      <c r="D159" s="32">
        <v>0</v>
      </c>
      <c r="E159" s="33">
        <v>0</v>
      </c>
      <c r="F159" s="16">
        <f t="shared" si="6"/>
        <v>0</v>
      </c>
      <c r="G159" s="20" t="str">
        <f t="shared" si="7"/>
        <v/>
      </c>
    </row>
    <row r="160" spans="1:7" ht="20.100000000000001" customHeight="1" x14ac:dyDescent="0.25">
      <c r="A160" s="21">
        <f t="shared" si="8"/>
        <v>82</v>
      </c>
      <c r="B160" s="30" t="s">
        <v>338</v>
      </c>
      <c r="C160" s="19" t="s">
        <v>339</v>
      </c>
      <c r="D160" s="32">
        <v>10</v>
      </c>
      <c r="E160" s="33">
        <v>70</v>
      </c>
      <c r="F160" s="16">
        <f t="shared" si="6"/>
        <v>10</v>
      </c>
      <c r="G160" s="20">
        <f t="shared" si="7"/>
        <v>1</v>
      </c>
    </row>
    <row r="161" spans="1:7" ht="20.100000000000001" hidden="1" customHeight="1" x14ac:dyDescent="0.25">
      <c r="A161" s="21">
        <f t="shared" si="8"/>
        <v>82</v>
      </c>
      <c r="B161" s="30" t="s">
        <v>340</v>
      </c>
      <c r="C161" s="19" t="s">
        <v>341</v>
      </c>
      <c r="D161" s="32">
        <v>0</v>
      </c>
      <c r="E161" s="33">
        <v>0</v>
      </c>
      <c r="F161" s="16">
        <f t="shared" si="6"/>
        <v>0</v>
      </c>
      <c r="G161" s="20" t="str">
        <f t="shared" si="7"/>
        <v/>
      </c>
    </row>
    <row r="162" spans="1:7" ht="20.100000000000001" customHeight="1" x14ac:dyDescent="0.25">
      <c r="A162" s="21">
        <f t="shared" si="8"/>
        <v>83</v>
      </c>
      <c r="B162" s="30" t="s">
        <v>342</v>
      </c>
      <c r="C162" s="19" t="s">
        <v>343</v>
      </c>
      <c r="D162" s="32">
        <v>155</v>
      </c>
      <c r="E162" s="33">
        <v>155</v>
      </c>
      <c r="F162" s="16">
        <f t="shared" si="6"/>
        <v>155</v>
      </c>
      <c r="G162" s="20">
        <f t="shared" si="7"/>
        <v>1</v>
      </c>
    </row>
    <row r="163" spans="1:7" ht="20.100000000000001" hidden="1" customHeight="1" x14ac:dyDescent="0.25">
      <c r="A163" s="21">
        <f t="shared" si="8"/>
        <v>83</v>
      </c>
      <c r="B163" s="30" t="s">
        <v>344</v>
      </c>
      <c r="C163" s="19" t="s">
        <v>345</v>
      </c>
      <c r="D163" s="32">
        <v>0</v>
      </c>
      <c r="E163" s="33">
        <v>0</v>
      </c>
      <c r="F163" s="16">
        <f t="shared" si="6"/>
        <v>0</v>
      </c>
      <c r="G163" s="20" t="str">
        <f t="shared" si="7"/>
        <v/>
      </c>
    </row>
    <row r="164" spans="1:7" ht="20.100000000000001" customHeight="1" x14ac:dyDescent="0.25">
      <c r="A164" s="21">
        <f t="shared" si="8"/>
        <v>83</v>
      </c>
      <c r="B164" s="30" t="s">
        <v>346</v>
      </c>
      <c r="C164" s="19" t="s">
        <v>347</v>
      </c>
      <c r="D164" s="32">
        <v>5</v>
      </c>
      <c r="E164" s="33">
        <v>0</v>
      </c>
      <c r="F164" s="16">
        <f t="shared" si="6"/>
        <v>0</v>
      </c>
      <c r="G164" s="20">
        <f t="shared" si="7"/>
        <v>0</v>
      </c>
    </row>
    <row r="165" spans="1:7" ht="20.100000000000001" hidden="1" customHeight="1" x14ac:dyDescent="0.25">
      <c r="A165" s="21">
        <f t="shared" si="8"/>
        <v>83</v>
      </c>
      <c r="B165" s="30" t="s">
        <v>356</v>
      </c>
      <c r="C165" s="19" t="s">
        <v>357</v>
      </c>
      <c r="D165" s="32">
        <v>0</v>
      </c>
      <c r="E165" s="33">
        <v>0</v>
      </c>
      <c r="F165" s="16">
        <f t="shared" si="6"/>
        <v>0</v>
      </c>
      <c r="G165" s="20" t="str">
        <f t="shared" si="7"/>
        <v/>
      </c>
    </row>
    <row r="166" spans="1:7" ht="20.100000000000001" hidden="1" customHeight="1" x14ac:dyDescent="0.25">
      <c r="A166" s="21">
        <f t="shared" si="8"/>
        <v>83</v>
      </c>
      <c r="B166" s="30" t="s">
        <v>364</v>
      </c>
      <c r="C166" s="19" t="s">
        <v>365</v>
      </c>
      <c r="D166" s="32">
        <v>0</v>
      </c>
      <c r="E166" s="33">
        <v>0</v>
      </c>
      <c r="F166" s="16">
        <f t="shared" si="6"/>
        <v>0</v>
      </c>
      <c r="G166" s="20" t="str">
        <f t="shared" si="7"/>
        <v/>
      </c>
    </row>
    <row r="167" spans="1:7" ht="20.100000000000001" hidden="1" customHeight="1" x14ac:dyDescent="0.25">
      <c r="A167" s="21">
        <f t="shared" si="8"/>
        <v>83</v>
      </c>
      <c r="B167" s="30" t="s">
        <v>366</v>
      </c>
      <c r="C167" s="19" t="s">
        <v>367</v>
      </c>
      <c r="D167" s="32">
        <v>0</v>
      </c>
      <c r="E167" s="33">
        <v>0</v>
      </c>
      <c r="F167" s="16">
        <f t="shared" si="6"/>
        <v>0</v>
      </c>
      <c r="G167" s="20" t="str">
        <f t="shared" si="7"/>
        <v/>
      </c>
    </row>
    <row r="168" spans="1:7" ht="20.100000000000001" customHeight="1" x14ac:dyDescent="0.25">
      <c r="A168" s="21">
        <f t="shared" si="8"/>
        <v>84</v>
      </c>
      <c r="B168" s="30" t="s">
        <v>368</v>
      </c>
      <c r="C168" s="19" t="s">
        <v>369</v>
      </c>
      <c r="D168" s="32">
        <v>2600</v>
      </c>
      <c r="E168" s="33">
        <v>2600</v>
      </c>
      <c r="F168" s="16">
        <f t="shared" si="6"/>
        <v>2600</v>
      </c>
      <c r="G168" s="20">
        <f t="shared" si="7"/>
        <v>1</v>
      </c>
    </row>
    <row r="169" spans="1:7" ht="20.100000000000001" customHeight="1" x14ac:dyDescent="0.25">
      <c r="A169" s="21">
        <f t="shared" si="8"/>
        <v>84</v>
      </c>
      <c r="B169" s="30" t="s">
        <v>370</v>
      </c>
      <c r="C169" s="19" t="s">
        <v>371</v>
      </c>
      <c r="D169" s="32">
        <v>1150</v>
      </c>
      <c r="E169" s="33">
        <v>0</v>
      </c>
      <c r="F169" s="16">
        <f t="shared" si="6"/>
        <v>0</v>
      </c>
      <c r="G169" s="20">
        <f t="shared" si="7"/>
        <v>0</v>
      </c>
    </row>
    <row r="170" spans="1:7" ht="20.100000000000001" customHeight="1" x14ac:dyDescent="0.25">
      <c r="A170" s="21">
        <f t="shared" si="8"/>
        <v>85</v>
      </c>
      <c r="B170" s="30" t="s">
        <v>372</v>
      </c>
      <c r="C170" s="19" t="s">
        <v>373</v>
      </c>
      <c r="D170" s="32">
        <v>550</v>
      </c>
      <c r="E170" s="33">
        <v>650</v>
      </c>
      <c r="F170" s="16">
        <f t="shared" si="6"/>
        <v>550</v>
      </c>
      <c r="G170" s="20">
        <f t="shared" si="7"/>
        <v>1</v>
      </c>
    </row>
    <row r="171" spans="1:7" ht="20.100000000000001" customHeight="1" x14ac:dyDescent="0.25">
      <c r="A171" s="21">
        <f t="shared" si="8"/>
        <v>86</v>
      </c>
      <c r="B171" s="30" t="s">
        <v>374</v>
      </c>
      <c r="C171" s="19" t="s">
        <v>375</v>
      </c>
      <c r="D171" s="32">
        <v>250</v>
      </c>
      <c r="E171" s="33">
        <v>250</v>
      </c>
      <c r="F171" s="16">
        <f t="shared" si="6"/>
        <v>250</v>
      </c>
      <c r="G171" s="20">
        <f t="shared" si="7"/>
        <v>1</v>
      </c>
    </row>
    <row r="172" spans="1:7" ht="20.100000000000001" customHeight="1" x14ac:dyDescent="0.25">
      <c r="A172" s="21">
        <f t="shared" si="8"/>
        <v>87</v>
      </c>
      <c r="B172" s="30" t="s">
        <v>376</v>
      </c>
      <c r="C172" s="19" t="s">
        <v>377</v>
      </c>
      <c r="D172" s="32">
        <v>226</v>
      </c>
      <c r="E172" s="33">
        <v>226</v>
      </c>
      <c r="F172" s="16">
        <f t="shared" si="6"/>
        <v>226</v>
      </c>
      <c r="G172" s="20">
        <f t="shared" si="7"/>
        <v>1</v>
      </c>
    </row>
    <row r="173" spans="1:7" ht="20.100000000000001" customHeight="1" x14ac:dyDescent="0.25">
      <c r="A173" s="21">
        <f t="shared" si="8"/>
        <v>88</v>
      </c>
      <c r="B173" s="30" t="s">
        <v>378</v>
      </c>
      <c r="C173" s="19" t="s">
        <v>379</v>
      </c>
      <c r="D173" s="32">
        <v>750</v>
      </c>
      <c r="E173" s="33">
        <v>790</v>
      </c>
      <c r="F173" s="16">
        <f t="shared" si="6"/>
        <v>750</v>
      </c>
      <c r="G173" s="20">
        <f t="shared" si="7"/>
        <v>1</v>
      </c>
    </row>
    <row r="174" spans="1:7" ht="20.100000000000001" customHeight="1" x14ac:dyDescent="0.25">
      <c r="A174" s="21">
        <f t="shared" si="8"/>
        <v>89</v>
      </c>
      <c r="B174" s="30" t="s">
        <v>380</v>
      </c>
      <c r="C174" s="19" t="s">
        <v>381</v>
      </c>
      <c r="D174" s="32">
        <v>920</v>
      </c>
      <c r="E174" s="33">
        <v>933</v>
      </c>
      <c r="F174" s="16">
        <f t="shared" si="6"/>
        <v>920</v>
      </c>
      <c r="G174" s="20">
        <f t="shared" si="7"/>
        <v>1</v>
      </c>
    </row>
    <row r="175" spans="1:7" ht="20.100000000000001" hidden="1" customHeight="1" x14ac:dyDescent="0.25">
      <c r="A175" s="21">
        <f t="shared" si="8"/>
        <v>89</v>
      </c>
      <c r="B175" s="30" t="s">
        <v>382</v>
      </c>
      <c r="C175" s="19" t="s">
        <v>383</v>
      </c>
      <c r="D175" s="32">
        <v>0</v>
      </c>
      <c r="E175" s="33">
        <v>0</v>
      </c>
      <c r="F175" s="16">
        <f t="shared" si="6"/>
        <v>0</v>
      </c>
      <c r="G175" s="20" t="str">
        <f t="shared" si="7"/>
        <v/>
      </c>
    </row>
    <row r="176" spans="1:7" ht="20.100000000000001" customHeight="1" x14ac:dyDescent="0.25">
      <c r="A176" s="21">
        <f t="shared" si="8"/>
        <v>90</v>
      </c>
      <c r="B176" s="30" t="s">
        <v>384</v>
      </c>
      <c r="C176" s="19" t="s">
        <v>385</v>
      </c>
      <c r="D176" s="32">
        <v>90</v>
      </c>
      <c r="E176" s="33">
        <v>90</v>
      </c>
      <c r="F176" s="16">
        <f t="shared" si="6"/>
        <v>90</v>
      </c>
      <c r="G176" s="20">
        <f t="shared" si="7"/>
        <v>1</v>
      </c>
    </row>
    <row r="177" spans="1:7" ht="20.100000000000001" customHeight="1" x14ac:dyDescent="0.25">
      <c r="A177" s="21">
        <f t="shared" si="8"/>
        <v>91</v>
      </c>
      <c r="B177" s="30" t="s">
        <v>386</v>
      </c>
      <c r="C177" s="19" t="s">
        <v>387</v>
      </c>
      <c r="D177" s="32">
        <v>70</v>
      </c>
      <c r="E177" s="33">
        <v>70</v>
      </c>
      <c r="F177" s="16">
        <f t="shared" si="6"/>
        <v>70</v>
      </c>
      <c r="G177" s="20">
        <f t="shared" si="7"/>
        <v>1</v>
      </c>
    </row>
    <row r="178" spans="1:7" ht="20.100000000000001" customHeight="1" x14ac:dyDescent="0.25">
      <c r="A178" s="21">
        <f t="shared" si="8"/>
        <v>92</v>
      </c>
      <c r="B178" s="30" t="s">
        <v>388</v>
      </c>
      <c r="C178" s="19" t="s">
        <v>389</v>
      </c>
      <c r="D178" s="32">
        <v>32</v>
      </c>
      <c r="E178" s="33">
        <v>32</v>
      </c>
      <c r="F178" s="16">
        <f t="shared" si="6"/>
        <v>32</v>
      </c>
      <c r="G178" s="20">
        <f t="shared" si="7"/>
        <v>1</v>
      </c>
    </row>
    <row r="179" spans="1:7" ht="20.100000000000001" customHeight="1" x14ac:dyDescent="0.25">
      <c r="A179" s="21">
        <f t="shared" si="8"/>
        <v>93</v>
      </c>
      <c r="B179" s="30" t="s">
        <v>390</v>
      </c>
      <c r="C179" s="19" t="s">
        <v>391</v>
      </c>
      <c r="D179" s="32">
        <v>32</v>
      </c>
      <c r="E179" s="33">
        <v>32</v>
      </c>
      <c r="F179" s="16">
        <f t="shared" si="6"/>
        <v>32</v>
      </c>
      <c r="G179" s="20">
        <f t="shared" si="7"/>
        <v>1</v>
      </c>
    </row>
    <row r="180" spans="1:7" ht="20.100000000000001" customHeight="1" x14ac:dyDescent="0.25">
      <c r="A180" s="21">
        <f t="shared" si="8"/>
        <v>94</v>
      </c>
      <c r="B180" s="30" t="s">
        <v>392</v>
      </c>
      <c r="C180" s="19" t="s">
        <v>393</v>
      </c>
      <c r="D180" s="32">
        <v>32</v>
      </c>
      <c r="E180" s="33">
        <v>32</v>
      </c>
      <c r="F180" s="16">
        <f t="shared" si="6"/>
        <v>32</v>
      </c>
      <c r="G180" s="20">
        <f t="shared" si="7"/>
        <v>1</v>
      </c>
    </row>
    <row r="181" spans="1:7" ht="20.100000000000001" customHeight="1" x14ac:dyDescent="0.25">
      <c r="A181" s="21">
        <f t="shared" si="8"/>
        <v>95</v>
      </c>
      <c r="B181" s="30" t="s">
        <v>394</v>
      </c>
      <c r="C181" s="19" t="s">
        <v>395</v>
      </c>
      <c r="D181" s="32">
        <v>32</v>
      </c>
      <c r="E181" s="33">
        <v>32</v>
      </c>
      <c r="F181" s="16">
        <f t="shared" si="6"/>
        <v>32</v>
      </c>
      <c r="G181" s="20">
        <f t="shared" si="7"/>
        <v>1</v>
      </c>
    </row>
    <row r="182" spans="1:7" ht="20.100000000000001" hidden="1" customHeight="1" x14ac:dyDescent="0.25">
      <c r="A182" s="21">
        <f t="shared" si="8"/>
        <v>95</v>
      </c>
      <c r="B182" s="30" t="s">
        <v>396</v>
      </c>
      <c r="C182" s="19" t="s">
        <v>397</v>
      </c>
      <c r="D182" s="32">
        <v>0</v>
      </c>
      <c r="E182" s="33">
        <v>0</v>
      </c>
      <c r="F182" s="16">
        <f t="shared" ref="F182:F245" si="9">IF(E182&gt;D182,D182,E182)</f>
        <v>0</v>
      </c>
      <c r="G182" s="20" t="str">
        <f t="shared" ref="G182:G245" si="10">IFERROR(F182/D182,"")</f>
        <v/>
      </c>
    </row>
    <row r="183" spans="1:7" ht="20.100000000000001" customHeight="1" x14ac:dyDescent="0.25">
      <c r="A183" s="21">
        <f t="shared" si="8"/>
        <v>95</v>
      </c>
      <c r="B183" s="30" t="s">
        <v>398</v>
      </c>
      <c r="C183" s="19" t="s">
        <v>399</v>
      </c>
      <c r="D183" s="32">
        <v>15</v>
      </c>
      <c r="E183" s="33">
        <v>0</v>
      </c>
      <c r="F183" s="16">
        <f t="shared" si="9"/>
        <v>0</v>
      </c>
      <c r="G183" s="20">
        <f t="shared" si="10"/>
        <v>0</v>
      </c>
    </row>
    <row r="184" spans="1:7" ht="20.100000000000001" customHeight="1" x14ac:dyDescent="0.25">
      <c r="A184" s="21">
        <f t="shared" si="8"/>
        <v>96</v>
      </c>
      <c r="B184" s="30" t="s">
        <v>400</v>
      </c>
      <c r="C184" s="19" t="s">
        <v>401</v>
      </c>
      <c r="D184" s="32">
        <v>700</v>
      </c>
      <c r="E184" s="33">
        <v>700</v>
      </c>
      <c r="F184" s="16">
        <f t="shared" si="9"/>
        <v>700</v>
      </c>
      <c r="G184" s="20">
        <f t="shared" si="10"/>
        <v>1</v>
      </c>
    </row>
    <row r="185" spans="1:7" ht="20.100000000000001" customHeight="1" x14ac:dyDescent="0.25">
      <c r="A185" s="21">
        <f t="shared" si="8"/>
        <v>97</v>
      </c>
      <c r="B185" s="30" t="s">
        <v>402</v>
      </c>
      <c r="C185" s="19" t="s">
        <v>403</v>
      </c>
      <c r="D185" s="32">
        <v>100</v>
      </c>
      <c r="E185" s="33">
        <v>100</v>
      </c>
      <c r="F185" s="16">
        <f t="shared" si="9"/>
        <v>100</v>
      </c>
      <c r="G185" s="20">
        <f t="shared" si="10"/>
        <v>1</v>
      </c>
    </row>
    <row r="186" spans="1:7" ht="20.100000000000001" hidden="1" customHeight="1" x14ac:dyDescent="0.25">
      <c r="A186" s="21">
        <f t="shared" si="8"/>
        <v>97</v>
      </c>
      <c r="B186" s="30" t="s">
        <v>404</v>
      </c>
      <c r="C186" s="19" t="s">
        <v>405</v>
      </c>
      <c r="D186" s="32">
        <v>0</v>
      </c>
      <c r="E186" s="33">
        <v>0</v>
      </c>
      <c r="F186" s="16">
        <f t="shared" si="9"/>
        <v>0</v>
      </c>
      <c r="G186" s="20" t="str">
        <f t="shared" si="10"/>
        <v/>
      </c>
    </row>
    <row r="187" spans="1:7" ht="20.100000000000001" hidden="1" customHeight="1" x14ac:dyDescent="0.25">
      <c r="A187" s="21">
        <f t="shared" si="8"/>
        <v>97</v>
      </c>
      <c r="B187" s="30" t="s">
        <v>406</v>
      </c>
      <c r="C187" s="19" t="s">
        <v>407</v>
      </c>
      <c r="D187" s="32">
        <v>0</v>
      </c>
      <c r="E187" s="33">
        <v>0</v>
      </c>
      <c r="F187" s="16">
        <f t="shared" si="9"/>
        <v>0</v>
      </c>
      <c r="G187" s="20" t="str">
        <f t="shared" si="10"/>
        <v/>
      </c>
    </row>
    <row r="188" spans="1:7" ht="20.100000000000001" hidden="1" customHeight="1" x14ac:dyDescent="0.25">
      <c r="A188" s="21">
        <f t="shared" si="8"/>
        <v>97</v>
      </c>
      <c r="B188" s="30" t="s">
        <v>408</v>
      </c>
      <c r="C188" s="19" t="s">
        <v>409</v>
      </c>
      <c r="D188" s="32">
        <v>0</v>
      </c>
      <c r="E188" s="33">
        <v>0</v>
      </c>
      <c r="F188" s="16">
        <f t="shared" si="9"/>
        <v>0</v>
      </c>
      <c r="G188" s="20" t="str">
        <f t="shared" si="10"/>
        <v/>
      </c>
    </row>
    <row r="189" spans="1:7" ht="20.100000000000001" customHeight="1" x14ac:dyDescent="0.25">
      <c r="A189" s="21">
        <f t="shared" si="8"/>
        <v>98</v>
      </c>
      <c r="B189" s="30" t="s">
        <v>410</v>
      </c>
      <c r="C189" s="19" t="s">
        <v>411</v>
      </c>
      <c r="D189" s="32">
        <v>1232</v>
      </c>
      <c r="E189" s="33">
        <v>800</v>
      </c>
      <c r="F189" s="16">
        <f t="shared" si="9"/>
        <v>800</v>
      </c>
      <c r="G189" s="20">
        <f t="shared" si="10"/>
        <v>0.64935064935064934</v>
      </c>
    </row>
    <row r="190" spans="1:7" ht="20.100000000000001" hidden="1" customHeight="1" x14ac:dyDescent="0.25">
      <c r="A190" s="21">
        <f t="shared" si="8"/>
        <v>98</v>
      </c>
      <c r="B190" s="30" t="s">
        <v>444</v>
      </c>
      <c r="C190" s="19" t="s">
        <v>445</v>
      </c>
      <c r="D190" s="32">
        <v>0</v>
      </c>
      <c r="E190" s="33">
        <v>0</v>
      </c>
      <c r="F190" s="16">
        <f t="shared" si="9"/>
        <v>0</v>
      </c>
      <c r="G190" s="20" t="str">
        <f t="shared" si="10"/>
        <v/>
      </c>
    </row>
    <row r="191" spans="1:7" ht="20.100000000000001" customHeight="1" x14ac:dyDescent="0.25">
      <c r="A191" s="21">
        <f t="shared" si="8"/>
        <v>99</v>
      </c>
      <c r="B191" s="30" t="s">
        <v>412</v>
      </c>
      <c r="C191" s="19" t="s">
        <v>413</v>
      </c>
      <c r="D191" s="32">
        <v>2650</v>
      </c>
      <c r="E191" s="33">
        <v>2671</v>
      </c>
      <c r="F191" s="16">
        <f t="shared" si="9"/>
        <v>2650</v>
      </c>
      <c r="G191" s="20">
        <f t="shared" si="10"/>
        <v>1</v>
      </c>
    </row>
    <row r="192" spans="1:7" ht="20.100000000000001" hidden="1" customHeight="1" x14ac:dyDescent="0.25">
      <c r="A192" s="21">
        <f t="shared" si="8"/>
        <v>99</v>
      </c>
      <c r="B192" s="30" t="s">
        <v>414</v>
      </c>
      <c r="C192" s="19" t="s">
        <v>415</v>
      </c>
      <c r="D192" s="32">
        <v>0</v>
      </c>
      <c r="E192" s="33">
        <v>0</v>
      </c>
      <c r="F192" s="16">
        <f t="shared" si="9"/>
        <v>0</v>
      </c>
      <c r="G192" s="20" t="str">
        <f t="shared" si="10"/>
        <v/>
      </c>
    </row>
    <row r="193" spans="1:7" ht="20.100000000000001" customHeight="1" x14ac:dyDescent="0.25">
      <c r="A193" s="21">
        <f t="shared" si="8"/>
        <v>100</v>
      </c>
      <c r="B193" s="30" t="s">
        <v>416</v>
      </c>
      <c r="C193" s="19" t="s">
        <v>417</v>
      </c>
      <c r="D193" s="32">
        <v>1779</v>
      </c>
      <c r="E193" s="33">
        <v>1800</v>
      </c>
      <c r="F193" s="16">
        <f t="shared" si="9"/>
        <v>1779</v>
      </c>
      <c r="G193" s="20">
        <f t="shared" si="10"/>
        <v>1</v>
      </c>
    </row>
    <row r="194" spans="1:7" ht="20.100000000000001" hidden="1" customHeight="1" x14ac:dyDescent="0.25">
      <c r="A194" s="21">
        <f t="shared" si="8"/>
        <v>100</v>
      </c>
      <c r="B194" s="30" t="s">
        <v>418</v>
      </c>
      <c r="C194" s="19" t="s">
        <v>419</v>
      </c>
      <c r="D194" s="32">
        <v>0</v>
      </c>
      <c r="E194" s="33">
        <v>0</v>
      </c>
      <c r="F194" s="16">
        <f t="shared" si="9"/>
        <v>0</v>
      </c>
      <c r="G194" s="20" t="str">
        <f t="shared" si="10"/>
        <v/>
      </c>
    </row>
    <row r="195" spans="1:7" ht="20.100000000000001" hidden="1" customHeight="1" x14ac:dyDescent="0.25">
      <c r="A195" s="21">
        <f t="shared" si="8"/>
        <v>100</v>
      </c>
      <c r="B195" s="30" t="s">
        <v>420</v>
      </c>
      <c r="C195" s="19" t="s">
        <v>421</v>
      </c>
      <c r="D195" s="32">
        <v>0</v>
      </c>
      <c r="E195" s="33">
        <v>0</v>
      </c>
      <c r="F195" s="16">
        <f t="shared" si="9"/>
        <v>0</v>
      </c>
      <c r="G195" s="20" t="str">
        <f t="shared" si="10"/>
        <v/>
      </c>
    </row>
    <row r="196" spans="1:7" ht="20.100000000000001" customHeight="1" x14ac:dyDescent="0.25">
      <c r="A196" s="21">
        <f t="shared" si="8"/>
        <v>101</v>
      </c>
      <c r="B196" s="30" t="s">
        <v>422</v>
      </c>
      <c r="C196" s="19" t="s">
        <v>423</v>
      </c>
      <c r="D196" s="32">
        <v>100</v>
      </c>
      <c r="E196" s="33">
        <v>110</v>
      </c>
      <c r="F196" s="16">
        <f t="shared" si="9"/>
        <v>100</v>
      </c>
      <c r="G196" s="20">
        <f t="shared" si="10"/>
        <v>1</v>
      </c>
    </row>
    <row r="197" spans="1:7" ht="20.100000000000001" customHeight="1" x14ac:dyDescent="0.25">
      <c r="A197" s="21">
        <f t="shared" si="8"/>
        <v>102</v>
      </c>
      <c r="B197" s="30" t="s">
        <v>424</v>
      </c>
      <c r="C197" s="19" t="s">
        <v>425</v>
      </c>
      <c r="D197" s="32">
        <v>30</v>
      </c>
      <c r="E197" s="33">
        <v>60</v>
      </c>
      <c r="F197" s="16">
        <f t="shared" si="9"/>
        <v>30</v>
      </c>
      <c r="G197" s="20">
        <f t="shared" si="10"/>
        <v>1</v>
      </c>
    </row>
    <row r="198" spans="1:7" ht="20.100000000000001" customHeight="1" x14ac:dyDescent="0.25">
      <c r="A198" s="21">
        <f t="shared" si="8"/>
        <v>103</v>
      </c>
      <c r="B198" s="30" t="s">
        <v>426</v>
      </c>
      <c r="C198" s="19" t="s">
        <v>427</v>
      </c>
      <c r="D198" s="32">
        <v>50</v>
      </c>
      <c r="E198" s="33">
        <v>50</v>
      </c>
      <c r="F198" s="16">
        <f t="shared" si="9"/>
        <v>50</v>
      </c>
      <c r="G198" s="20">
        <f t="shared" si="10"/>
        <v>1</v>
      </c>
    </row>
    <row r="199" spans="1:7" ht="20.100000000000001" hidden="1" customHeight="1" x14ac:dyDescent="0.25">
      <c r="A199" s="21">
        <f t="shared" si="8"/>
        <v>103</v>
      </c>
      <c r="B199" s="30" t="s">
        <v>428</v>
      </c>
      <c r="C199" s="19" t="s">
        <v>429</v>
      </c>
      <c r="D199" s="32">
        <v>0</v>
      </c>
      <c r="E199" s="33">
        <v>0</v>
      </c>
      <c r="F199" s="16">
        <f t="shared" si="9"/>
        <v>0</v>
      </c>
      <c r="G199" s="20" t="str">
        <f t="shared" si="10"/>
        <v/>
      </c>
    </row>
    <row r="200" spans="1:7" ht="20.100000000000001" hidden="1" customHeight="1" x14ac:dyDescent="0.25">
      <c r="A200" s="21">
        <f t="shared" si="8"/>
        <v>103</v>
      </c>
      <c r="B200" s="30" t="s">
        <v>430</v>
      </c>
      <c r="C200" s="19" t="s">
        <v>431</v>
      </c>
      <c r="D200" s="32">
        <v>0</v>
      </c>
      <c r="E200" s="33">
        <v>0</v>
      </c>
      <c r="F200" s="16">
        <f t="shared" si="9"/>
        <v>0</v>
      </c>
      <c r="G200" s="20" t="str">
        <f t="shared" si="10"/>
        <v/>
      </c>
    </row>
    <row r="201" spans="1:7" ht="20.100000000000001" customHeight="1" x14ac:dyDescent="0.25">
      <c r="A201" s="21">
        <f t="shared" si="8"/>
        <v>104</v>
      </c>
      <c r="B201" s="30" t="s">
        <v>432</v>
      </c>
      <c r="C201" s="19" t="s">
        <v>433</v>
      </c>
      <c r="D201" s="32">
        <v>320</v>
      </c>
      <c r="E201" s="33">
        <v>315</v>
      </c>
      <c r="F201" s="16">
        <f t="shared" si="9"/>
        <v>315</v>
      </c>
      <c r="G201" s="20">
        <f t="shared" si="10"/>
        <v>0.984375</v>
      </c>
    </row>
    <row r="202" spans="1:7" ht="20.100000000000001" customHeight="1" x14ac:dyDescent="0.25">
      <c r="A202" s="21">
        <f t="shared" si="8"/>
        <v>105</v>
      </c>
      <c r="B202" s="30" t="s">
        <v>434</v>
      </c>
      <c r="C202" s="19" t="s">
        <v>435</v>
      </c>
      <c r="D202" s="32">
        <v>120</v>
      </c>
      <c r="E202" s="33">
        <v>120</v>
      </c>
      <c r="F202" s="16">
        <f t="shared" si="9"/>
        <v>120</v>
      </c>
      <c r="G202" s="20">
        <f t="shared" si="10"/>
        <v>1</v>
      </c>
    </row>
    <row r="203" spans="1:7" ht="20.100000000000001" customHeight="1" x14ac:dyDescent="0.25">
      <c r="A203" s="21">
        <f t="shared" ref="A203:A246" si="11">IF(F203&gt;0,1+A202,A202)</f>
        <v>106</v>
      </c>
      <c r="B203" s="30" t="s">
        <v>436</v>
      </c>
      <c r="C203" s="19" t="s">
        <v>437</v>
      </c>
      <c r="D203" s="32">
        <v>624</v>
      </c>
      <c r="E203" s="33">
        <v>624</v>
      </c>
      <c r="F203" s="16">
        <f t="shared" si="9"/>
        <v>624</v>
      </c>
      <c r="G203" s="20">
        <f t="shared" si="10"/>
        <v>1</v>
      </c>
    </row>
    <row r="204" spans="1:7" ht="20.100000000000001" hidden="1" customHeight="1" x14ac:dyDescent="0.25">
      <c r="A204" s="21">
        <f t="shared" si="11"/>
        <v>106</v>
      </c>
      <c r="B204" s="30" t="s">
        <v>438</v>
      </c>
      <c r="C204" s="19" t="s">
        <v>439</v>
      </c>
      <c r="D204" s="32">
        <v>0</v>
      </c>
      <c r="E204" s="33">
        <v>0</v>
      </c>
      <c r="F204" s="16">
        <f t="shared" si="9"/>
        <v>0</v>
      </c>
      <c r="G204" s="20" t="str">
        <f t="shared" si="10"/>
        <v/>
      </c>
    </row>
    <row r="205" spans="1:7" ht="20.100000000000001" hidden="1" customHeight="1" x14ac:dyDescent="0.25">
      <c r="A205" s="21">
        <f t="shared" si="11"/>
        <v>106</v>
      </c>
      <c r="B205" s="30" t="s">
        <v>440</v>
      </c>
      <c r="C205" s="19" t="s">
        <v>441</v>
      </c>
      <c r="D205" s="32">
        <v>0</v>
      </c>
      <c r="E205" s="33">
        <v>0</v>
      </c>
      <c r="F205" s="16">
        <f t="shared" si="9"/>
        <v>0</v>
      </c>
      <c r="G205" s="20" t="str">
        <f t="shared" si="10"/>
        <v/>
      </c>
    </row>
    <row r="206" spans="1:7" ht="20.100000000000001" customHeight="1" x14ac:dyDescent="0.25">
      <c r="A206" s="21">
        <f t="shared" si="11"/>
        <v>107</v>
      </c>
      <c r="B206" s="30" t="s">
        <v>442</v>
      </c>
      <c r="C206" s="19" t="s">
        <v>443</v>
      </c>
      <c r="D206" s="32">
        <v>90</v>
      </c>
      <c r="E206" s="33">
        <v>90</v>
      </c>
      <c r="F206" s="16">
        <f t="shared" si="9"/>
        <v>90</v>
      </c>
      <c r="G206" s="20">
        <f t="shared" si="10"/>
        <v>1</v>
      </c>
    </row>
    <row r="207" spans="1:7" ht="20.100000000000001" customHeight="1" x14ac:dyDescent="0.25">
      <c r="A207" s="21">
        <f t="shared" si="11"/>
        <v>108</v>
      </c>
      <c r="B207" s="30" t="s">
        <v>540</v>
      </c>
      <c r="C207" s="19" t="s">
        <v>541</v>
      </c>
      <c r="D207" s="32">
        <v>860</v>
      </c>
      <c r="E207" s="33">
        <v>867</v>
      </c>
      <c r="F207" s="16">
        <f t="shared" si="9"/>
        <v>860</v>
      </c>
      <c r="G207" s="20">
        <f t="shared" si="10"/>
        <v>1</v>
      </c>
    </row>
    <row r="208" spans="1:7" ht="20.100000000000001" customHeight="1" x14ac:dyDescent="0.25">
      <c r="A208" s="21">
        <f t="shared" si="11"/>
        <v>109</v>
      </c>
      <c r="B208" s="30" t="s">
        <v>542</v>
      </c>
      <c r="C208" s="19" t="s">
        <v>543</v>
      </c>
      <c r="D208" s="32">
        <v>908</v>
      </c>
      <c r="E208" s="33">
        <v>908</v>
      </c>
      <c r="F208" s="16">
        <f t="shared" si="9"/>
        <v>908</v>
      </c>
      <c r="G208" s="20">
        <f t="shared" si="10"/>
        <v>1</v>
      </c>
    </row>
    <row r="209" spans="1:7" ht="20.100000000000001" customHeight="1" x14ac:dyDescent="0.25">
      <c r="A209" s="21">
        <f t="shared" si="11"/>
        <v>110</v>
      </c>
      <c r="B209" s="30" t="s">
        <v>544</v>
      </c>
      <c r="C209" s="19" t="s">
        <v>545</v>
      </c>
      <c r="D209" s="32">
        <v>1485</v>
      </c>
      <c r="E209" s="33">
        <v>1485</v>
      </c>
      <c r="F209" s="16">
        <f t="shared" si="9"/>
        <v>1485</v>
      </c>
      <c r="G209" s="20">
        <f t="shared" si="10"/>
        <v>1</v>
      </c>
    </row>
    <row r="210" spans="1:7" ht="20.100000000000001" hidden="1" customHeight="1" x14ac:dyDescent="0.25">
      <c r="A210" s="21">
        <f t="shared" si="11"/>
        <v>110</v>
      </c>
      <c r="B210" s="30" t="s">
        <v>546</v>
      </c>
      <c r="C210" s="19" t="s">
        <v>547</v>
      </c>
      <c r="D210" s="32">
        <v>0</v>
      </c>
      <c r="E210" s="33">
        <v>0</v>
      </c>
      <c r="F210" s="16">
        <f t="shared" si="9"/>
        <v>0</v>
      </c>
      <c r="G210" s="20" t="str">
        <f t="shared" si="10"/>
        <v/>
      </c>
    </row>
    <row r="211" spans="1:7" ht="20.100000000000001" hidden="1" customHeight="1" x14ac:dyDescent="0.25">
      <c r="A211" s="21">
        <f t="shared" si="11"/>
        <v>110</v>
      </c>
      <c r="B211" s="30" t="s">
        <v>548</v>
      </c>
      <c r="C211" s="19" t="s">
        <v>549</v>
      </c>
      <c r="D211" s="32">
        <v>0</v>
      </c>
      <c r="E211" s="33">
        <v>0</v>
      </c>
      <c r="F211" s="16">
        <f t="shared" si="9"/>
        <v>0</v>
      </c>
      <c r="G211" s="20" t="str">
        <f t="shared" si="10"/>
        <v/>
      </c>
    </row>
    <row r="212" spans="1:7" ht="20.100000000000001" customHeight="1" x14ac:dyDescent="0.25">
      <c r="A212" s="21">
        <f t="shared" si="11"/>
        <v>111</v>
      </c>
      <c r="B212" s="30" t="s">
        <v>550</v>
      </c>
      <c r="C212" s="19" t="s">
        <v>551</v>
      </c>
      <c r="D212" s="32">
        <v>406</v>
      </c>
      <c r="E212" s="33">
        <v>286</v>
      </c>
      <c r="F212" s="16">
        <f t="shared" si="9"/>
        <v>286</v>
      </c>
      <c r="G212" s="20">
        <f t="shared" si="10"/>
        <v>0.70443349753694584</v>
      </c>
    </row>
    <row r="213" spans="1:7" ht="20.100000000000001" customHeight="1" x14ac:dyDescent="0.25">
      <c r="A213" s="21">
        <f t="shared" si="11"/>
        <v>112</v>
      </c>
      <c r="B213" s="30" t="s">
        <v>552</v>
      </c>
      <c r="C213" s="19" t="s">
        <v>553</v>
      </c>
      <c r="D213" s="32">
        <v>832</v>
      </c>
      <c r="E213" s="33">
        <v>176</v>
      </c>
      <c r="F213" s="16">
        <f t="shared" si="9"/>
        <v>176</v>
      </c>
      <c r="G213" s="20">
        <f t="shared" si="10"/>
        <v>0.21153846153846154</v>
      </c>
    </row>
    <row r="214" spans="1:7" ht="20.100000000000001" hidden="1" customHeight="1" x14ac:dyDescent="0.25">
      <c r="A214" s="21">
        <f t="shared" si="11"/>
        <v>112</v>
      </c>
      <c r="B214" s="30" t="s">
        <v>554</v>
      </c>
      <c r="C214" s="19" t="s">
        <v>555</v>
      </c>
      <c r="D214" s="32">
        <v>0</v>
      </c>
      <c r="E214" s="33">
        <v>0</v>
      </c>
      <c r="F214" s="16">
        <f t="shared" si="9"/>
        <v>0</v>
      </c>
      <c r="G214" s="20" t="str">
        <f t="shared" si="10"/>
        <v/>
      </c>
    </row>
    <row r="215" spans="1:7" ht="20.100000000000001" hidden="1" customHeight="1" x14ac:dyDescent="0.25">
      <c r="A215" s="21">
        <f t="shared" si="11"/>
        <v>112</v>
      </c>
      <c r="B215" s="30" t="s">
        <v>556</v>
      </c>
      <c r="C215" s="19" t="s">
        <v>557</v>
      </c>
      <c r="D215" s="32">
        <v>0</v>
      </c>
      <c r="E215" s="33">
        <v>0</v>
      </c>
      <c r="F215" s="16">
        <f t="shared" si="9"/>
        <v>0</v>
      </c>
      <c r="G215" s="20" t="str">
        <f t="shared" si="10"/>
        <v/>
      </c>
    </row>
    <row r="216" spans="1:7" ht="20.100000000000001" customHeight="1" x14ac:dyDescent="0.25">
      <c r="A216" s="21">
        <f t="shared" si="11"/>
        <v>113</v>
      </c>
      <c r="B216" s="30" t="s">
        <v>558</v>
      </c>
      <c r="C216" s="19" t="s">
        <v>559</v>
      </c>
      <c r="D216" s="32">
        <v>524</v>
      </c>
      <c r="E216" s="33">
        <v>524</v>
      </c>
      <c r="F216" s="16">
        <f t="shared" si="9"/>
        <v>524</v>
      </c>
      <c r="G216" s="20">
        <f t="shared" si="10"/>
        <v>1</v>
      </c>
    </row>
    <row r="217" spans="1:7" ht="20.100000000000001" hidden="1" customHeight="1" x14ac:dyDescent="0.25">
      <c r="A217" s="21">
        <f t="shared" si="11"/>
        <v>113</v>
      </c>
      <c r="B217" s="30" t="s">
        <v>560</v>
      </c>
      <c r="C217" s="19" t="s">
        <v>561</v>
      </c>
      <c r="D217" s="32">
        <v>0</v>
      </c>
      <c r="E217" s="33">
        <v>0</v>
      </c>
      <c r="F217" s="16">
        <f t="shared" si="9"/>
        <v>0</v>
      </c>
      <c r="G217" s="20" t="str">
        <f t="shared" si="10"/>
        <v/>
      </c>
    </row>
    <row r="218" spans="1:7" ht="20.100000000000001" hidden="1" customHeight="1" x14ac:dyDescent="0.25">
      <c r="A218" s="21">
        <f t="shared" si="11"/>
        <v>113</v>
      </c>
      <c r="B218" s="30" t="s">
        <v>562</v>
      </c>
      <c r="C218" s="19" t="s">
        <v>563</v>
      </c>
      <c r="D218" s="32">
        <v>0</v>
      </c>
      <c r="E218" s="33">
        <v>0</v>
      </c>
      <c r="F218" s="16">
        <f t="shared" si="9"/>
        <v>0</v>
      </c>
      <c r="G218" s="20" t="str">
        <f t="shared" si="10"/>
        <v/>
      </c>
    </row>
    <row r="219" spans="1:7" ht="20.100000000000001" hidden="1" customHeight="1" x14ac:dyDescent="0.25">
      <c r="A219" s="21">
        <f t="shared" si="11"/>
        <v>113</v>
      </c>
      <c r="B219" s="30" t="s">
        <v>564</v>
      </c>
      <c r="C219" s="19" t="s">
        <v>565</v>
      </c>
      <c r="D219" s="32">
        <v>0</v>
      </c>
      <c r="E219" s="33">
        <v>0</v>
      </c>
      <c r="F219" s="16">
        <f t="shared" si="9"/>
        <v>0</v>
      </c>
      <c r="G219" s="20" t="str">
        <f t="shared" si="10"/>
        <v/>
      </c>
    </row>
    <row r="220" spans="1:7" ht="20.100000000000001" hidden="1" customHeight="1" x14ac:dyDescent="0.25">
      <c r="A220" s="21">
        <f t="shared" si="11"/>
        <v>113</v>
      </c>
      <c r="B220" s="30" t="s">
        <v>566</v>
      </c>
      <c r="C220" s="19" t="s">
        <v>567</v>
      </c>
      <c r="D220" s="32">
        <v>0</v>
      </c>
      <c r="E220" s="33">
        <v>0</v>
      </c>
      <c r="F220" s="16">
        <f t="shared" si="9"/>
        <v>0</v>
      </c>
      <c r="G220" s="20" t="str">
        <f t="shared" si="10"/>
        <v/>
      </c>
    </row>
    <row r="221" spans="1:7" ht="20.100000000000001" hidden="1" customHeight="1" x14ac:dyDescent="0.25">
      <c r="A221" s="21">
        <f t="shared" si="11"/>
        <v>113</v>
      </c>
      <c r="B221" s="30" t="s">
        <v>568</v>
      </c>
      <c r="C221" s="19" t="s">
        <v>569</v>
      </c>
      <c r="D221" s="32">
        <v>0</v>
      </c>
      <c r="E221" s="33">
        <v>0</v>
      </c>
      <c r="F221" s="16">
        <f t="shared" si="9"/>
        <v>0</v>
      </c>
      <c r="G221" s="20" t="str">
        <f t="shared" si="10"/>
        <v/>
      </c>
    </row>
    <row r="222" spans="1:7" ht="20.100000000000001" customHeight="1" x14ac:dyDescent="0.25">
      <c r="A222" s="21">
        <f t="shared" si="11"/>
        <v>114</v>
      </c>
      <c r="B222" s="30" t="s">
        <v>570</v>
      </c>
      <c r="C222" s="19" t="s">
        <v>594</v>
      </c>
      <c r="D222" s="32">
        <v>32</v>
      </c>
      <c r="E222" s="33">
        <v>32</v>
      </c>
      <c r="F222" s="16">
        <f t="shared" si="9"/>
        <v>32</v>
      </c>
      <c r="G222" s="20">
        <f t="shared" si="10"/>
        <v>1</v>
      </c>
    </row>
    <row r="223" spans="1:7" ht="20.100000000000001" hidden="1" customHeight="1" x14ac:dyDescent="0.25">
      <c r="A223" s="21">
        <f t="shared" si="11"/>
        <v>114</v>
      </c>
      <c r="B223" s="30" t="s">
        <v>571</v>
      </c>
      <c r="C223" s="19" t="s">
        <v>595</v>
      </c>
      <c r="D223" s="32">
        <v>0</v>
      </c>
      <c r="E223" s="33">
        <v>0</v>
      </c>
      <c r="F223" s="16">
        <f t="shared" si="9"/>
        <v>0</v>
      </c>
      <c r="G223" s="20" t="str">
        <f t="shared" si="10"/>
        <v/>
      </c>
    </row>
    <row r="224" spans="1:7" ht="20.100000000000001" customHeight="1" x14ac:dyDescent="0.25">
      <c r="A224" s="21">
        <f t="shared" si="11"/>
        <v>115</v>
      </c>
      <c r="B224" s="30" t="s">
        <v>572</v>
      </c>
      <c r="C224" s="19" t="s">
        <v>573</v>
      </c>
      <c r="D224" s="32">
        <v>3</v>
      </c>
      <c r="E224" s="33">
        <v>3</v>
      </c>
      <c r="F224" s="16">
        <f t="shared" si="9"/>
        <v>3</v>
      </c>
      <c r="G224" s="20">
        <f t="shared" si="10"/>
        <v>1</v>
      </c>
    </row>
    <row r="225" spans="1:7" ht="20.100000000000001" hidden="1" customHeight="1" x14ac:dyDescent="0.25">
      <c r="A225" s="21">
        <f t="shared" si="11"/>
        <v>115</v>
      </c>
      <c r="B225" s="30" t="s">
        <v>574</v>
      </c>
      <c r="C225" s="19" t="s">
        <v>575</v>
      </c>
      <c r="D225" s="32">
        <v>0</v>
      </c>
      <c r="E225" s="33">
        <v>0</v>
      </c>
      <c r="F225" s="16">
        <f t="shared" si="9"/>
        <v>0</v>
      </c>
      <c r="G225" s="20" t="str">
        <f t="shared" si="10"/>
        <v/>
      </c>
    </row>
    <row r="226" spans="1:7" ht="20.100000000000001" hidden="1" customHeight="1" x14ac:dyDescent="0.25">
      <c r="A226" s="21">
        <f t="shared" si="11"/>
        <v>115</v>
      </c>
      <c r="B226" s="30" t="s">
        <v>576</v>
      </c>
      <c r="C226" s="19" t="s">
        <v>577</v>
      </c>
      <c r="D226" s="32">
        <v>0</v>
      </c>
      <c r="E226" s="33">
        <v>0</v>
      </c>
      <c r="F226" s="16">
        <f t="shared" si="9"/>
        <v>0</v>
      </c>
      <c r="G226" s="20" t="str">
        <f t="shared" si="10"/>
        <v/>
      </c>
    </row>
    <row r="227" spans="1:7" ht="20.100000000000001" hidden="1" customHeight="1" x14ac:dyDescent="0.25">
      <c r="A227" s="21">
        <f t="shared" si="11"/>
        <v>115</v>
      </c>
      <c r="B227" s="30" t="s">
        <v>578</v>
      </c>
      <c r="C227" s="19" t="s">
        <v>579</v>
      </c>
      <c r="D227" s="32">
        <v>0</v>
      </c>
      <c r="E227" s="33">
        <v>0</v>
      </c>
      <c r="F227" s="16">
        <f t="shared" si="9"/>
        <v>0</v>
      </c>
      <c r="G227" s="20" t="str">
        <f t="shared" si="10"/>
        <v/>
      </c>
    </row>
    <row r="228" spans="1:7" ht="20.100000000000001" customHeight="1" x14ac:dyDescent="0.25">
      <c r="A228" s="21">
        <f t="shared" si="11"/>
        <v>115</v>
      </c>
      <c r="B228" s="30" t="s">
        <v>580</v>
      </c>
      <c r="C228" s="19" t="s">
        <v>581</v>
      </c>
      <c r="D228" s="32">
        <v>23</v>
      </c>
      <c r="E228" s="33">
        <v>0</v>
      </c>
      <c r="F228" s="16">
        <f t="shared" si="9"/>
        <v>0</v>
      </c>
      <c r="G228" s="20">
        <f t="shared" si="10"/>
        <v>0</v>
      </c>
    </row>
    <row r="229" spans="1:7" ht="20.100000000000001" hidden="1" customHeight="1" x14ac:dyDescent="0.25">
      <c r="A229" s="21">
        <f t="shared" si="11"/>
        <v>115</v>
      </c>
      <c r="B229" s="30" t="s">
        <v>582</v>
      </c>
      <c r="C229" s="19" t="s">
        <v>583</v>
      </c>
      <c r="D229" s="32">
        <v>0</v>
      </c>
      <c r="E229" s="33">
        <v>0</v>
      </c>
      <c r="F229" s="16">
        <f t="shared" si="9"/>
        <v>0</v>
      </c>
      <c r="G229" s="20" t="str">
        <f t="shared" si="10"/>
        <v/>
      </c>
    </row>
    <row r="230" spans="1:7" ht="20.100000000000001" hidden="1" customHeight="1" x14ac:dyDescent="0.25">
      <c r="A230" s="21">
        <f t="shared" si="11"/>
        <v>115</v>
      </c>
      <c r="B230" s="30" t="s">
        <v>584</v>
      </c>
      <c r="C230" s="19" t="s">
        <v>585</v>
      </c>
      <c r="D230" s="32">
        <v>0</v>
      </c>
      <c r="E230" s="33">
        <v>0</v>
      </c>
      <c r="F230" s="16">
        <f t="shared" si="9"/>
        <v>0</v>
      </c>
      <c r="G230" s="20" t="str">
        <f t="shared" si="10"/>
        <v/>
      </c>
    </row>
    <row r="231" spans="1:7" ht="20.100000000000001" hidden="1" customHeight="1" x14ac:dyDescent="0.25">
      <c r="A231" s="21">
        <f t="shared" si="11"/>
        <v>115</v>
      </c>
      <c r="B231" s="30" t="s">
        <v>586</v>
      </c>
      <c r="C231" s="19" t="s">
        <v>587</v>
      </c>
      <c r="D231" s="32">
        <v>0</v>
      </c>
      <c r="E231" s="33">
        <v>0</v>
      </c>
      <c r="F231" s="16">
        <f t="shared" si="9"/>
        <v>0</v>
      </c>
      <c r="G231" s="20" t="str">
        <f t="shared" si="10"/>
        <v/>
      </c>
    </row>
    <row r="232" spans="1:7" ht="20.100000000000001" customHeight="1" x14ac:dyDescent="0.25">
      <c r="A232" s="21">
        <f t="shared" si="11"/>
        <v>116</v>
      </c>
      <c r="B232" s="30" t="s">
        <v>588</v>
      </c>
      <c r="C232" s="19" t="s">
        <v>589</v>
      </c>
      <c r="D232" s="32">
        <v>150</v>
      </c>
      <c r="E232" s="33">
        <v>124</v>
      </c>
      <c r="F232" s="16">
        <f t="shared" si="9"/>
        <v>124</v>
      </c>
      <c r="G232" s="20">
        <f t="shared" si="10"/>
        <v>0.82666666666666666</v>
      </c>
    </row>
    <row r="233" spans="1:7" ht="20.100000000000001" hidden="1" customHeight="1" x14ac:dyDescent="0.25">
      <c r="A233" s="21">
        <f t="shared" si="11"/>
        <v>116</v>
      </c>
      <c r="B233" s="30" t="s">
        <v>592</v>
      </c>
      <c r="C233" s="19" t="s">
        <v>596</v>
      </c>
      <c r="D233" s="32">
        <v>0</v>
      </c>
      <c r="E233" s="33">
        <v>0</v>
      </c>
      <c r="F233" s="16">
        <f t="shared" si="9"/>
        <v>0</v>
      </c>
      <c r="G233" s="20" t="str">
        <f t="shared" si="10"/>
        <v/>
      </c>
    </row>
    <row r="234" spans="1:7" ht="20.100000000000001" hidden="1" customHeight="1" x14ac:dyDescent="0.25">
      <c r="A234" s="21">
        <f t="shared" si="11"/>
        <v>116</v>
      </c>
      <c r="B234" s="30" t="s">
        <v>536</v>
      </c>
      <c r="C234" s="19" t="s">
        <v>537</v>
      </c>
      <c r="D234" s="32">
        <v>0</v>
      </c>
      <c r="E234" s="33">
        <v>0</v>
      </c>
      <c r="F234" s="16">
        <f t="shared" si="9"/>
        <v>0</v>
      </c>
      <c r="G234" s="20" t="str">
        <f t="shared" si="10"/>
        <v/>
      </c>
    </row>
    <row r="235" spans="1:7" ht="20.100000000000001" hidden="1" customHeight="1" x14ac:dyDescent="0.25">
      <c r="A235" s="21">
        <f t="shared" si="11"/>
        <v>116</v>
      </c>
      <c r="B235" s="30" t="s">
        <v>456</v>
      </c>
      <c r="C235" s="19" t="s">
        <v>457</v>
      </c>
      <c r="D235" s="32">
        <v>0</v>
      </c>
      <c r="E235" s="33">
        <v>0</v>
      </c>
      <c r="F235" s="16">
        <f t="shared" si="9"/>
        <v>0</v>
      </c>
      <c r="G235" s="20" t="str">
        <f t="shared" si="10"/>
        <v/>
      </c>
    </row>
    <row r="236" spans="1:7" ht="20.100000000000001" hidden="1" customHeight="1" x14ac:dyDescent="0.25">
      <c r="A236" s="21">
        <f t="shared" si="11"/>
        <v>116</v>
      </c>
      <c r="B236" s="30" t="s">
        <v>510</v>
      </c>
      <c r="C236" s="19" t="s">
        <v>511</v>
      </c>
      <c r="D236" s="32">
        <v>0</v>
      </c>
      <c r="E236" s="33">
        <v>0</v>
      </c>
      <c r="F236" s="16">
        <f t="shared" si="9"/>
        <v>0</v>
      </c>
      <c r="G236" s="20" t="str">
        <f t="shared" si="10"/>
        <v/>
      </c>
    </row>
    <row r="237" spans="1:7" ht="20.100000000000001" hidden="1" customHeight="1" x14ac:dyDescent="0.25">
      <c r="A237" s="21">
        <f t="shared" si="11"/>
        <v>116</v>
      </c>
      <c r="B237" s="30" t="s">
        <v>460</v>
      </c>
      <c r="C237" s="19" t="s">
        <v>461</v>
      </c>
      <c r="D237" s="32">
        <v>0</v>
      </c>
      <c r="E237" s="33">
        <v>0</v>
      </c>
      <c r="F237" s="16">
        <f t="shared" si="9"/>
        <v>0</v>
      </c>
      <c r="G237" s="20" t="str">
        <f t="shared" si="10"/>
        <v/>
      </c>
    </row>
    <row r="238" spans="1:7" ht="20.100000000000001" hidden="1" customHeight="1" x14ac:dyDescent="0.25">
      <c r="A238" s="21">
        <f t="shared" si="11"/>
        <v>116</v>
      </c>
      <c r="B238" s="30" t="s">
        <v>448</v>
      </c>
      <c r="C238" s="19" t="s">
        <v>449</v>
      </c>
      <c r="D238" s="32">
        <v>0</v>
      </c>
      <c r="E238" s="33">
        <v>0</v>
      </c>
      <c r="F238" s="16">
        <f t="shared" si="9"/>
        <v>0</v>
      </c>
      <c r="G238" s="20" t="str">
        <f t="shared" si="10"/>
        <v/>
      </c>
    </row>
    <row r="239" spans="1:7" ht="20.100000000000001" hidden="1" customHeight="1" x14ac:dyDescent="0.25">
      <c r="A239" s="21">
        <f t="shared" si="11"/>
        <v>116</v>
      </c>
      <c r="B239" s="30" t="s">
        <v>464</v>
      </c>
      <c r="C239" s="19" t="s">
        <v>465</v>
      </c>
      <c r="D239" s="32">
        <v>0</v>
      </c>
      <c r="E239" s="33">
        <v>0</v>
      </c>
      <c r="F239" s="16">
        <f t="shared" si="9"/>
        <v>0</v>
      </c>
      <c r="G239" s="20" t="str">
        <f t="shared" si="10"/>
        <v/>
      </c>
    </row>
    <row r="240" spans="1:7" ht="20.100000000000001" hidden="1" customHeight="1" x14ac:dyDescent="0.25">
      <c r="A240" s="21">
        <f t="shared" si="11"/>
        <v>116</v>
      </c>
      <c r="B240" s="30" t="s">
        <v>597</v>
      </c>
      <c r="C240" s="19" t="s">
        <v>601</v>
      </c>
      <c r="D240" s="32">
        <v>0</v>
      </c>
      <c r="E240" s="33">
        <v>0</v>
      </c>
      <c r="F240" s="16">
        <f t="shared" si="9"/>
        <v>0</v>
      </c>
      <c r="G240" s="20" t="str">
        <f t="shared" si="10"/>
        <v/>
      </c>
    </row>
    <row r="241" spans="1:7" ht="20.100000000000001" hidden="1" customHeight="1" x14ac:dyDescent="0.25">
      <c r="A241" s="21">
        <f t="shared" si="11"/>
        <v>116</v>
      </c>
      <c r="B241" s="30" t="s">
        <v>490</v>
      </c>
      <c r="C241" s="19" t="s">
        <v>491</v>
      </c>
      <c r="D241" s="32">
        <v>0</v>
      </c>
      <c r="E241" s="33">
        <v>0</v>
      </c>
      <c r="F241" s="16">
        <f t="shared" si="9"/>
        <v>0</v>
      </c>
      <c r="G241" s="20" t="str">
        <f t="shared" si="10"/>
        <v/>
      </c>
    </row>
    <row r="242" spans="1:7" ht="20.100000000000001" hidden="1" customHeight="1" x14ac:dyDescent="0.25">
      <c r="A242" s="21">
        <f t="shared" si="11"/>
        <v>116</v>
      </c>
      <c r="B242" s="30" t="s">
        <v>516</v>
      </c>
      <c r="C242" s="19" t="s">
        <v>517</v>
      </c>
      <c r="D242" s="32">
        <v>0</v>
      </c>
      <c r="E242" s="33">
        <v>0</v>
      </c>
      <c r="F242" s="16">
        <f t="shared" si="9"/>
        <v>0</v>
      </c>
      <c r="G242" s="20" t="str">
        <f t="shared" si="10"/>
        <v/>
      </c>
    </row>
    <row r="243" spans="1:7" ht="20.100000000000001" hidden="1" customHeight="1" x14ac:dyDescent="0.25">
      <c r="A243" s="21">
        <f t="shared" si="11"/>
        <v>116</v>
      </c>
      <c r="B243" s="30" t="s">
        <v>462</v>
      </c>
      <c r="C243" s="19" t="s">
        <v>463</v>
      </c>
      <c r="D243" s="32">
        <v>0</v>
      </c>
      <c r="E243" s="33">
        <v>0</v>
      </c>
      <c r="F243" s="16">
        <f t="shared" si="9"/>
        <v>0</v>
      </c>
      <c r="G243" s="20" t="str">
        <f t="shared" si="10"/>
        <v/>
      </c>
    </row>
    <row r="244" spans="1:7" ht="20.100000000000001" hidden="1" customHeight="1" x14ac:dyDescent="0.25">
      <c r="A244" s="21">
        <f t="shared" si="11"/>
        <v>116</v>
      </c>
      <c r="B244" s="30" t="s">
        <v>538</v>
      </c>
      <c r="C244" s="19" t="s">
        <v>539</v>
      </c>
      <c r="D244" s="32">
        <v>0</v>
      </c>
      <c r="E244" s="33">
        <v>0</v>
      </c>
      <c r="F244" s="16">
        <f t="shared" si="9"/>
        <v>0</v>
      </c>
      <c r="G244" s="20" t="str">
        <f t="shared" si="10"/>
        <v/>
      </c>
    </row>
    <row r="245" spans="1:7" ht="20.100000000000001" hidden="1" customHeight="1" x14ac:dyDescent="0.25">
      <c r="A245" s="21">
        <f t="shared" si="11"/>
        <v>116</v>
      </c>
      <c r="B245" s="30" t="s">
        <v>518</v>
      </c>
      <c r="C245" s="19" t="s">
        <v>519</v>
      </c>
      <c r="D245" s="32">
        <v>0</v>
      </c>
      <c r="E245" s="33">
        <v>0</v>
      </c>
      <c r="F245" s="16">
        <f t="shared" si="9"/>
        <v>0</v>
      </c>
      <c r="G245" s="20" t="str">
        <f t="shared" si="10"/>
        <v/>
      </c>
    </row>
    <row r="246" spans="1:7" ht="20.100000000000001" hidden="1" customHeight="1" x14ac:dyDescent="0.25">
      <c r="A246" s="21">
        <f t="shared" si="11"/>
        <v>116</v>
      </c>
      <c r="B246" s="30" t="s">
        <v>466</v>
      </c>
      <c r="C246" s="19" t="s">
        <v>467</v>
      </c>
      <c r="D246" s="32">
        <v>0</v>
      </c>
      <c r="E246" s="33">
        <v>0</v>
      </c>
      <c r="F246" s="16">
        <f t="shared" ref="F246:F300" si="12">IF(E246&gt;D246,D246,E246)</f>
        <v>0</v>
      </c>
      <c r="G246" s="20" t="str">
        <f t="shared" ref="G246:G300" si="13">IFERROR(F246/D246,"")</f>
        <v/>
      </c>
    </row>
    <row r="247" spans="1:7" ht="20.100000000000001" hidden="1" customHeight="1" x14ac:dyDescent="0.25">
      <c r="A247" s="21">
        <f t="shared" ref="A247:A253" si="14">IF(F247&gt;0,1+A246,A246)</f>
        <v>116</v>
      </c>
      <c r="B247" s="30" t="s">
        <v>488</v>
      </c>
      <c r="C247" s="19" t="s">
        <v>489</v>
      </c>
      <c r="D247" s="32">
        <v>0</v>
      </c>
      <c r="E247" s="33">
        <v>0</v>
      </c>
      <c r="F247" s="16">
        <f t="shared" si="12"/>
        <v>0</v>
      </c>
      <c r="G247" s="20" t="str">
        <f t="shared" si="13"/>
        <v/>
      </c>
    </row>
    <row r="248" spans="1:7" ht="20.100000000000001" hidden="1" customHeight="1" x14ac:dyDescent="0.25">
      <c r="A248" s="21">
        <f t="shared" si="14"/>
        <v>116</v>
      </c>
      <c r="B248" s="30" t="s">
        <v>446</v>
      </c>
      <c r="C248" s="19" t="s">
        <v>447</v>
      </c>
      <c r="D248" s="32">
        <v>0</v>
      </c>
      <c r="E248" s="33">
        <v>0</v>
      </c>
      <c r="F248" s="16">
        <f t="shared" si="12"/>
        <v>0</v>
      </c>
      <c r="G248" s="20" t="str">
        <f t="shared" si="13"/>
        <v/>
      </c>
    </row>
    <row r="249" spans="1:7" ht="20.100000000000001" hidden="1" customHeight="1" x14ac:dyDescent="0.25">
      <c r="A249" s="21">
        <f t="shared" si="14"/>
        <v>116</v>
      </c>
      <c r="B249" s="30" t="s">
        <v>520</v>
      </c>
      <c r="C249" s="19" t="s">
        <v>521</v>
      </c>
      <c r="D249" s="32">
        <v>0</v>
      </c>
      <c r="E249" s="33">
        <v>0</v>
      </c>
      <c r="F249" s="16">
        <f t="shared" si="12"/>
        <v>0</v>
      </c>
      <c r="G249" s="20" t="str">
        <f t="shared" si="13"/>
        <v/>
      </c>
    </row>
    <row r="250" spans="1:7" ht="20.100000000000001" hidden="1" customHeight="1" x14ac:dyDescent="0.25">
      <c r="A250" s="21">
        <f t="shared" si="14"/>
        <v>116</v>
      </c>
      <c r="B250" s="30" t="s">
        <v>450</v>
      </c>
      <c r="C250" s="19" t="s">
        <v>451</v>
      </c>
      <c r="D250" s="32">
        <v>0</v>
      </c>
      <c r="E250" s="33">
        <v>0</v>
      </c>
      <c r="F250" s="16">
        <f t="shared" si="12"/>
        <v>0</v>
      </c>
      <c r="G250" s="20" t="str">
        <f t="shared" si="13"/>
        <v/>
      </c>
    </row>
    <row r="251" spans="1:7" ht="20.100000000000001" hidden="1" customHeight="1" x14ac:dyDescent="0.25">
      <c r="A251" s="21">
        <f t="shared" si="14"/>
        <v>116</v>
      </c>
      <c r="B251" s="30" t="s">
        <v>358</v>
      </c>
      <c r="C251" s="19" t="s">
        <v>359</v>
      </c>
      <c r="D251" s="32">
        <v>0</v>
      </c>
      <c r="E251" s="33">
        <v>0</v>
      </c>
      <c r="F251" s="16">
        <f t="shared" si="12"/>
        <v>0</v>
      </c>
      <c r="G251" s="20" t="str">
        <f t="shared" si="13"/>
        <v/>
      </c>
    </row>
    <row r="252" spans="1:7" ht="20.100000000000001" hidden="1" customHeight="1" x14ac:dyDescent="0.25">
      <c r="A252" s="21">
        <f t="shared" si="14"/>
        <v>116</v>
      </c>
      <c r="B252" s="30" t="s">
        <v>352</v>
      </c>
      <c r="C252" s="19" t="s">
        <v>353</v>
      </c>
      <c r="D252" s="32">
        <v>0</v>
      </c>
      <c r="E252" s="33">
        <v>0</v>
      </c>
      <c r="F252" s="16">
        <f t="shared" si="12"/>
        <v>0</v>
      </c>
      <c r="G252" s="20" t="str">
        <f t="shared" si="13"/>
        <v/>
      </c>
    </row>
    <row r="253" spans="1:7" ht="20.100000000000001" hidden="1" customHeight="1" x14ac:dyDescent="0.25">
      <c r="A253" s="21">
        <f t="shared" si="14"/>
        <v>116</v>
      </c>
      <c r="B253" s="30" t="s">
        <v>354</v>
      </c>
      <c r="C253" s="19" t="s">
        <v>355</v>
      </c>
      <c r="D253" s="32">
        <v>0</v>
      </c>
      <c r="E253" s="33">
        <v>0</v>
      </c>
      <c r="F253" s="16">
        <f t="shared" si="12"/>
        <v>0</v>
      </c>
      <c r="G253" s="20" t="str">
        <f t="shared" si="13"/>
        <v/>
      </c>
    </row>
    <row r="254" spans="1:7" ht="20.100000000000001" hidden="1" customHeight="1" x14ac:dyDescent="0.25">
      <c r="A254" s="21">
        <f t="shared" ref="A254:A300" si="15">IF(F254&gt;0,1+A253,A253)</f>
        <v>116</v>
      </c>
      <c r="B254" s="30" t="s">
        <v>348</v>
      </c>
      <c r="C254" s="19" t="s">
        <v>349</v>
      </c>
      <c r="D254" s="32">
        <v>0</v>
      </c>
      <c r="E254" s="33">
        <v>0</v>
      </c>
      <c r="F254" s="16">
        <f t="shared" si="12"/>
        <v>0</v>
      </c>
      <c r="G254" s="20" t="str">
        <f t="shared" si="13"/>
        <v/>
      </c>
    </row>
    <row r="255" spans="1:7" ht="20.100000000000001" hidden="1" customHeight="1" x14ac:dyDescent="0.25">
      <c r="A255" s="21">
        <f t="shared" si="15"/>
        <v>116</v>
      </c>
      <c r="B255" s="30" t="s">
        <v>350</v>
      </c>
      <c r="C255" s="19" t="s">
        <v>351</v>
      </c>
      <c r="D255" s="32">
        <v>0</v>
      </c>
      <c r="E255" s="33">
        <v>0</v>
      </c>
      <c r="F255" s="16">
        <f t="shared" si="12"/>
        <v>0</v>
      </c>
      <c r="G255" s="20" t="str">
        <f t="shared" si="13"/>
        <v/>
      </c>
    </row>
    <row r="256" spans="1:7" ht="20.100000000000001" hidden="1" customHeight="1" x14ac:dyDescent="0.25">
      <c r="A256" s="21">
        <f t="shared" si="15"/>
        <v>116</v>
      </c>
      <c r="B256" s="30" t="s">
        <v>452</v>
      </c>
      <c r="C256" s="19" t="s">
        <v>453</v>
      </c>
      <c r="D256" s="32">
        <v>0</v>
      </c>
      <c r="E256" s="33">
        <v>0</v>
      </c>
      <c r="F256" s="16">
        <f t="shared" si="12"/>
        <v>0</v>
      </c>
      <c r="G256" s="20" t="str">
        <f t="shared" si="13"/>
        <v/>
      </c>
    </row>
    <row r="257" spans="1:7" ht="20.100000000000001" hidden="1" customHeight="1" x14ac:dyDescent="0.25">
      <c r="A257" s="21">
        <f t="shared" si="15"/>
        <v>116</v>
      </c>
      <c r="B257" s="30" t="s">
        <v>484</v>
      </c>
      <c r="C257" s="19" t="s">
        <v>485</v>
      </c>
      <c r="D257" s="32">
        <v>0</v>
      </c>
      <c r="E257" s="33">
        <v>0</v>
      </c>
      <c r="F257" s="16">
        <f t="shared" si="12"/>
        <v>0</v>
      </c>
      <c r="G257" s="20" t="str">
        <f t="shared" si="13"/>
        <v/>
      </c>
    </row>
    <row r="258" spans="1:7" ht="20.100000000000001" hidden="1" customHeight="1" x14ac:dyDescent="0.25">
      <c r="A258" s="21">
        <f t="shared" si="15"/>
        <v>116</v>
      </c>
      <c r="B258" s="30" t="s">
        <v>492</v>
      </c>
      <c r="C258" s="19" t="s">
        <v>493</v>
      </c>
      <c r="D258" s="32">
        <v>0</v>
      </c>
      <c r="E258" s="33">
        <v>0</v>
      </c>
      <c r="F258" s="16">
        <f t="shared" si="12"/>
        <v>0</v>
      </c>
      <c r="G258" s="20" t="str">
        <f t="shared" si="13"/>
        <v/>
      </c>
    </row>
    <row r="259" spans="1:7" ht="20.100000000000001" hidden="1" customHeight="1" x14ac:dyDescent="0.25">
      <c r="A259" s="21">
        <f t="shared" si="15"/>
        <v>116</v>
      </c>
      <c r="B259" s="30" t="s">
        <v>514</v>
      </c>
      <c r="C259" s="19" t="s">
        <v>515</v>
      </c>
      <c r="D259" s="32">
        <v>0</v>
      </c>
      <c r="E259" s="33">
        <v>0</v>
      </c>
      <c r="F259" s="16">
        <f t="shared" si="12"/>
        <v>0</v>
      </c>
      <c r="G259" s="20" t="str">
        <f t="shared" si="13"/>
        <v/>
      </c>
    </row>
    <row r="260" spans="1:7" ht="20.100000000000001" hidden="1" customHeight="1" x14ac:dyDescent="0.25">
      <c r="A260" s="21">
        <f t="shared" si="15"/>
        <v>116</v>
      </c>
      <c r="B260" s="30" t="s">
        <v>454</v>
      </c>
      <c r="C260" s="19" t="s">
        <v>455</v>
      </c>
      <c r="D260" s="32">
        <v>0</v>
      </c>
      <c r="E260" s="33">
        <v>0</v>
      </c>
      <c r="F260" s="16">
        <f t="shared" si="12"/>
        <v>0</v>
      </c>
      <c r="G260" s="20" t="str">
        <f t="shared" si="13"/>
        <v/>
      </c>
    </row>
    <row r="261" spans="1:7" ht="20.100000000000001" hidden="1" customHeight="1" x14ac:dyDescent="0.25">
      <c r="A261" s="21">
        <f t="shared" si="15"/>
        <v>116</v>
      </c>
      <c r="B261" s="30" t="s">
        <v>362</v>
      </c>
      <c r="C261" s="19" t="s">
        <v>363</v>
      </c>
      <c r="D261" s="32">
        <v>0</v>
      </c>
      <c r="E261" s="33">
        <v>0</v>
      </c>
      <c r="F261" s="16">
        <f t="shared" si="12"/>
        <v>0</v>
      </c>
      <c r="G261" s="20" t="str">
        <f t="shared" si="13"/>
        <v/>
      </c>
    </row>
    <row r="262" spans="1:7" ht="20.100000000000001" hidden="1" customHeight="1" x14ac:dyDescent="0.25">
      <c r="A262" s="21">
        <f t="shared" si="15"/>
        <v>116</v>
      </c>
      <c r="B262" s="30" t="s">
        <v>522</v>
      </c>
      <c r="C262" s="19" t="s">
        <v>523</v>
      </c>
      <c r="D262" s="32">
        <v>0</v>
      </c>
      <c r="E262" s="33">
        <v>0</v>
      </c>
      <c r="F262" s="16">
        <f t="shared" si="12"/>
        <v>0</v>
      </c>
      <c r="G262" s="20" t="str">
        <f t="shared" si="13"/>
        <v/>
      </c>
    </row>
    <row r="263" spans="1:7" ht="20.100000000000001" hidden="1" customHeight="1" x14ac:dyDescent="0.25">
      <c r="A263" s="21">
        <f t="shared" si="15"/>
        <v>116</v>
      </c>
      <c r="B263" s="30" t="s">
        <v>598</v>
      </c>
      <c r="C263" s="19" t="s">
        <v>602</v>
      </c>
      <c r="D263" s="32">
        <v>0</v>
      </c>
      <c r="E263" s="33">
        <v>0</v>
      </c>
      <c r="F263" s="16">
        <f t="shared" si="12"/>
        <v>0</v>
      </c>
      <c r="G263" s="20" t="str">
        <f t="shared" si="13"/>
        <v/>
      </c>
    </row>
    <row r="264" spans="1:7" ht="20.100000000000001" hidden="1" customHeight="1" x14ac:dyDescent="0.25">
      <c r="A264" s="21">
        <f t="shared" si="15"/>
        <v>116</v>
      </c>
      <c r="B264" s="30" t="s">
        <v>470</v>
      </c>
      <c r="C264" s="19" t="s">
        <v>471</v>
      </c>
      <c r="D264" s="32">
        <v>0</v>
      </c>
      <c r="E264" s="33">
        <v>0</v>
      </c>
      <c r="F264" s="16">
        <f t="shared" si="12"/>
        <v>0</v>
      </c>
      <c r="G264" s="20" t="str">
        <f t="shared" si="13"/>
        <v/>
      </c>
    </row>
    <row r="265" spans="1:7" ht="20.100000000000001" hidden="1" customHeight="1" x14ac:dyDescent="0.25">
      <c r="A265" s="21">
        <f t="shared" si="15"/>
        <v>116</v>
      </c>
      <c r="B265" s="30" t="s">
        <v>512</v>
      </c>
      <c r="C265" s="19" t="s">
        <v>513</v>
      </c>
      <c r="D265" s="32">
        <v>0</v>
      </c>
      <c r="E265" s="33">
        <v>0</v>
      </c>
      <c r="F265" s="16">
        <f t="shared" si="12"/>
        <v>0</v>
      </c>
      <c r="G265" s="20" t="str">
        <f t="shared" si="13"/>
        <v/>
      </c>
    </row>
    <row r="266" spans="1:7" ht="20.100000000000001" hidden="1" customHeight="1" x14ac:dyDescent="0.25">
      <c r="A266" s="21">
        <f t="shared" si="15"/>
        <v>116</v>
      </c>
      <c r="B266" s="30" t="s">
        <v>468</v>
      </c>
      <c r="C266" s="19" t="s">
        <v>469</v>
      </c>
      <c r="D266" s="32">
        <v>0</v>
      </c>
      <c r="E266" s="33">
        <v>0</v>
      </c>
      <c r="F266" s="16">
        <f t="shared" si="12"/>
        <v>0</v>
      </c>
      <c r="G266" s="20" t="str">
        <f t="shared" si="13"/>
        <v/>
      </c>
    </row>
    <row r="267" spans="1:7" ht="20.100000000000001" hidden="1" customHeight="1" x14ac:dyDescent="0.25">
      <c r="A267" s="21">
        <f t="shared" si="15"/>
        <v>116</v>
      </c>
      <c r="B267" s="30" t="s">
        <v>494</v>
      </c>
      <c r="C267" s="19" t="s">
        <v>495</v>
      </c>
      <c r="D267" s="32">
        <v>0</v>
      </c>
      <c r="E267" s="33">
        <v>0</v>
      </c>
      <c r="F267" s="16">
        <f t="shared" si="12"/>
        <v>0</v>
      </c>
      <c r="G267" s="20" t="str">
        <f t="shared" si="13"/>
        <v/>
      </c>
    </row>
    <row r="268" spans="1:7" ht="20.100000000000001" hidden="1" customHeight="1" x14ac:dyDescent="0.25">
      <c r="A268" s="21">
        <f t="shared" si="15"/>
        <v>116</v>
      </c>
      <c r="B268" s="30" t="s">
        <v>474</v>
      </c>
      <c r="C268" s="19" t="s">
        <v>475</v>
      </c>
      <c r="D268" s="32">
        <v>0</v>
      </c>
      <c r="E268" s="33">
        <v>0</v>
      </c>
      <c r="F268" s="16">
        <f t="shared" si="12"/>
        <v>0</v>
      </c>
      <c r="G268" s="20" t="str">
        <f t="shared" si="13"/>
        <v/>
      </c>
    </row>
    <row r="269" spans="1:7" ht="20.100000000000001" hidden="1" customHeight="1" x14ac:dyDescent="0.25">
      <c r="A269" s="21">
        <f t="shared" si="15"/>
        <v>116</v>
      </c>
      <c r="B269" s="30" t="s">
        <v>472</v>
      </c>
      <c r="C269" s="19" t="s">
        <v>473</v>
      </c>
      <c r="D269" s="32">
        <v>0</v>
      </c>
      <c r="E269" s="33">
        <v>0</v>
      </c>
      <c r="F269" s="16">
        <f t="shared" si="12"/>
        <v>0</v>
      </c>
      <c r="G269" s="20" t="str">
        <f t="shared" si="13"/>
        <v/>
      </c>
    </row>
    <row r="270" spans="1:7" ht="20.100000000000001" hidden="1" customHeight="1" x14ac:dyDescent="0.25">
      <c r="A270" s="21">
        <f t="shared" si="15"/>
        <v>116</v>
      </c>
      <c r="B270" s="30" t="s">
        <v>458</v>
      </c>
      <c r="C270" s="19" t="s">
        <v>459</v>
      </c>
      <c r="D270" s="32">
        <v>0</v>
      </c>
      <c r="E270" s="33">
        <v>0</v>
      </c>
      <c r="F270" s="16">
        <f t="shared" si="12"/>
        <v>0</v>
      </c>
      <c r="G270" s="20" t="str">
        <f t="shared" si="13"/>
        <v/>
      </c>
    </row>
    <row r="271" spans="1:7" ht="20.100000000000001" hidden="1" customHeight="1" x14ac:dyDescent="0.25">
      <c r="A271" s="21">
        <f t="shared" si="15"/>
        <v>116</v>
      </c>
      <c r="B271" s="30" t="s">
        <v>360</v>
      </c>
      <c r="C271" s="19" t="s">
        <v>361</v>
      </c>
      <c r="D271" s="32">
        <v>0</v>
      </c>
      <c r="E271" s="33">
        <v>0</v>
      </c>
      <c r="F271" s="16">
        <f t="shared" si="12"/>
        <v>0</v>
      </c>
      <c r="G271" s="20" t="str">
        <f t="shared" si="13"/>
        <v/>
      </c>
    </row>
    <row r="272" spans="1:7" ht="20.100000000000001" hidden="1" customHeight="1" x14ac:dyDescent="0.25">
      <c r="A272" s="21">
        <f t="shared" si="15"/>
        <v>116</v>
      </c>
      <c r="B272" s="30" t="s">
        <v>530</v>
      </c>
      <c r="C272" s="19" t="s">
        <v>531</v>
      </c>
      <c r="D272" s="32">
        <v>0</v>
      </c>
      <c r="E272" s="33">
        <v>0</v>
      </c>
      <c r="F272" s="16">
        <f t="shared" si="12"/>
        <v>0</v>
      </c>
      <c r="G272" s="20" t="str">
        <f t="shared" si="13"/>
        <v/>
      </c>
    </row>
    <row r="273" spans="1:7" ht="20.100000000000001" hidden="1" customHeight="1" x14ac:dyDescent="0.25">
      <c r="A273" s="21">
        <f t="shared" si="15"/>
        <v>116</v>
      </c>
      <c r="B273" s="30" t="s">
        <v>476</v>
      </c>
      <c r="C273" s="19" t="s">
        <v>477</v>
      </c>
      <c r="D273" s="32">
        <v>0</v>
      </c>
      <c r="E273" s="33">
        <v>0</v>
      </c>
      <c r="F273" s="16">
        <f t="shared" si="12"/>
        <v>0</v>
      </c>
      <c r="G273" s="20" t="str">
        <f t="shared" si="13"/>
        <v/>
      </c>
    </row>
    <row r="274" spans="1:7" ht="20.100000000000001" hidden="1" customHeight="1" x14ac:dyDescent="0.25">
      <c r="A274" s="21">
        <f t="shared" si="15"/>
        <v>116</v>
      </c>
      <c r="B274" s="30" t="s">
        <v>482</v>
      </c>
      <c r="C274" s="19" t="s">
        <v>483</v>
      </c>
      <c r="D274" s="32">
        <v>0</v>
      </c>
      <c r="E274" s="33">
        <v>0</v>
      </c>
      <c r="F274" s="16">
        <f t="shared" si="12"/>
        <v>0</v>
      </c>
      <c r="G274" s="20" t="str">
        <f t="shared" si="13"/>
        <v/>
      </c>
    </row>
    <row r="275" spans="1:7" ht="20.100000000000001" hidden="1" customHeight="1" x14ac:dyDescent="0.25">
      <c r="A275" s="21">
        <f t="shared" si="15"/>
        <v>116</v>
      </c>
      <c r="B275" s="30" t="s">
        <v>532</v>
      </c>
      <c r="C275" s="19" t="s">
        <v>533</v>
      </c>
      <c r="D275" s="32">
        <v>0</v>
      </c>
      <c r="E275" s="33">
        <v>0</v>
      </c>
      <c r="F275" s="16">
        <f t="shared" si="12"/>
        <v>0</v>
      </c>
      <c r="G275" s="20" t="str">
        <f t="shared" si="13"/>
        <v/>
      </c>
    </row>
    <row r="276" spans="1:7" ht="20.100000000000001" hidden="1" customHeight="1" x14ac:dyDescent="0.25">
      <c r="A276" s="21">
        <f t="shared" si="15"/>
        <v>116</v>
      </c>
      <c r="B276" s="30" t="s">
        <v>534</v>
      </c>
      <c r="C276" s="19" t="s">
        <v>535</v>
      </c>
      <c r="D276" s="32">
        <v>0</v>
      </c>
      <c r="E276" s="33">
        <v>0</v>
      </c>
      <c r="F276" s="16">
        <f t="shared" si="12"/>
        <v>0</v>
      </c>
      <c r="G276" s="20" t="str">
        <f t="shared" si="13"/>
        <v/>
      </c>
    </row>
    <row r="277" spans="1:7" ht="20.100000000000001" hidden="1" customHeight="1" x14ac:dyDescent="0.25">
      <c r="A277" s="21">
        <f t="shared" si="15"/>
        <v>116</v>
      </c>
      <c r="B277" s="30" t="s">
        <v>486</v>
      </c>
      <c r="C277" s="19" t="s">
        <v>487</v>
      </c>
      <c r="D277" s="32">
        <v>0</v>
      </c>
      <c r="E277" s="33">
        <v>0</v>
      </c>
      <c r="F277" s="16">
        <f t="shared" si="12"/>
        <v>0</v>
      </c>
      <c r="G277" s="20" t="str">
        <f t="shared" si="13"/>
        <v/>
      </c>
    </row>
    <row r="278" spans="1:7" ht="20.100000000000001" hidden="1" customHeight="1" x14ac:dyDescent="0.25">
      <c r="A278" s="21">
        <f t="shared" si="15"/>
        <v>116</v>
      </c>
      <c r="B278" s="30" t="s">
        <v>478</v>
      </c>
      <c r="C278" s="19" t="s">
        <v>479</v>
      </c>
      <c r="D278" s="32">
        <v>0</v>
      </c>
      <c r="E278" s="33">
        <v>0</v>
      </c>
      <c r="F278" s="16">
        <f t="shared" si="12"/>
        <v>0</v>
      </c>
      <c r="G278" s="20" t="str">
        <f t="shared" si="13"/>
        <v/>
      </c>
    </row>
    <row r="279" spans="1:7" ht="20.100000000000001" hidden="1" customHeight="1" x14ac:dyDescent="0.25">
      <c r="A279" s="21">
        <f t="shared" si="15"/>
        <v>116</v>
      </c>
      <c r="B279" s="30" t="s">
        <v>480</v>
      </c>
      <c r="C279" s="19" t="s">
        <v>481</v>
      </c>
      <c r="D279" s="32">
        <v>0</v>
      </c>
      <c r="E279" s="33">
        <v>0</v>
      </c>
      <c r="F279" s="16">
        <f t="shared" si="12"/>
        <v>0</v>
      </c>
      <c r="G279" s="20" t="str">
        <f t="shared" si="13"/>
        <v/>
      </c>
    </row>
    <row r="280" spans="1:7" ht="20.100000000000001" hidden="1" customHeight="1" x14ac:dyDescent="0.25">
      <c r="A280" s="21">
        <f t="shared" si="15"/>
        <v>116</v>
      </c>
      <c r="B280" s="30" t="s">
        <v>508</v>
      </c>
      <c r="C280" s="19" t="s">
        <v>509</v>
      </c>
      <c r="D280" s="32">
        <v>0</v>
      </c>
      <c r="E280" s="33">
        <v>0</v>
      </c>
      <c r="F280" s="16">
        <f t="shared" si="12"/>
        <v>0</v>
      </c>
      <c r="G280" s="20" t="str">
        <f t="shared" si="13"/>
        <v/>
      </c>
    </row>
    <row r="281" spans="1:7" ht="20.100000000000001" hidden="1" customHeight="1" x14ac:dyDescent="0.25">
      <c r="A281" s="21">
        <f t="shared" si="15"/>
        <v>116</v>
      </c>
      <c r="B281" s="30" t="s">
        <v>496</v>
      </c>
      <c r="C281" s="19" t="s">
        <v>497</v>
      </c>
      <c r="D281" s="32">
        <v>0</v>
      </c>
      <c r="E281" s="33">
        <v>0</v>
      </c>
      <c r="F281" s="16">
        <f t="shared" si="12"/>
        <v>0</v>
      </c>
      <c r="G281" s="20" t="str">
        <f t="shared" si="13"/>
        <v/>
      </c>
    </row>
    <row r="282" spans="1:7" ht="20.100000000000001" hidden="1" customHeight="1" x14ac:dyDescent="0.25">
      <c r="A282" s="21">
        <f t="shared" si="15"/>
        <v>116</v>
      </c>
      <c r="B282" s="30" t="s">
        <v>498</v>
      </c>
      <c r="C282" s="19" t="s">
        <v>499</v>
      </c>
      <c r="D282" s="32">
        <v>0</v>
      </c>
      <c r="E282" s="33">
        <v>0</v>
      </c>
      <c r="F282" s="16">
        <f t="shared" si="12"/>
        <v>0</v>
      </c>
      <c r="G282" s="20" t="str">
        <f t="shared" si="13"/>
        <v/>
      </c>
    </row>
    <row r="283" spans="1:7" ht="20.100000000000001" hidden="1" customHeight="1" x14ac:dyDescent="0.25">
      <c r="A283" s="21">
        <f t="shared" si="15"/>
        <v>116</v>
      </c>
      <c r="B283" s="30" t="s">
        <v>500</v>
      </c>
      <c r="C283" s="19" t="s">
        <v>501</v>
      </c>
      <c r="D283" s="32">
        <v>0</v>
      </c>
      <c r="E283" s="33">
        <v>0</v>
      </c>
      <c r="F283" s="16">
        <f t="shared" si="12"/>
        <v>0</v>
      </c>
      <c r="G283" s="20" t="str">
        <f t="shared" si="13"/>
        <v/>
      </c>
    </row>
    <row r="284" spans="1:7" ht="20.100000000000001" customHeight="1" x14ac:dyDescent="0.25">
      <c r="A284" s="21">
        <f t="shared" si="15"/>
        <v>117</v>
      </c>
      <c r="B284" s="30" t="s">
        <v>502</v>
      </c>
      <c r="C284" s="19" t="s">
        <v>503</v>
      </c>
      <c r="D284" s="32">
        <v>60</v>
      </c>
      <c r="E284" s="33">
        <v>60</v>
      </c>
      <c r="F284" s="16">
        <f t="shared" si="12"/>
        <v>60</v>
      </c>
      <c r="G284" s="20">
        <f t="shared" si="13"/>
        <v>1</v>
      </c>
    </row>
    <row r="285" spans="1:7" ht="20.100000000000001" hidden="1" customHeight="1" x14ac:dyDescent="0.25">
      <c r="A285" s="21">
        <f t="shared" si="15"/>
        <v>117</v>
      </c>
      <c r="B285" s="30" t="s">
        <v>524</v>
      </c>
      <c r="C285" s="19" t="s">
        <v>525</v>
      </c>
      <c r="D285" s="32">
        <v>0</v>
      </c>
      <c r="E285" s="33">
        <v>0</v>
      </c>
      <c r="F285" s="16">
        <f t="shared" si="12"/>
        <v>0</v>
      </c>
      <c r="G285" s="20" t="str">
        <f t="shared" si="13"/>
        <v/>
      </c>
    </row>
    <row r="286" spans="1:7" ht="20.100000000000001" hidden="1" customHeight="1" x14ac:dyDescent="0.25">
      <c r="A286" s="21">
        <f t="shared" si="15"/>
        <v>117</v>
      </c>
      <c r="B286" s="30" t="s">
        <v>526</v>
      </c>
      <c r="C286" s="19" t="s">
        <v>527</v>
      </c>
      <c r="D286" s="32">
        <v>0</v>
      </c>
      <c r="E286" s="33">
        <v>0</v>
      </c>
      <c r="F286" s="16">
        <f t="shared" si="12"/>
        <v>0</v>
      </c>
      <c r="G286" s="20" t="str">
        <f t="shared" si="13"/>
        <v/>
      </c>
    </row>
    <row r="287" spans="1:7" ht="20.100000000000001" hidden="1" customHeight="1" x14ac:dyDescent="0.25">
      <c r="A287" s="21">
        <f t="shared" si="15"/>
        <v>117</v>
      </c>
      <c r="B287" s="30" t="s">
        <v>504</v>
      </c>
      <c r="C287" s="19" t="s">
        <v>505</v>
      </c>
      <c r="D287" s="32">
        <v>0</v>
      </c>
      <c r="E287" s="33">
        <v>0</v>
      </c>
      <c r="F287" s="16">
        <f t="shared" si="12"/>
        <v>0</v>
      </c>
      <c r="G287" s="20" t="str">
        <f t="shared" si="13"/>
        <v/>
      </c>
    </row>
    <row r="288" spans="1:7" ht="20.100000000000001" hidden="1" customHeight="1" x14ac:dyDescent="0.25">
      <c r="A288" s="21">
        <f t="shared" si="15"/>
        <v>117</v>
      </c>
      <c r="B288" s="30" t="s">
        <v>528</v>
      </c>
      <c r="C288" s="19" t="s">
        <v>529</v>
      </c>
      <c r="D288" s="32">
        <v>0</v>
      </c>
      <c r="E288" s="33">
        <v>0</v>
      </c>
      <c r="F288" s="16">
        <f t="shared" si="12"/>
        <v>0</v>
      </c>
      <c r="G288" s="20" t="str">
        <f t="shared" si="13"/>
        <v/>
      </c>
    </row>
    <row r="289" spans="1:7" ht="20.100000000000001" hidden="1" customHeight="1" x14ac:dyDescent="0.25">
      <c r="A289" s="21">
        <f t="shared" si="15"/>
        <v>117</v>
      </c>
      <c r="B289" s="30" t="s">
        <v>506</v>
      </c>
      <c r="C289" s="19" t="s">
        <v>507</v>
      </c>
      <c r="D289" s="32">
        <v>0</v>
      </c>
      <c r="E289" s="33">
        <v>0</v>
      </c>
      <c r="F289" s="16">
        <f t="shared" si="12"/>
        <v>0</v>
      </c>
      <c r="G289" s="20" t="str">
        <f t="shared" si="13"/>
        <v/>
      </c>
    </row>
    <row r="290" spans="1:7" ht="20.100000000000001" customHeight="1" x14ac:dyDescent="0.25">
      <c r="A290" s="21">
        <f t="shared" si="15"/>
        <v>118</v>
      </c>
      <c r="B290" s="30" t="s">
        <v>599</v>
      </c>
      <c r="C290" s="19" t="s">
        <v>603</v>
      </c>
      <c r="D290" s="32">
        <v>35</v>
      </c>
      <c r="E290" s="33">
        <v>35</v>
      </c>
      <c r="F290" s="16">
        <f t="shared" si="12"/>
        <v>35</v>
      </c>
      <c r="G290" s="20">
        <f t="shared" si="13"/>
        <v>1</v>
      </c>
    </row>
    <row r="291" spans="1:7" ht="20.100000000000001" hidden="1" customHeight="1" x14ac:dyDescent="0.25">
      <c r="A291" s="21">
        <f t="shared" si="15"/>
        <v>118</v>
      </c>
      <c r="B291" s="30" t="s">
        <v>610</v>
      </c>
      <c r="C291" s="19" t="s">
        <v>611</v>
      </c>
      <c r="D291" s="32">
        <v>0</v>
      </c>
      <c r="E291" s="33">
        <v>0</v>
      </c>
      <c r="F291" s="16">
        <f t="shared" si="12"/>
        <v>0</v>
      </c>
      <c r="G291" s="20" t="str">
        <f t="shared" si="13"/>
        <v/>
      </c>
    </row>
    <row r="292" spans="1:7" ht="20.100000000000001" hidden="1" customHeight="1" x14ac:dyDescent="0.25">
      <c r="A292" s="21">
        <f t="shared" si="15"/>
        <v>118</v>
      </c>
      <c r="B292" s="30" t="s">
        <v>612</v>
      </c>
      <c r="C292" s="19" t="s">
        <v>613</v>
      </c>
      <c r="D292" s="32">
        <v>0</v>
      </c>
      <c r="E292" s="33">
        <v>0</v>
      </c>
      <c r="F292" s="16">
        <f t="shared" si="12"/>
        <v>0</v>
      </c>
      <c r="G292" s="20" t="str">
        <f t="shared" si="13"/>
        <v/>
      </c>
    </row>
    <row r="293" spans="1:7" ht="20.100000000000001" customHeight="1" x14ac:dyDescent="0.25">
      <c r="A293" s="21">
        <f t="shared" si="15"/>
        <v>119</v>
      </c>
      <c r="B293" s="30" t="s">
        <v>600</v>
      </c>
      <c r="C293" s="19" t="s">
        <v>604</v>
      </c>
      <c r="D293" s="32">
        <v>22</v>
      </c>
      <c r="E293" s="33">
        <v>22</v>
      </c>
      <c r="F293" s="16">
        <f t="shared" si="12"/>
        <v>22</v>
      </c>
      <c r="G293" s="20">
        <f t="shared" si="13"/>
        <v>1</v>
      </c>
    </row>
    <row r="294" spans="1:7" ht="20.100000000000001" customHeight="1" x14ac:dyDescent="0.25">
      <c r="A294" s="21">
        <f t="shared" si="15"/>
        <v>119</v>
      </c>
      <c r="B294" s="30" t="s">
        <v>606</v>
      </c>
      <c r="C294" s="19" t="s">
        <v>607</v>
      </c>
      <c r="D294" s="32">
        <v>70</v>
      </c>
      <c r="E294" s="33">
        <v>0</v>
      </c>
      <c r="F294" s="16">
        <f t="shared" si="12"/>
        <v>0</v>
      </c>
      <c r="G294" s="20">
        <f t="shared" si="13"/>
        <v>0</v>
      </c>
    </row>
    <row r="295" spans="1:7" ht="20.100000000000001" customHeight="1" x14ac:dyDescent="0.25">
      <c r="A295" s="21">
        <f t="shared" si="15"/>
        <v>119</v>
      </c>
      <c r="B295" s="30" t="s">
        <v>614</v>
      </c>
      <c r="C295" s="19" t="s">
        <v>615</v>
      </c>
      <c r="D295" s="32">
        <v>8</v>
      </c>
      <c r="E295" s="33">
        <v>0</v>
      </c>
      <c r="F295" s="16">
        <f t="shared" si="12"/>
        <v>0</v>
      </c>
      <c r="G295" s="20">
        <f t="shared" si="13"/>
        <v>0</v>
      </c>
    </row>
    <row r="296" spans="1:7" ht="20.100000000000001" hidden="1" customHeight="1" x14ac:dyDescent="0.25">
      <c r="A296" s="21">
        <f t="shared" si="15"/>
        <v>119</v>
      </c>
      <c r="B296" s="30">
        <v>0</v>
      </c>
      <c r="C296" s="19">
        <v>0</v>
      </c>
      <c r="D296" s="32">
        <v>0</v>
      </c>
      <c r="E296" s="33">
        <v>0</v>
      </c>
      <c r="F296" s="16">
        <f t="shared" si="12"/>
        <v>0</v>
      </c>
      <c r="G296" s="20" t="str">
        <f t="shared" si="13"/>
        <v/>
      </c>
    </row>
    <row r="297" spans="1:7" ht="20.100000000000001" hidden="1" customHeight="1" x14ac:dyDescent="0.25">
      <c r="A297" s="21">
        <f t="shared" si="15"/>
        <v>119</v>
      </c>
      <c r="B297" s="30">
        <v>0</v>
      </c>
      <c r="C297" s="19">
        <v>0</v>
      </c>
      <c r="D297" s="32">
        <v>0</v>
      </c>
      <c r="E297" s="33">
        <v>0</v>
      </c>
      <c r="F297" s="16">
        <f t="shared" si="12"/>
        <v>0</v>
      </c>
      <c r="G297" s="20" t="str">
        <f t="shared" si="13"/>
        <v/>
      </c>
    </row>
    <row r="298" spans="1:7" ht="20.100000000000001" hidden="1" customHeight="1" x14ac:dyDescent="0.25">
      <c r="A298" s="21">
        <f t="shared" si="15"/>
        <v>119</v>
      </c>
      <c r="B298" s="30">
        <v>0</v>
      </c>
      <c r="C298" s="19">
        <v>0</v>
      </c>
      <c r="D298" s="32">
        <v>0</v>
      </c>
      <c r="E298" s="33">
        <v>0</v>
      </c>
      <c r="F298" s="16">
        <f t="shared" si="12"/>
        <v>0</v>
      </c>
      <c r="G298" s="20" t="str">
        <f t="shared" si="13"/>
        <v/>
      </c>
    </row>
    <row r="299" spans="1:7" ht="20.100000000000001" hidden="1" customHeight="1" x14ac:dyDescent="0.25">
      <c r="A299" s="21">
        <f t="shared" si="15"/>
        <v>119</v>
      </c>
      <c r="B299" s="30">
        <v>0</v>
      </c>
      <c r="C299" s="19">
        <v>0</v>
      </c>
      <c r="D299" s="32">
        <v>0</v>
      </c>
      <c r="E299" s="33">
        <v>0</v>
      </c>
      <c r="F299" s="16">
        <f t="shared" si="12"/>
        <v>0</v>
      </c>
      <c r="G299" s="20" t="str">
        <f t="shared" si="13"/>
        <v/>
      </c>
    </row>
    <row r="300" spans="1:7" ht="20.100000000000001" hidden="1" customHeight="1" x14ac:dyDescent="0.25">
      <c r="A300" s="21">
        <f t="shared" si="15"/>
        <v>119</v>
      </c>
      <c r="B300" s="30">
        <v>0</v>
      </c>
      <c r="C300" s="19">
        <v>0</v>
      </c>
      <c r="D300" s="32">
        <v>0</v>
      </c>
      <c r="E300" s="33">
        <v>0</v>
      </c>
      <c r="F300" s="16">
        <f t="shared" si="12"/>
        <v>0</v>
      </c>
      <c r="G300" s="20" t="str">
        <f t="shared" si="13"/>
        <v/>
      </c>
    </row>
    <row r="301" spans="1:7" ht="25.5" customHeight="1" x14ac:dyDescent="0.25">
      <c r="A301" s="65" t="s">
        <v>31</v>
      </c>
      <c r="B301" s="65"/>
      <c r="C301" s="65"/>
      <c r="D301" s="22">
        <f>SUM(D9:D300)</f>
        <v>254755</v>
      </c>
      <c r="E301" s="31"/>
      <c r="F301" s="22">
        <f>SUM(F9:F300)</f>
        <v>236727</v>
      </c>
      <c r="G301" s="22"/>
    </row>
    <row r="302" spans="1:7" ht="25.5" customHeight="1" x14ac:dyDescent="0.25">
      <c r="A302" s="66" t="s">
        <v>34</v>
      </c>
      <c r="B302" s="66"/>
      <c r="C302" s="66"/>
      <c r="D302" s="67">
        <f>F301/D301</f>
        <v>0.92923396989264195</v>
      </c>
      <c r="E302" s="67"/>
      <c r="F302" s="67"/>
      <c r="G302" s="23"/>
    </row>
    <row r="303" spans="1:7" ht="25.5" customHeight="1" x14ac:dyDescent="0.25">
      <c r="A303" s="68" t="s">
        <v>616</v>
      </c>
      <c r="B303" s="68"/>
      <c r="C303" s="68"/>
      <c r="D303" s="68" t="str">
        <f>IF(D302&lt;50%,B310,IF(D302&lt;70%,B309,IF(D302&lt;80%,B308,IF(D302&lt;90%,B307,B306))))</f>
        <v>A</v>
      </c>
      <c r="E303" s="68"/>
      <c r="F303" s="68"/>
      <c r="G303" s="24"/>
    </row>
    <row r="304" spans="1:7" ht="20.100000000000001" customHeight="1" x14ac:dyDescent="0.25">
      <c r="E304" s="11"/>
      <c r="F304" s="11"/>
    </row>
    <row r="305" spans="1:7" ht="35.25" customHeight="1" x14ac:dyDescent="0.25">
      <c r="B305" s="25" t="s">
        <v>616</v>
      </c>
    </row>
    <row r="306" spans="1:7" ht="20.100000000000001" customHeight="1" x14ac:dyDescent="0.25">
      <c r="B306" s="26" t="s">
        <v>4</v>
      </c>
      <c r="C306" s="27" t="s">
        <v>5</v>
      </c>
    </row>
    <row r="307" spans="1:7" ht="20.100000000000001" customHeight="1" x14ac:dyDescent="0.25">
      <c r="B307" s="26" t="s">
        <v>7</v>
      </c>
      <c r="C307" s="27" t="s">
        <v>8</v>
      </c>
    </row>
    <row r="308" spans="1:7" ht="20.100000000000001" customHeight="1" x14ac:dyDescent="0.25">
      <c r="B308" s="26" t="s">
        <v>10</v>
      </c>
      <c r="C308" s="27" t="s">
        <v>11</v>
      </c>
    </row>
    <row r="309" spans="1:7" ht="20.100000000000001" customHeight="1" x14ac:dyDescent="0.25">
      <c r="B309" s="26" t="s">
        <v>13</v>
      </c>
      <c r="C309" s="27" t="s">
        <v>14</v>
      </c>
    </row>
    <row r="310" spans="1:7" ht="20.100000000000001" customHeight="1" x14ac:dyDescent="0.25">
      <c r="B310" s="26" t="s">
        <v>16</v>
      </c>
      <c r="C310" s="27" t="s">
        <v>17</v>
      </c>
    </row>
    <row r="312" spans="1:7" ht="20.100000000000001" customHeight="1" x14ac:dyDescent="0.25">
      <c r="A312" s="28"/>
      <c r="B312" s="52" t="s">
        <v>617</v>
      </c>
      <c r="C312" s="52"/>
      <c r="D312" s="52"/>
      <c r="E312" s="52"/>
      <c r="F312" s="52"/>
      <c r="G312" s="52"/>
    </row>
    <row r="313" spans="1:7" ht="20.100000000000001" customHeight="1" x14ac:dyDescent="0.25">
      <c r="A313" s="52" t="s">
        <v>35</v>
      </c>
      <c r="B313" s="52"/>
      <c r="C313" s="52"/>
      <c r="D313" s="52" t="s">
        <v>36</v>
      </c>
      <c r="E313" s="52"/>
      <c r="F313" s="52"/>
      <c r="G313" s="52"/>
    </row>
    <row r="314" spans="1:7" ht="53.25" customHeight="1" x14ac:dyDescent="0.25">
      <c r="A314" s="28"/>
      <c r="B314" s="28"/>
      <c r="C314" s="29"/>
      <c r="D314" s="29"/>
      <c r="E314" s="29"/>
      <c r="F314" s="29"/>
      <c r="G314" s="29"/>
    </row>
    <row r="315" spans="1:7" ht="20.100000000000001" customHeight="1" x14ac:dyDescent="0.25">
      <c r="A315" s="53" t="s">
        <v>605</v>
      </c>
      <c r="B315" s="53"/>
      <c r="C315" s="53"/>
      <c r="D315" s="52" t="s">
        <v>37</v>
      </c>
      <c r="E315" s="52"/>
      <c r="F315" s="52"/>
      <c r="G315" s="52"/>
    </row>
    <row r="316" spans="1:7" ht="20.100000000000001" customHeight="1" x14ac:dyDescent="0.25">
      <c r="A316" s="52" t="s">
        <v>618</v>
      </c>
      <c r="B316" s="52"/>
      <c r="C316" s="52"/>
      <c r="D316" s="52"/>
      <c r="E316" s="52"/>
      <c r="F316" s="52"/>
      <c r="G316" s="52"/>
    </row>
  </sheetData>
  <autoFilter ref="A8:G303">
    <filterColumn colId="1" showButton="0"/>
    <filterColumn colId="3">
      <filters>
        <filter val="1,000"/>
        <filter val="1,150"/>
        <filter val="1,232"/>
        <filter val="1,300"/>
        <filter val="1,485"/>
        <filter val="1,520"/>
        <filter val="1,600"/>
        <filter val="1,610"/>
        <filter val="1,779"/>
        <filter val="1,800"/>
        <filter val="10"/>
        <filter val="100"/>
        <filter val="11"/>
        <filter val="11,000"/>
        <filter val="11,200"/>
        <filter val="12,000"/>
        <filter val="12,070"/>
        <filter val="12,500"/>
        <filter val="12,700"/>
        <filter val="120"/>
        <filter val="13"/>
        <filter val="130"/>
        <filter val="135"/>
        <filter val="147"/>
        <filter val="15"/>
        <filter val="15,000"/>
        <filter val="150"/>
        <filter val="155"/>
        <filter val="170"/>
        <filter val="198"/>
        <filter val="2"/>
        <filter val="2,288"/>
        <filter val="2,600"/>
        <filter val="2,650"/>
        <filter val="200"/>
        <filter val="210"/>
        <filter val="22"/>
        <filter val="226"/>
        <filter val="23"/>
        <filter val="25"/>
        <filter val="250"/>
        <filter val="254,755"/>
        <filter val="3"/>
        <filter val="3,050"/>
        <filter val="30"/>
        <filter val="32"/>
        <filter val="320"/>
        <filter val="330"/>
        <filter val="340"/>
        <filter val="35"/>
        <filter val="360"/>
        <filter val="39"/>
        <filter val="4"/>
        <filter val="4,150"/>
        <filter val="4,300"/>
        <filter val="4,500"/>
        <filter val="4,900"/>
        <filter val="400"/>
        <filter val="406"/>
        <filter val="455"/>
        <filter val="46,400"/>
        <filter val="5"/>
        <filter val="5,250"/>
        <filter val="5,500"/>
        <filter val="50"/>
        <filter val="500"/>
        <filter val="524"/>
        <filter val="530"/>
        <filter val="550"/>
        <filter val="6,500"/>
        <filter val="60"/>
        <filter val="600"/>
        <filter val="624"/>
        <filter val="650"/>
        <filter val="66"/>
        <filter val="7,500"/>
        <filter val="70"/>
        <filter val="700"/>
        <filter val="750"/>
        <filter val="78"/>
        <filter val="8"/>
        <filter val="8,000"/>
        <filter val="81"/>
        <filter val="832"/>
        <filter val="86"/>
        <filter val="860"/>
        <filter val="90"/>
        <filter val="900"/>
        <filter val="908"/>
        <filter val="92.92%"/>
        <filter val="920"/>
        <filter val="A"/>
      </filters>
    </filterColumn>
  </autoFilter>
  <mergeCells count="21">
    <mergeCell ref="B312:G312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01:C301"/>
    <mergeCell ref="A302:C302"/>
    <mergeCell ref="D302:F302"/>
    <mergeCell ref="A303:C303"/>
    <mergeCell ref="D303:F303"/>
    <mergeCell ref="A313:C313"/>
    <mergeCell ref="D313:G313"/>
    <mergeCell ref="A315:C315"/>
    <mergeCell ref="D315:G315"/>
    <mergeCell ref="A316:C316"/>
    <mergeCell ref="D316:G316"/>
  </mergeCells>
  <conditionalFormatting sqref="G9:G300">
    <cfRule type="cellIs" dxfId="15" priority="1" operator="lessThan">
      <formula>0.9</formula>
    </cfRule>
    <cfRule type="cellIs" dxfId="1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filterMode="1"/>
  <dimension ref="A1:K281"/>
  <sheetViews>
    <sheetView zoomScale="90" zoomScaleNormal="90" workbookViewId="0">
      <pane xSplit="2" ySplit="8" topLeftCell="C169" activePane="bottomRight" state="frozen"/>
      <selection pane="topRight" activeCell="C1" sqref="C1"/>
      <selection pane="bottomLeft" activeCell="A9" sqref="A9"/>
      <selection pane="bottomRight" activeCell="I269" sqref="I269"/>
    </sheetView>
  </sheetViews>
  <sheetFormatPr defaultRowHeight="20.100000000000001" customHeight="1" x14ac:dyDescent="0.25"/>
  <cols>
    <col min="1" max="1" width="6" style="11" customWidth="1"/>
    <col min="2" max="2" width="11.85546875" style="11" customWidth="1"/>
    <col min="3" max="3" width="47.7109375" style="12" bestFit="1" customWidth="1"/>
    <col min="4" max="6" width="11.140625" style="12" customWidth="1"/>
    <col min="7" max="7" width="11.28515625" style="12" bestFit="1" customWidth="1"/>
    <col min="8" max="8" width="9.140625" style="12"/>
    <col min="9" max="9" width="57.7109375" style="12" bestFit="1" customWidth="1"/>
    <col min="10" max="16384" width="9.140625" style="12"/>
  </cols>
  <sheetData>
    <row r="1" spans="1:11" ht="20.100000000000001" customHeight="1" x14ac:dyDescent="0.25">
      <c r="A1" s="54" t="s">
        <v>25</v>
      </c>
      <c r="B1" s="54"/>
      <c r="C1" s="54"/>
      <c r="D1" s="54"/>
      <c r="E1" s="54"/>
      <c r="F1" s="54"/>
      <c r="G1" s="54"/>
    </row>
    <row r="2" spans="1:11" ht="20.100000000000001" customHeight="1" x14ac:dyDescent="0.25">
      <c r="A2" s="55" t="s">
        <v>26</v>
      </c>
      <c r="B2" s="55"/>
      <c r="C2" s="55"/>
      <c r="D2" s="55"/>
      <c r="E2" s="55"/>
      <c r="F2" s="55"/>
      <c r="G2" s="55"/>
    </row>
    <row r="3" spans="1:11" ht="20.100000000000001" customHeight="1" x14ac:dyDescent="0.25">
      <c r="A3" s="56" t="s">
        <v>619</v>
      </c>
      <c r="B3" s="56"/>
      <c r="C3" s="56"/>
      <c r="D3" s="56"/>
      <c r="E3" s="56"/>
      <c r="F3" s="56"/>
      <c r="G3" s="56"/>
    </row>
    <row r="4" spans="1:11" ht="20.100000000000001" customHeight="1" x14ac:dyDescent="0.25">
      <c r="A4" s="18"/>
      <c r="B4" s="18"/>
      <c r="C4" s="13"/>
      <c r="D4" s="13"/>
      <c r="E4" s="13"/>
      <c r="F4" s="13"/>
      <c r="G4" s="13"/>
    </row>
    <row r="5" spans="1:11" ht="30.75" customHeight="1" x14ac:dyDescent="0.25">
      <c r="A5" s="57" t="s">
        <v>27</v>
      </c>
      <c r="B5" s="57"/>
      <c r="C5" s="57"/>
      <c r="D5" s="57"/>
      <c r="E5" s="57"/>
      <c r="F5" s="57"/>
      <c r="G5" s="57"/>
    </row>
    <row r="6" spans="1:11" ht="20.100000000000001" customHeight="1" x14ac:dyDescent="0.25">
      <c r="A6" s="58" t="s">
        <v>620</v>
      </c>
      <c r="B6" s="58"/>
      <c r="C6" s="58"/>
      <c r="D6" s="58"/>
      <c r="E6" s="58"/>
      <c r="F6" s="58"/>
      <c r="G6" s="58"/>
    </row>
    <row r="7" spans="1:11" s="14" customFormat="1" ht="20.100000000000001" customHeight="1" x14ac:dyDescent="0.25">
      <c r="A7" s="59" t="s">
        <v>28</v>
      </c>
      <c r="B7" s="60" t="s">
        <v>29</v>
      </c>
      <c r="C7" s="59" t="s">
        <v>30</v>
      </c>
      <c r="D7" s="62" t="s">
        <v>31</v>
      </c>
      <c r="E7" s="63"/>
      <c r="F7" s="63"/>
      <c r="G7" s="64"/>
    </row>
    <row r="8" spans="1:11" s="14" customFormat="1" ht="20.100000000000001" customHeight="1" x14ac:dyDescent="0.25">
      <c r="A8" s="59"/>
      <c r="B8" s="61"/>
      <c r="C8" s="59"/>
      <c r="D8" s="35" t="s">
        <v>32</v>
      </c>
      <c r="E8" s="35" t="s">
        <v>33</v>
      </c>
      <c r="F8" s="35" t="s">
        <v>590</v>
      </c>
      <c r="G8" s="35" t="s">
        <v>34</v>
      </c>
      <c r="I8" s="12"/>
      <c r="J8" s="12"/>
      <c r="K8" s="12"/>
    </row>
    <row r="9" spans="1:11" ht="20.100000000000001" customHeight="1" x14ac:dyDescent="0.25">
      <c r="A9" s="15">
        <f>IF(F9&gt;0,1,0)</f>
        <v>1</v>
      </c>
      <c r="B9" s="30" t="s">
        <v>38</v>
      </c>
      <c r="C9" s="19" t="s">
        <v>39</v>
      </c>
      <c r="D9" s="19">
        <v>200</v>
      </c>
      <c r="E9" s="19">
        <v>202</v>
      </c>
      <c r="F9" s="16">
        <f>IF(E9&gt;D9,D9,E9)</f>
        <v>200</v>
      </c>
      <c r="G9" s="20">
        <f>IFERROR(F9/D9,"")</f>
        <v>1</v>
      </c>
    </row>
    <row r="10" spans="1:11" ht="20.100000000000001" customHeight="1" x14ac:dyDescent="0.25">
      <c r="A10" s="21">
        <f>IF(F10&gt;0,1+A9,A9)</f>
        <v>2</v>
      </c>
      <c r="B10" s="30" t="s">
        <v>40</v>
      </c>
      <c r="C10" s="19" t="s">
        <v>41</v>
      </c>
      <c r="D10" s="19">
        <v>10400</v>
      </c>
      <c r="E10" s="19">
        <v>10425</v>
      </c>
      <c r="F10" s="16">
        <f t="shared" ref="F10:F73" si="0">IF(E10&gt;D10,D10,E10)</f>
        <v>10400</v>
      </c>
      <c r="G10" s="20">
        <f t="shared" ref="G10:G73" si="1">IFERROR(F10/D10,"")</f>
        <v>1</v>
      </c>
    </row>
    <row r="11" spans="1:11" ht="20.100000000000001" customHeight="1" x14ac:dyDescent="0.25">
      <c r="A11" s="21">
        <f t="shared" ref="A11:A74" si="2">IF(F11&gt;0,1+A10,A10)</f>
        <v>3</v>
      </c>
      <c r="B11" s="30" t="s">
        <v>42</v>
      </c>
      <c r="C11" s="19" t="s">
        <v>43</v>
      </c>
      <c r="D11" s="19">
        <v>3600</v>
      </c>
      <c r="E11" s="19">
        <v>3600</v>
      </c>
      <c r="F11" s="16">
        <f t="shared" si="0"/>
        <v>3600</v>
      </c>
      <c r="G11" s="20">
        <f t="shared" si="1"/>
        <v>1</v>
      </c>
    </row>
    <row r="12" spans="1:11" ht="20.100000000000001" customHeight="1" x14ac:dyDescent="0.25">
      <c r="A12" s="21">
        <f t="shared" si="2"/>
        <v>4</v>
      </c>
      <c r="B12" s="30" t="s">
        <v>44</v>
      </c>
      <c r="C12" s="19" t="s">
        <v>45</v>
      </c>
      <c r="D12" s="19">
        <v>8600</v>
      </c>
      <c r="E12" s="19">
        <v>8600</v>
      </c>
      <c r="F12" s="16">
        <f t="shared" si="0"/>
        <v>8600</v>
      </c>
      <c r="G12" s="20">
        <f t="shared" si="1"/>
        <v>1</v>
      </c>
    </row>
    <row r="13" spans="1:11" ht="20.100000000000001" customHeight="1" x14ac:dyDescent="0.25">
      <c r="A13" s="21">
        <f t="shared" si="2"/>
        <v>5</v>
      </c>
      <c r="B13" s="30" t="s">
        <v>46</v>
      </c>
      <c r="C13" s="19" t="s">
        <v>47</v>
      </c>
      <c r="D13" s="19">
        <v>7900</v>
      </c>
      <c r="E13" s="19">
        <v>7900</v>
      </c>
      <c r="F13" s="16">
        <f t="shared" si="0"/>
        <v>7900</v>
      </c>
      <c r="G13" s="20">
        <f t="shared" si="1"/>
        <v>1</v>
      </c>
    </row>
    <row r="14" spans="1:11" ht="20.100000000000001" customHeight="1" x14ac:dyDescent="0.25">
      <c r="A14" s="21">
        <f t="shared" si="2"/>
        <v>6</v>
      </c>
      <c r="B14" s="30" t="s">
        <v>48</v>
      </c>
      <c r="C14" s="19" t="s">
        <v>49</v>
      </c>
      <c r="D14" s="19">
        <v>1000</v>
      </c>
      <c r="E14" s="19">
        <v>1000</v>
      </c>
      <c r="F14" s="16">
        <f t="shared" si="0"/>
        <v>1000</v>
      </c>
      <c r="G14" s="20">
        <f t="shared" si="1"/>
        <v>1</v>
      </c>
    </row>
    <row r="15" spans="1:11" ht="20.100000000000001" customHeight="1" x14ac:dyDescent="0.25">
      <c r="A15" s="21">
        <f t="shared" si="2"/>
        <v>7</v>
      </c>
      <c r="B15" s="30" t="s">
        <v>50</v>
      </c>
      <c r="C15" s="19" t="s">
        <v>51</v>
      </c>
      <c r="D15" s="19">
        <v>1200</v>
      </c>
      <c r="E15" s="19">
        <v>1200</v>
      </c>
      <c r="F15" s="16">
        <f t="shared" si="0"/>
        <v>1200</v>
      </c>
      <c r="G15" s="20">
        <f t="shared" si="1"/>
        <v>1</v>
      </c>
    </row>
    <row r="16" spans="1:11" ht="20.100000000000001" customHeight="1" x14ac:dyDescent="0.25">
      <c r="A16" s="21">
        <f t="shared" si="2"/>
        <v>8</v>
      </c>
      <c r="B16" s="30" t="s">
        <v>52</v>
      </c>
      <c r="C16" s="19" t="s">
        <v>53</v>
      </c>
      <c r="D16" s="19">
        <v>3000</v>
      </c>
      <c r="E16" s="19">
        <v>3000</v>
      </c>
      <c r="F16" s="16">
        <f t="shared" si="0"/>
        <v>3000</v>
      </c>
      <c r="G16" s="20">
        <f t="shared" si="1"/>
        <v>1</v>
      </c>
    </row>
    <row r="17" spans="1:7" ht="20.100000000000001" customHeight="1" x14ac:dyDescent="0.25">
      <c r="A17" s="21">
        <f t="shared" si="2"/>
        <v>9</v>
      </c>
      <c r="B17" s="30" t="s">
        <v>54</v>
      </c>
      <c r="C17" s="19" t="s">
        <v>55</v>
      </c>
      <c r="D17" s="19">
        <v>3000</v>
      </c>
      <c r="E17" s="19">
        <v>3000</v>
      </c>
      <c r="F17" s="16">
        <f t="shared" si="0"/>
        <v>3000</v>
      </c>
      <c r="G17" s="20">
        <f t="shared" si="1"/>
        <v>1</v>
      </c>
    </row>
    <row r="18" spans="1:7" ht="20.100000000000001" hidden="1" customHeight="1" x14ac:dyDescent="0.25">
      <c r="A18" s="21">
        <f t="shared" si="2"/>
        <v>9</v>
      </c>
      <c r="B18" s="30" t="s">
        <v>56</v>
      </c>
      <c r="C18" s="19" t="s">
        <v>57</v>
      </c>
      <c r="D18" s="19">
        <v>0</v>
      </c>
      <c r="E18" s="19">
        <v>0</v>
      </c>
      <c r="F18" s="16">
        <f t="shared" si="0"/>
        <v>0</v>
      </c>
      <c r="G18" s="20" t="str">
        <f t="shared" si="1"/>
        <v/>
      </c>
    </row>
    <row r="19" spans="1:7" ht="20.100000000000001" customHeight="1" x14ac:dyDescent="0.25">
      <c r="A19" s="21">
        <f t="shared" si="2"/>
        <v>10</v>
      </c>
      <c r="B19" s="30" t="s">
        <v>58</v>
      </c>
      <c r="C19" s="19" t="s">
        <v>59</v>
      </c>
      <c r="D19" s="19">
        <v>10</v>
      </c>
      <c r="E19" s="19">
        <v>10</v>
      </c>
      <c r="F19" s="16">
        <f t="shared" si="0"/>
        <v>10</v>
      </c>
      <c r="G19" s="20">
        <f t="shared" si="1"/>
        <v>1</v>
      </c>
    </row>
    <row r="20" spans="1:7" ht="20.100000000000001" customHeight="1" x14ac:dyDescent="0.25">
      <c r="A20" s="21">
        <f t="shared" si="2"/>
        <v>11</v>
      </c>
      <c r="B20" s="30" t="s">
        <v>60</v>
      </c>
      <c r="C20" s="19" t="s">
        <v>61</v>
      </c>
      <c r="D20" s="19">
        <v>60</v>
      </c>
      <c r="E20" s="19">
        <v>60</v>
      </c>
      <c r="F20" s="16">
        <f t="shared" si="0"/>
        <v>60</v>
      </c>
      <c r="G20" s="20">
        <f t="shared" si="1"/>
        <v>1</v>
      </c>
    </row>
    <row r="21" spans="1:7" ht="20.100000000000001" customHeight="1" x14ac:dyDescent="0.25">
      <c r="A21" s="21">
        <f t="shared" si="2"/>
        <v>12</v>
      </c>
      <c r="B21" s="30" t="s">
        <v>62</v>
      </c>
      <c r="C21" s="19" t="s">
        <v>63</v>
      </c>
      <c r="D21" s="19">
        <v>194</v>
      </c>
      <c r="E21" s="19">
        <v>194</v>
      </c>
      <c r="F21" s="16">
        <f t="shared" si="0"/>
        <v>194</v>
      </c>
      <c r="G21" s="20">
        <f t="shared" si="1"/>
        <v>1</v>
      </c>
    </row>
    <row r="22" spans="1:7" ht="20.100000000000001" hidden="1" customHeight="1" x14ac:dyDescent="0.25">
      <c r="A22" s="21">
        <f t="shared" si="2"/>
        <v>12</v>
      </c>
      <c r="B22" s="30" t="s">
        <v>64</v>
      </c>
      <c r="C22" s="19" t="s">
        <v>65</v>
      </c>
      <c r="D22" s="19">
        <v>0</v>
      </c>
      <c r="E22" s="19">
        <v>0</v>
      </c>
      <c r="F22" s="16">
        <f t="shared" si="0"/>
        <v>0</v>
      </c>
      <c r="G22" s="20" t="str">
        <f t="shared" si="1"/>
        <v/>
      </c>
    </row>
    <row r="23" spans="1:7" ht="20.100000000000001" hidden="1" customHeight="1" x14ac:dyDescent="0.25">
      <c r="A23" s="21">
        <f t="shared" si="2"/>
        <v>12</v>
      </c>
      <c r="B23" s="30" t="s">
        <v>68</v>
      </c>
      <c r="C23" s="19" t="s">
        <v>69</v>
      </c>
      <c r="D23" s="19">
        <v>0</v>
      </c>
      <c r="E23" s="19">
        <v>0</v>
      </c>
      <c r="F23" s="16">
        <f t="shared" si="0"/>
        <v>0</v>
      </c>
      <c r="G23" s="20" t="str">
        <f t="shared" si="1"/>
        <v/>
      </c>
    </row>
    <row r="24" spans="1:7" ht="20.100000000000001" hidden="1" customHeight="1" x14ac:dyDescent="0.25">
      <c r="A24" s="21">
        <f t="shared" si="2"/>
        <v>12</v>
      </c>
      <c r="B24" s="30" t="s">
        <v>70</v>
      </c>
      <c r="C24" s="19" t="s">
        <v>71</v>
      </c>
      <c r="D24" s="19">
        <v>0</v>
      </c>
      <c r="E24" s="19">
        <v>0</v>
      </c>
      <c r="F24" s="16">
        <f t="shared" si="0"/>
        <v>0</v>
      </c>
      <c r="G24" s="20" t="str">
        <f t="shared" si="1"/>
        <v/>
      </c>
    </row>
    <row r="25" spans="1:7" ht="20.100000000000001" hidden="1" customHeight="1" x14ac:dyDescent="0.25">
      <c r="A25" s="21">
        <f t="shared" si="2"/>
        <v>12</v>
      </c>
      <c r="B25" s="30" t="s">
        <v>72</v>
      </c>
      <c r="C25" s="19" t="s">
        <v>73</v>
      </c>
      <c r="D25" s="19">
        <v>0</v>
      </c>
      <c r="E25" s="19">
        <v>0</v>
      </c>
      <c r="F25" s="16">
        <f t="shared" si="0"/>
        <v>0</v>
      </c>
      <c r="G25" s="20" t="str">
        <f t="shared" si="1"/>
        <v/>
      </c>
    </row>
    <row r="26" spans="1:7" ht="20.100000000000001" hidden="1" customHeight="1" x14ac:dyDescent="0.25">
      <c r="A26" s="21">
        <f t="shared" si="2"/>
        <v>12</v>
      </c>
      <c r="B26" s="30" t="s">
        <v>74</v>
      </c>
      <c r="C26" s="19" t="s">
        <v>75</v>
      </c>
      <c r="D26" s="19">
        <v>0</v>
      </c>
      <c r="E26" s="19">
        <v>0</v>
      </c>
      <c r="F26" s="16">
        <f t="shared" si="0"/>
        <v>0</v>
      </c>
      <c r="G26" s="20" t="str">
        <f t="shared" si="1"/>
        <v/>
      </c>
    </row>
    <row r="27" spans="1:7" ht="20.100000000000001" hidden="1" customHeight="1" x14ac:dyDescent="0.25">
      <c r="A27" s="21">
        <f t="shared" si="2"/>
        <v>12</v>
      </c>
      <c r="B27" s="30" t="s">
        <v>76</v>
      </c>
      <c r="C27" s="19" t="s">
        <v>77</v>
      </c>
      <c r="D27" s="19">
        <v>0</v>
      </c>
      <c r="E27" s="19">
        <v>0</v>
      </c>
      <c r="F27" s="16">
        <f t="shared" si="0"/>
        <v>0</v>
      </c>
      <c r="G27" s="20" t="str">
        <f t="shared" si="1"/>
        <v/>
      </c>
    </row>
    <row r="28" spans="1:7" ht="20.100000000000001" hidden="1" customHeight="1" x14ac:dyDescent="0.25">
      <c r="A28" s="21">
        <f t="shared" si="2"/>
        <v>12</v>
      </c>
      <c r="B28" s="30" t="s">
        <v>78</v>
      </c>
      <c r="C28" s="19" t="s">
        <v>79</v>
      </c>
      <c r="D28" s="19">
        <v>0</v>
      </c>
      <c r="E28" s="19">
        <v>0</v>
      </c>
      <c r="F28" s="16">
        <f t="shared" si="0"/>
        <v>0</v>
      </c>
      <c r="G28" s="20" t="str">
        <f t="shared" si="1"/>
        <v/>
      </c>
    </row>
    <row r="29" spans="1:7" ht="20.100000000000001" customHeight="1" x14ac:dyDescent="0.25">
      <c r="A29" s="21">
        <f t="shared" si="2"/>
        <v>13</v>
      </c>
      <c r="B29" s="30" t="s">
        <v>80</v>
      </c>
      <c r="C29" s="19" t="s">
        <v>81</v>
      </c>
      <c r="D29" s="19">
        <v>4645</v>
      </c>
      <c r="E29" s="19">
        <v>4680</v>
      </c>
      <c r="F29" s="16">
        <f t="shared" si="0"/>
        <v>4645</v>
      </c>
      <c r="G29" s="20">
        <f t="shared" si="1"/>
        <v>1</v>
      </c>
    </row>
    <row r="30" spans="1:7" ht="20.100000000000001" customHeight="1" x14ac:dyDescent="0.25">
      <c r="A30" s="21">
        <f t="shared" si="2"/>
        <v>14</v>
      </c>
      <c r="B30" s="30" t="s">
        <v>82</v>
      </c>
      <c r="C30" s="19" t="s">
        <v>83</v>
      </c>
      <c r="D30" s="19">
        <v>5150</v>
      </c>
      <c r="E30" s="19">
        <v>5150</v>
      </c>
      <c r="F30" s="16">
        <f t="shared" si="0"/>
        <v>5150</v>
      </c>
      <c r="G30" s="20">
        <f t="shared" si="1"/>
        <v>1</v>
      </c>
    </row>
    <row r="31" spans="1:7" ht="20.100000000000001" hidden="1" customHeight="1" x14ac:dyDescent="0.25">
      <c r="A31" s="21">
        <f t="shared" si="2"/>
        <v>14</v>
      </c>
      <c r="B31" s="30" t="s">
        <v>92</v>
      </c>
      <c r="C31" s="19" t="s">
        <v>93</v>
      </c>
      <c r="D31" s="19">
        <v>0</v>
      </c>
      <c r="E31" s="19">
        <v>0</v>
      </c>
      <c r="F31" s="16">
        <f t="shared" si="0"/>
        <v>0</v>
      </c>
      <c r="G31" s="20" t="str">
        <f t="shared" si="1"/>
        <v/>
      </c>
    </row>
    <row r="32" spans="1:7" ht="20.100000000000001" hidden="1" customHeight="1" x14ac:dyDescent="0.25">
      <c r="A32" s="21">
        <f t="shared" si="2"/>
        <v>14</v>
      </c>
      <c r="B32" s="30" t="s">
        <v>94</v>
      </c>
      <c r="C32" s="19" t="s">
        <v>95</v>
      </c>
      <c r="D32" s="19">
        <v>0</v>
      </c>
      <c r="E32" s="19">
        <v>0</v>
      </c>
      <c r="F32" s="16">
        <f t="shared" si="0"/>
        <v>0</v>
      </c>
      <c r="G32" s="20" t="str">
        <f t="shared" si="1"/>
        <v/>
      </c>
    </row>
    <row r="33" spans="1:7" ht="20.100000000000001" hidden="1" customHeight="1" x14ac:dyDescent="0.25">
      <c r="A33" s="21">
        <f t="shared" si="2"/>
        <v>14</v>
      </c>
      <c r="B33" s="30" t="s">
        <v>96</v>
      </c>
      <c r="C33" s="19" t="s">
        <v>97</v>
      </c>
      <c r="D33" s="19">
        <v>0</v>
      </c>
      <c r="E33" s="19">
        <v>0</v>
      </c>
      <c r="F33" s="16">
        <f t="shared" si="0"/>
        <v>0</v>
      </c>
      <c r="G33" s="20" t="str">
        <f t="shared" si="1"/>
        <v/>
      </c>
    </row>
    <row r="34" spans="1:7" ht="20.100000000000001" customHeight="1" x14ac:dyDescent="0.25">
      <c r="A34" s="21">
        <f t="shared" si="2"/>
        <v>15</v>
      </c>
      <c r="B34" s="30" t="s">
        <v>98</v>
      </c>
      <c r="C34" s="19" t="s">
        <v>99</v>
      </c>
      <c r="D34" s="19">
        <v>45200</v>
      </c>
      <c r="E34" s="19">
        <v>45200</v>
      </c>
      <c r="F34" s="16">
        <f t="shared" si="0"/>
        <v>45200</v>
      </c>
      <c r="G34" s="20">
        <f t="shared" si="1"/>
        <v>1</v>
      </c>
    </row>
    <row r="35" spans="1:7" ht="20.100000000000001" customHeight="1" x14ac:dyDescent="0.25">
      <c r="A35" s="21">
        <f t="shared" si="2"/>
        <v>16</v>
      </c>
      <c r="B35" s="30" t="s">
        <v>100</v>
      </c>
      <c r="C35" s="19" t="s">
        <v>101</v>
      </c>
      <c r="D35" s="19">
        <v>394</v>
      </c>
      <c r="E35" s="19">
        <v>394</v>
      </c>
      <c r="F35" s="16">
        <f t="shared" si="0"/>
        <v>394</v>
      </c>
      <c r="G35" s="20">
        <f t="shared" si="1"/>
        <v>1</v>
      </c>
    </row>
    <row r="36" spans="1:7" ht="20.100000000000001" hidden="1" customHeight="1" x14ac:dyDescent="0.25">
      <c r="A36" s="21">
        <f t="shared" si="2"/>
        <v>16</v>
      </c>
      <c r="B36" s="30" t="s">
        <v>102</v>
      </c>
      <c r="C36" s="19" t="s">
        <v>103</v>
      </c>
      <c r="D36" s="19">
        <v>0</v>
      </c>
      <c r="E36" s="19">
        <v>0</v>
      </c>
      <c r="F36" s="16">
        <f t="shared" si="0"/>
        <v>0</v>
      </c>
      <c r="G36" s="20" t="str">
        <f t="shared" si="1"/>
        <v/>
      </c>
    </row>
    <row r="37" spans="1:7" ht="20.100000000000001" customHeight="1" x14ac:dyDescent="0.25">
      <c r="A37" s="21">
        <f t="shared" si="2"/>
        <v>17</v>
      </c>
      <c r="B37" s="30" t="s">
        <v>104</v>
      </c>
      <c r="C37" s="19" t="s">
        <v>105</v>
      </c>
      <c r="D37" s="19">
        <v>150</v>
      </c>
      <c r="E37" s="19">
        <v>150</v>
      </c>
      <c r="F37" s="16">
        <f t="shared" si="0"/>
        <v>150</v>
      </c>
      <c r="G37" s="20">
        <f t="shared" si="1"/>
        <v>1</v>
      </c>
    </row>
    <row r="38" spans="1:7" ht="20.100000000000001" hidden="1" customHeight="1" x14ac:dyDescent="0.25">
      <c r="A38" s="21">
        <f t="shared" si="2"/>
        <v>17</v>
      </c>
      <c r="B38" s="30" t="s">
        <v>106</v>
      </c>
      <c r="C38" s="19" t="s">
        <v>107</v>
      </c>
      <c r="D38" s="19">
        <v>0</v>
      </c>
      <c r="E38" s="19">
        <v>0</v>
      </c>
      <c r="F38" s="16">
        <f t="shared" si="0"/>
        <v>0</v>
      </c>
      <c r="G38" s="20" t="str">
        <f t="shared" si="1"/>
        <v/>
      </c>
    </row>
    <row r="39" spans="1:7" ht="20.100000000000001" hidden="1" customHeight="1" x14ac:dyDescent="0.25">
      <c r="A39" s="21">
        <f t="shared" si="2"/>
        <v>17</v>
      </c>
      <c r="B39" s="30" t="s">
        <v>108</v>
      </c>
      <c r="C39" s="19" t="s">
        <v>109</v>
      </c>
      <c r="D39" s="19">
        <v>0</v>
      </c>
      <c r="E39" s="19">
        <v>0</v>
      </c>
      <c r="F39" s="16">
        <f t="shared" si="0"/>
        <v>0</v>
      </c>
      <c r="G39" s="20" t="str">
        <f t="shared" si="1"/>
        <v/>
      </c>
    </row>
    <row r="40" spans="1:7" ht="20.100000000000001" customHeight="1" x14ac:dyDescent="0.25">
      <c r="A40" s="21">
        <f t="shared" si="2"/>
        <v>18</v>
      </c>
      <c r="B40" s="30" t="s">
        <v>110</v>
      </c>
      <c r="C40" s="19" t="s">
        <v>111</v>
      </c>
      <c r="D40" s="19">
        <v>240</v>
      </c>
      <c r="E40" s="19">
        <v>240</v>
      </c>
      <c r="F40" s="16">
        <f t="shared" si="0"/>
        <v>240</v>
      </c>
      <c r="G40" s="20">
        <f t="shared" si="1"/>
        <v>1</v>
      </c>
    </row>
    <row r="41" spans="1:7" ht="20.100000000000001" hidden="1" customHeight="1" x14ac:dyDescent="0.25">
      <c r="A41" s="21">
        <f t="shared" si="2"/>
        <v>18</v>
      </c>
      <c r="B41" s="30" t="s">
        <v>112</v>
      </c>
      <c r="C41" s="19" t="s">
        <v>113</v>
      </c>
      <c r="D41" s="19">
        <v>0</v>
      </c>
      <c r="E41" s="19">
        <v>0</v>
      </c>
      <c r="F41" s="16">
        <f t="shared" si="0"/>
        <v>0</v>
      </c>
      <c r="G41" s="20" t="str">
        <f t="shared" si="1"/>
        <v/>
      </c>
    </row>
    <row r="42" spans="1:7" ht="20.100000000000001" customHeight="1" x14ac:dyDescent="0.25">
      <c r="A42" s="21">
        <f t="shared" si="2"/>
        <v>19</v>
      </c>
      <c r="B42" s="30" t="s">
        <v>114</v>
      </c>
      <c r="C42" s="19" t="s">
        <v>115</v>
      </c>
      <c r="D42" s="19">
        <v>308</v>
      </c>
      <c r="E42" s="19">
        <v>250</v>
      </c>
      <c r="F42" s="16">
        <f t="shared" si="0"/>
        <v>250</v>
      </c>
      <c r="G42" s="20">
        <f t="shared" si="1"/>
        <v>0.81168831168831168</v>
      </c>
    </row>
    <row r="43" spans="1:7" ht="20.100000000000001" hidden="1" customHeight="1" x14ac:dyDescent="0.25">
      <c r="A43" s="21">
        <f t="shared" si="2"/>
        <v>19</v>
      </c>
      <c r="B43" s="30" t="s">
        <v>116</v>
      </c>
      <c r="C43" s="19" t="s">
        <v>117</v>
      </c>
      <c r="D43" s="19">
        <v>0</v>
      </c>
      <c r="E43" s="19">
        <v>0</v>
      </c>
      <c r="F43" s="16">
        <f t="shared" si="0"/>
        <v>0</v>
      </c>
      <c r="G43" s="20" t="str">
        <f t="shared" si="1"/>
        <v/>
      </c>
    </row>
    <row r="44" spans="1:7" ht="20.100000000000001" hidden="1" customHeight="1" x14ac:dyDescent="0.25">
      <c r="A44" s="21">
        <f t="shared" si="2"/>
        <v>19</v>
      </c>
      <c r="B44" s="30" t="s">
        <v>118</v>
      </c>
      <c r="C44" s="19" t="s">
        <v>119</v>
      </c>
      <c r="D44" s="19">
        <v>0</v>
      </c>
      <c r="E44" s="19">
        <v>0</v>
      </c>
      <c r="F44" s="16">
        <f t="shared" si="0"/>
        <v>0</v>
      </c>
      <c r="G44" s="20" t="str">
        <f t="shared" si="1"/>
        <v/>
      </c>
    </row>
    <row r="45" spans="1:7" ht="20.100000000000001" customHeight="1" x14ac:dyDescent="0.25">
      <c r="A45" s="21">
        <f t="shared" si="2"/>
        <v>20</v>
      </c>
      <c r="B45" s="30" t="s">
        <v>120</v>
      </c>
      <c r="C45" s="19" t="s">
        <v>121</v>
      </c>
      <c r="D45" s="19">
        <v>20</v>
      </c>
      <c r="E45" s="19">
        <v>20</v>
      </c>
      <c r="F45" s="16">
        <f t="shared" si="0"/>
        <v>20</v>
      </c>
      <c r="G45" s="20">
        <f t="shared" si="1"/>
        <v>1</v>
      </c>
    </row>
    <row r="46" spans="1:7" ht="20.100000000000001" customHeight="1" x14ac:dyDescent="0.25">
      <c r="A46" s="21">
        <f t="shared" si="2"/>
        <v>21</v>
      </c>
      <c r="B46" s="30" t="s">
        <v>122</v>
      </c>
      <c r="C46" s="19" t="s">
        <v>123</v>
      </c>
      <c r="D46" s="19">
        <v>755</v>
      </c>
      <c r="E46" s="19">
        <v>755</v>
      </c>
      <c r="F46" s="16">
        <f t="shared" si="0"/>
        <v>755</v>
      </c>
      <c r="G46" s="20">
        <f t="shared" si="1"/>
        <v>1</v>
      </c>
    </row>
    <row r="47" spans="1:7" ht="20.100000000000001" customHeight="1" x14ac:dyDescent="0.25">
      <c r="A47" s="21">
        <f t="shared" si="2"/>
        <v>22</v>
      </c>
      <c r="B47" s="30" t="s">
        <v>124</v>
      </c>
      <c r="C47" s="19" t="s">
        <v>125</v>
      </c>
      <c r="D47" s="19">
        <v>3200</v>
      </c>
      <c r="E47" s="19">
        <v>3200</v>
      </c>
      <c r="F47" s="16">
        <f t="shared" si="0"/>
        <v>3200</v>
      </c>
      <c r="G47" s="20">
        <f t="shared" si="1"/>
        <v>1</v>
      </c>
    </row>
    <row r="48" spans="1:7" ht="20.100000000000001" customHeight="1" x14ac:dyDescent="0.25">
      <c r="A48" s="21">
        <f t="shared" si="2"/>
        <v>23</v>
      </c>
      <c r="B48" s="30" t="s">
        <v>126</v>
      </c>
      <c r="C48" s="19" t="s">
        <v>127</v>
      </c>
      <c r="D48" s="19">
        <v>670</v>
      </c>
      <c r="E48" s="19">
        <v>670</v>
      </c>
      <c r="F48" s="16">
        <f t="shared" si="0"/>
        <v>670</v>
      </c>
      <c r="G48" s="20">
        <f t="shared" si="1"/>
        <v>1</v>
      </c>
    </row>
    <row r="49" spans="1:7" ht="20.100000000000001" hidden="1" customHeight="1" x14ac:dyDescent="0.25">
      <c r="A49" s="21">
        <f t="shared" si="2"/>
        <v>23</v>
      </c>
      <c r="B49" s="30" t="s">
        <v>128</v>
      </c>
      <c r="C49" s="19" t="s">
        <v>129</v>
      </c>
      <c r="D49" s="19">
        <v>0</v>
      </c>
      <c r="E49" s="19">
        <v>0</v>
      </c>
      <c r="F49" s="16">
        <f t="shared" si="0"/>
        <v>0</v>
      </c>
      <c r="G49" s="20" t="str">
        <f t="shared" si="1"/>
        <v/>
      </c>
    </row>
    <row r="50" spans="1:7" ht="20.100000000000001" customHeight="1" x14ac:dyDescent="0.25">
      <c r="A50" s="21">
        <f t="shared" si="2"/>
        <v>24</v>
      </c>
      <c r="B50" s="30" t="s">
        <v>130</v>
      </c>
      <c r="C50" s="19" t="s">
        <v>131</v>
      </c>
      <c r="D50" s="19">
        <v>5000</v>
      </c>
      <c r="E50" s="19">
        <v>5000</v>
      </c>
      <c r="F50" s="16">
        <f t="shared" si="0"/>
        <v>5000</v>
      </c>
      <c r="G50" s="20">
        <f t="shared" si="1"/>
        <v>1</v>
      </c>
    </row>
    <row r="51" spans="1:7" ht="20.100000000000001" hidden="1" customHeight="1" x14ac:dyDescent="0.25">
      <c r="A51" s="21">
        <f t="shared" si="2"/>
        <v>24</v>
      </c>
      <c r="B51" s="30" t="s">
        <v>132</v>
      </c>
      <c r="C51" s="19" t="s">
        <v>133</v>
      </c>
      <c r="D51" s="19">
        <v>0</v>
      </c>
      <c r="E51" s="19">
        <v>0</v>
      </c>
      <c r="F51" s="16">
        <f t="shared" si="0"/>
        <v>0</v>
      </c>
      <c r="G51" s="20" t="str">
        <f t="shared" si="1"/>
        <v/>
      </c>
    </row>
    <row r="52" spans="1:7" ht="20.100000000000001" customHeight="1" x14ac:dyDescent="0.25">
      <c r="A52" s="21">
        <f t="shared" si="2"/>
        <v>25</v>
      </c>
      <c r="B52" s="30" t="s">
        <v>134</v>
      </c>
      <c r="C52" s="19" t="s">
        <v>135</v>
      </c>
      <c r="D52" s="19">
        <v>200</v>
      </c>
      <c r="E52" s="19">
        <v>200</v>
      </c>
      <c r="F52" s="16">
        <f t="shared" si="0"/>
        <v>200</v>
      </c>
      <c r="G52" s="20">
        <f t="shared" si="1"/>
        <v>1</v>
      </c>
    </row>
    <row r="53" spans="1:7" ht="20.100000000000001" hidden="1" customHeight="1" x14ac:dyDescent="0.25">
      <c r="A53" s="21">
        <f t="shared" si="2"/>
        <v>25</v>
      </c>
      <c r="B53" s="30" t="s">
        <v>136</v>
      </c>
      <c r="C53" s="19" t="s">
        <v>137</v>
      </c>
      <c r="D53" s="19">
        <v>0</v>
      </c>
      <c r="E53" s="19">
        <v>0</v>
      </c>
      <c r="F53" s="16">
        <f t="shared" si="0"/>
        <v>0</v>
      </c>
      <c r="G53" s="20" t="str">
        <f t="shared" si="1"/>
        <v/>
      </c>
    </row>
    <row r="54" spans="1:7" ht="20.100000000000001" hidden="1" customHeight="1" x14ac:dyDescent="0.25">
      <c r="A54" s="21">
        <f t="shared" si="2"/>
        <v>25</v>
      </c>
      <c r="B54" s="30" t="s">
        <v>138</v>
      </c>
      <c r="C54" s="19" t="s">
        <v>139</v>
      </c>
      <c r="D54" s="19">
        <v>0</v>
      </c>
      <c r="E54" s="19">
        <v>0</v>
      </c>
      <c r="F54" s="16">
        <f t="shared" si="0"/>
        <v>0</v>
      </c>
      <c r="G54" s="20" t="str">
        <f t="shared" si="1"/>
        <v/>
      </c>
    </row>
    <row r="55" spans="1:7" ht="20.100000000000001" customHeight="1" x14ac:dyDescent="0.25">
      <c r="A55" s="21">
        <f t="shared" si="2"/>
        <v>26</v>
      </c>
      <c r="B55" s="30" t="s">
        <v>140</v>
      </c>
      <c r="C55" s="19" t="s">
        <v>141</v>
      </c>
      <c r="D55" s="19">
        <v>5000</v>
      </c>
      <c r="E55" s="19">
        <v>5000</v>
      </c>
      <c r="F55" s="16">
        <f t="shared" si="0"/>
        <v>5000</v>
      </c>
      <c r="G55" s="20">
        <f t="shared" si="1"/>
        <v>1</v>
      </c>
    </row>
    <row r="56" spans="1:7" ht="20.100000000000001" hidden="1" customHeight="1" x14ac:dyDescent="0.25">
      <c r="A56" s="21">
        <f t="shared" si="2"/>
        <v>26</v>
      </c>
      <c r="B56" s="30" t="s">
        <v>142</v>
      </c>
      <c r="C56" s="19" t="s">
        <v>143</v>
      </c>
      <c r="D56" s="19">
        <v>0</v>
      </c>
      <c r="E56" s="19">
        <v>0</v>
      </c>
      <c r="F56" s="16">
        <f t="shared" si="0"/>
        <v>0</v>
      </c>
      <c r="G56" s="20" t="str">
        <f t="shared" si="1"/>
        <v/>
      </c>
    </row>
    <row r="57" spans="1:7" ht="20.100000000000001" customHeight="1" x14ac:dyDescent="0.25">
      <c r="A57" s="21">
        <f t="shared" si="2"/>
        <v>27</v>
      </c>
      <c r="B57" s="30" t="s">
        <v>144</v>
      </c>
      <c r="C57" s="19" t="s">
        <v>145</v>
      </c>
      <c r="D57" s="19">
        <v>80</v>
      </c>
      <c r="E57" s="19">
        <v>80</v>
      </c>
      <c r="F57" s="16">
        <f t="shared" si="0"/>
        <v>80</v>
      </c>
      <c r="G57" s="20">
        <f t="shared" si="1"/>
        <v>1</v>
      </c>
    </row>
    <row r="58" spans="1:7" ht="20.100000000000001" hidden="1" customHeight="1" x14ac:dyDescent="0.25">
      <c r="A58" s="21">
        <f t="shared" si="2"/>
        <v>27</v>
      </c>
      <c r="B58" s="30" t="s">
        <v>146</v>
      </c>
      <c r="C58" s="19" t="s">
        <v>147</v>
      </c>
      <c r="D58" s="19">
        <v>0</v>
      </c>
      <c r="E58" s="19">
        <v>0</v>
      </c>
      <c r="F58" s="16">
        <f t="shared" si="0"/>
        <v>0</v>
      </c>
      <c r="G58" s="20" t="str">
        <f t="shared" si="1"/>
        <v/>
      </c>
    </row>
    <row r="59" spans="1:7" ht="20.100000000000001" customHeight="1" x14ac:dyDescent="0.25">
      <c r="A59" s="21">
        <f t="shared" si="2"/>
        <v>28</v>
      </c>
      <c r="B59" s="30" t="s">
        <v>148</v>
      </c>
      <c r="C59" s="19" t="s">
        <v>149</v>
      </c>
      <c r="D59" s="19">
        <v>3081</v>
      </c>
      <c r="E59" s="19">
        <v>3081</v>
      </c>
      <c r="F59" s="16">
        <f t="shared" si="0"/>
        <v>3081</v>
      </c>
      <c r="G59" s="20">
        <f t="shared" si="1"/>
        <v>1</v>
      </c>
    </row>
    <row r="60" spans="1:7" ht="20.100000000000001" hidden="1" customHeight="1" x14ac:dyDescent="0.25">
      <c r="A60" s="21">
        <f t="shared" si="2"/>
        <v>28</v>
      </c>
      <c r="B60" s="30" t="s">
        <v>150</v>
      </c>
      <c r="C60" s="19" t="s">
        <v>151</v>
      </c>
      <c r="D60" s="19">
        <v>0</v>
      </c>
      <c r="E60" s="19">
        <v>0</v>
      </c>
      <c r="F60" s="16">
        <f t="shared" si="0"/>
        <v>0</v>
      </c>
      <c r="G60" s="20" t="str">
        <f t="shared" si="1"/>
        <v/>
      </c>
    </row>
    <row r="61" spans="1:7" ht="20.100000000000001" hidden="1" customHeight="1" x14ac:dyDescent="0.25">
      <c r="A61" s="21">
        <f t="shared" si="2"/>
        <v>28</v>
      </c>
      <c r="B61" s="30" t="s">
        <v>152</v>
      </c>
      <c r="C61" s="19" t="s">
        <v>153</v>
      </c>
      <c r="D61" s="19">
        <v>0</v>
      </c>
      <c r="E61" s="19">
        <v>0</v>
      </c>
      <c r="F61" s="16">
        <f t="shared" si="0"/>
        <v>0</v>
      </c>
      <c r="G61" s="20" t="str">
        <f t="shared" si="1"/>
        <v/>
      </c>
    </row>
    <row r="62" spans="1:7" ht="20.100000000000001" hidden="1" customHeight="1" x14ac:dyDescent="0.25">
      <c r="A62" s="21">
        <f t="shared" si="2"/>
        <v>28</v>
      </c>
      <c r="B62" s="30" t="s">
        <v>154</v>
      </c>
      <c r="C62" s="19" t="s">
        <v>155</v>
      </c>
      <c r="D62" s="19">
        <v>0</v>
      </c>
      <c r="E62" s="19">
        <v>0</v>
      </c>
      <c r="F62" s="16">
        <f t="shared" si="0"/>
        <v>0</v>
      </c>
      <c r="G62" s="20" t="str">
        <f t="shared" si="1"/>
        <v/>
      </c>
    </row>
    <row r="63" spans="1:7" ht="20.100000000000001" customHeight="1" x14ac:dyDescent="0.25">
      <c r="A63" s="21">
        <f t="shared" si="2"/>
        <v>29</v>
      </c>
      <c r="B63" s="30" t="s">
        <v>156</v>
      </c>
      <c r="C63" s="19" t="s">
        <v>157</v>
      </c>
      <c r="D63" s="19">
        <v>8000</v>
      </c>
      <c r="E63" s="19">
        <v>8000</v>
      </c>
      <c r="F63" s="16">
        <f t="shared" si="0"/>
        <v>8000</v>
      </c>
      <c r="G63" s="20">
        <f t="shared" si="1"/>
        <v>1</v>
      </c>
    </row>
    <row r="64" spans="1:7" ht="20.100000000000001" hidden="1" customHeight="1" x14ac:dyDescent="0.25">
      <c r="A64" s="21">
        <f t="shared" si="2"/>
        <v>29</v>
      </c>
      <c r="B64" s="30" t="s">
        <v>158</v>
      </c>
      <c r="C64" s="19" t="s">
        <v>159</v>
      </c>
      <c r="D64" s="19">
        <v>0</v>
      </c>
      <c r="E64" s="19">
        <v>0</v>
      </c>
      <c r="F64" s="16">
        <f t="shared" si="0"/>
        <v>0</v>
      </c>
      <c r="G64" s="20" t="str">
        <f t="shared" si="1"/>
        <v/>
      </c>
    </row>
    <row r="65" spans="1:7" ht="20.100000000000001" hidden="1" customHeight="1" x14ac:dyDescent="0.25">
      <c r="A65" s="21">
        <f t="shared" si="2"/>
        <v>29</v>
      </c>
      <c r="B65" s="30" t="s">
        <v>160</v>
      </c>
      <c r="C65" s="19" t="s">
        <v>161</v>
      </c>
      <c r="D65" s="19">
        <v>0</v>
      </c>
      <c r="E65" s="19">
        <v>0</v>
      </c>
      <c r="F65" s="16">
        <f t="shared" si="0"/>
        <v>0</v>
      </c>
      <c r="G65" s="20" t="str">
        <f t="shared" si="1"/>
        <v/>
      </c>
    </row>
    <row r="66" spans="1:7" ht="20.100000000000001" hidden="1" customHeight="1" x14ac:dyDescent="0.25">
      <c r="A66" s="21">
        <f t="shared" si="2"/>
        <v>29</v>
      </c>
      <c r="B66" s="30" t="s">
        <v>162</v>
      </c>
      <c r="C66" s="19" t="s">
        <v>163</v>
      </c>
      <c r="D66" s="19">
        <v>0</v>
      </c>
      <c r="E66" s="19">
        <v>0</v>
      </c>
      <c r="F66" s="16">
        <f t="shared" si="0"/>
        <v>0</v>
      </c>
      <c r="G66" s="20" t="str">
        <f t="shared" si="1"/>
        <v/>
      </c>
    </row>
    <row r="67" spans="1:7" ht="20.100000000000001" customHeight="1" x14ac:dyDescent="0.25">
      <c r="A67" s="21">
        <f t="shared" si="2"/>
        <v>30</v>
      </c>
      <c r="B67" s="30" t="s">
        <v>164</v>
      </c>
      <c r="C67" s="19" t="s">
        <v>165</v>
      </c>
      <c r="D67" s="19">
        <v>700</v>
      </c>
      <c r="E67" s="19">
        <v>700</v>
      </c>
      <c r="F67" s="16">
        <f t="shared" si="0"/>
        <v>700</v>
      </c>
      <c r="G67" s="20">
        <f t="shared" si="1"/>
        <v>1</v>
      </c>
    </row>
    <row r="68" spans="1:7" ht="20.100000000000001" hidden="1" customHeight="1" x14ac:dyDescent="0.25">
      <c r="A68" s="21">
        <f t="shared" si="2"/>
        <v>30</v>
      </c>
      <c r="B68" s="30" t="s">
        <v>166</v>
      </c>
      <c r="C68" s="19" t="s">
        <v>167</v>
      </c>
      <c r="D68" s="19">
        <v>0</v>
      </c>
      <c r="E68" s="19">
        <v>0</v>
      </c>
      <c r="F68" s="16">
        <f t="shared" si="0"/>
        <v>0</v>
      </c>
      <c r="G68" s="20" t="str">
        <f t="shared" si="1"/>
        <v/>
      </c>
    </row>
    <row r="69" spans="1:7" ht="20.100000000000001" hidden="1" customHeight="1" x14ac:dyDescent="0.25">
      <c r="A69" s="21">
        <f t="shared" si="2"/>
        <v>30</v>
      </c>
      <c r="B69" s="30" t="s">
        <v>168</v>
      </c>
      <c r="C69" s="19" t="s">
        <v>169</v>
      </c>
      <c r="D69" s="19">
        <v>0</v>
      </c>
      <c r="E69" s="19">
        <v>0</v>
      </c>
      <c r="F69" s="16">
        <f t="shared" si="0"/>
        <v>0</v>
      </c>
      <c r="G69" s="20" t="str">
        <f t="shared" si="1"/>
        <v/>
      </c>
    </row>
    <row r="70" spans="1:7" ht="20.100000000000001" hidden="1" customHeight="1" x14ac:dyDescent="0.25">
      <c r="A70" s="21">
        <f t="shared" si="2"/>
        <v>30</v>
      </c>
      <c r="B70" s="30" t="s">
        <v>170</v>
      </c>
      <c r="C70" s="19" t="s">
        <v>171</v>
      </c>
      <c r="D70" s="19">
        <v>0</v>
      </c>
      <c r="E70" s="19">
        <v>0</v>
      </c>
      <c r="F70" s="16">
        <f t="shared" si="0"/>
        <v>0</v>
      </c>
      <c r="G70" s="20" t="str">
        <f t="shared" si="1"/>
        <v/>
      </c>
    </row>
    <row r="71" spans="1:7" ht="20.100000000000001" hidden="1" customHeight="1" x14ac:dyDescent="0.25">
      <c r="A71" s="21">
        <f t="shared" si="2"/>
        <v>30</v>
      </c>
      <c r="B71" s="30" t="s">
        <v>172</v>
      </c>
      <c r="C71" s="19" t="s">
        <v>173</v>
      </c>
      <c r="D71" s="19">
        <v>0</v>
      </c>
      <c r="E71" s="19">
        <v>0</v>
      </c>
      <c r="F71" s="16">
        <f t="shared" si="0"/>
        <v>0</v>
      </c>
      <c r="G71" s="20" t="str">
        <f t="shared" si="1"/>
        <v/>
      </c>
    </row>
    <row r="72" spans="1:7" ht="20.100000000000001" hidden="1" customHeight="1" x14ac:dyDescent="0.25">
      <c r="A72" s="21">
        <f t="shared" si="2"/>
        <v>30</v>
      </c>
      <c r="B72" s="30" t="s">
        <v>174</v>
      </c>
      <c r="C72" s="19" t="s">
        <v>175</v>
      </c>
      <c r="D72" s="19">
        <v>0</v>
      </c>
      <c r="E72" s="19">
        <v>0</v>
      </c>
      <c r="F72" s="16">
        <f t="shared" si="0"/>
        <v>0</v>
      </c>
      <c r="G72" s="20" t="str">
        <f t="shared" si="1"/>
        <v/>
      </c>
    </row>
    <row r="73" spans="1:7" ht="20.100000000000001" hidden="1" customHeight="1" x14ac:dyDescent="0.25">
      <c r="A73" s="21">
        <f t="shared" si="2"/>
        <v>30</v>
      </c>
      <c r="B73" s="30" t="s">
        <v>176</v>
      </c>
      <c r="C73" s="19" t="s">
        <v>177</v>
      </c>
      <c r="D73" s="19">
        <v>0</v>
      </c>
      <c r="E73" s="19">
        <v>0</v>
      </c>
      <c r="F73" s="16">
        <f t="shared" si="0"/>
        <v>0</v>
      </c>
      <c r="G73" s="20" t="str">
        <f t="shared" si="1"/>
        <v/>
      </c>
    </row>
    <row r="74" spans="1:7" ht="20.100000000000001" hidden="1" customHeight="1" x14ac:dyDescent="0.25">
      <c r="A74" s="21">
        <f t="shared" si="2"/>
        <v>30</v>
      </c>
      <c r="B74" s="30" t="s">
        <v>178</v>
      </c>
      <c r="C74" s="19" t="s">
        <v>179</v>
      </c>
      <c r="D74" s="19">
        <v>0</v>
      </c>
      <c r="E74" s="19">
        <v>0</v>
      </c>
      <c r="F74" s="16">
        <f t="shared" ref="F74:F137" si="3">IF(E74&gt;D74,D74,E74)</f>
        <v>0</v>
      </c>
      <c r="G74" s="20" t="str">
        <f t="shared" ref="G74:G137" si="4">IFERROR(F74/D74,"")</f>
        <v/>
      </c>
    </row>
    <row r="75" spans="1:7" ht="20.100000000000001" hidden="1" customHeight="1" x14ac:dyDescent="0.25">
      <c r="A75" s="21">
        <f t="shared" ref="A75:A138" si="5">IF(F75&gt;0,1+A74,A74)</f>
        <v>30</v>
      </c>
      <c r="B75" s="30" t="s">
        <v>180</v>
      </c>
      <c r="C75" s="19" t="s">
        <v>181</v>
      </c>
      <c r="D75" s="19">
        <v>0</v>
      </c>
      <c r="E75" s="19">
        <v>0</v>
      </c>
      <c r="F75" s="16">
        <f t="shared" si="3"/>
        <v>0</v>
      </c>
      <c r="G75" s="20" t="str">
        <f t="shared" si="4"/>
        <v/>
      </c>
    </row>
    <row r="76" spans="1:7" ht="20.100000000000001" hidden="1" customHeight="1" x14ac:dyDescent="0.25">
      <c r="A76" s="21">
        <f t="shared" si="5"/>
        <v>30</v>
      </c>
      <c r="B76" s="30" t="s">
        <v>182</v>
      </c>
      <c r="C76" s="19" t="s">
        <v>183</v>
      </c>
      <c r="D76" s="19">
        <v>0</v>
      </c>
      <c r="E76" s="19">
        <v>0</v>
      </c>
      <c r="F76" s="16">
        <f t="shared" si="3"/>
        <v>0</v>
      </c>
      <c r="G76" s="20" t="str">
        <f t="shared" si="4"/>
        <v/>
      </c>
    </row>
    <row r="77" spans="1:7" ht="20.100000000000001" hidden="1" customHeight="1" x14ac:dyDescent="0.25">
      <c r="A77" s="21">
        <f t="shared" si="5"/>
        <v>30</v>
      </c>
      <c r="B77" s="30" t="s">
        <v>184</v>
      </c>
      <c r="C77" s="19" t="s">
        <v>185</v>
      </c>
      <c r="D77" s="19">
        <v>0</v>
      </c>
      <c r="E77" s="19">
        <v>0</v>
      </c>
      <c r="F77" s="16">
        <f t="shared" si="3"/>
        <v>0</v>
      </c>
      <c r="G77" s="20" t="str">
        <f t="shared" si="4"/>
        <v/>
      </c>
    </row>
    <row r="78" spans="1:7" ht="20.100000000000001" customHeight="1" x14ac:dyDescent="0.25">
      <c r="A78" s="21">
        <f t="shared" si="5"/>
        <v>31</v>
      </c>
      <c r="B78" s="30" t="s">
        <v>186</v>
      </c>
      <c r="C78" s="19" t="s">
        <v>187</v>
      </c>
      <c r="D78" s="19">
        <v>5800</v>
      </c>
      <c r="E78" s="19">
        <v>5800</v>
      </c>
      <c r="F78" s="16">
        <f t="shared" si="3"/>
        <v>5800</v>
      </c>
      <c r="G78" s="20">
        <f t="shared" si="4"/>
        <v>1</v>
      </c>
    </row>
    <row r="79" spans="1:7" ht="20.100000000000001" hidden="1" customHeight="1" x14ac:dyDescent="0.25">
      <c r="A79" s="21">
        <f t="shared" si="5"/>
        <v>31</v>
      </c>
      <c r="B79" s="30" t="s">
        <v>188</v>
      </c>
      <c r="C79" s="19" t="s">
        <v>189</v>
      </c>
      <c r="D79" s="19">
        <v>0</v>
      </c>
      <c r="E79" s="19">
        <v>0</v>
      </c>
      <c r="F79" s="16">
        <f t="shared" si="3"/>
        <v>0</v>
      </c>
      <c r="G79" s="20" t="str">
        <f t="shared" si="4"/>
        <v/>
      </c>
    </row>
    <row r="80" spans="1:7" ht="20.100000000000001" hidden="1" customHeight="1" x14ac:dyDescent="0.25">
      <c r="A80" s="21">
        <f t="shared" si="5"/>
        <v>31</v>
      </c>
      <c r="B80" s="30" t="s">
        <v>190</v>
      </c>
      <c r="C80" s="19" t="s">
        <v>191</v>
      </c>
      <c r="D80" s="19">
        <v>0</v>
      </c>
      <c r="E80" s="19">
        <v>0</v>
      </c>
      <c r="F80" s="16">
        <f t="shared" si="3"/>
        <v>0</v>
      </c>
      <c r="G80" s="20" t="str">
        <f t="shared" si="4"/>
        <v/>
      </c>
    </row>
    <row r="81" spans="1:7" ht="20.100000000000001" hidden="1" customHeight="1" x14ac:dyDescent="0.25">
      <c r="A81" s="21">
        <f t="shared" si="5"/>
        <v>31</v>
      </c>
      <c r="B81" s="30" t="s">
        <v>192</v>
      </c>
      <c r="C81" s="19" t="s">
        <v>193</v>
      </c>
      <c r="D81" s="19">
        <v>0</v>
      </c>
      <c r="E81" s="19">
        <v>0</v>
      </c>
      <c r="F81" s="16">
        <f t="shared" si="3"/>
        <v>0</v>
      </c>
      <c r="G81" s="20" t="str">
        <f t="shared" si="4"/>
        <v/>
      </c>
    </row>
    <row r="82" spans="1:7" ht="20.100000000000001" hidden="1" customHeight="1" x14ac:dyDescent="0.25">
      <c r="A82" s="21">
        <f t="shared" si="5"/>
        <v>31</v>
      </c>
      <c r="B82" s="30" t="s">
        <v>194</v>
      </c>
      <c r="C82" s="19" t="s">
        <v>195</v>
      </c>
      <c r="D82" s="19">
        <v>0</v>
      </c>
      <c r="E82" s="19">
        <v>0</v>
      </c>
      <c r="F82" s="16">
        <f t="shared" si="3"/>
        <v>0</v>
      </c>
      <c r="G82" s="20" t="str">
        <f t="shared" si="4"/>
        <v/>
      </c>
    </row>
    <row r="83" spans="1:7" ht="20.100000000000001" hidden="1" customHeight="1" x14ac:dyDescent="0.25">
      <c r="A83" s="21">
        <f t="shared" si="5"/>
        <v>31</v>
      </c>
      <c r="B83" s="30" t="s">
        <v>196</v>
      </c>
      <c r="C83" s="19" t="s">
        <v>197</v>
      </c>
      <c r="D83" s="19">
        <v>0</v>
      </c>
      <c r="E83" s="19">
        <v>0</v>
      </c>
      <c r="F83" s="16">
        <f t="shared" si="3"/>
        <v>0</v>
      </c>
      <c r="G83" s="20" t="str">
        <f t="shared" si="4"/>
        <v/>
      </c>
    </row>
    <row r="84" spans="1:7" ht="20.100000000000001" hidden="1" customHeight="1" x14ac:dyDescent="0.25">
      <c r="A84" s="21">
        <f t="shared" si="5"/>
        <v>31</v>
      </c>
      <c r="B84" s="30" t="s">
        <v>198</v>
      </c>
      <c r="C84" s="19" t="s">
        <v>199</v>
      </c>
      <c r="D84" s="19">
        <v>0</v>
      </c>
      <c r="E84" s="19">
        <v>0</v>
      </c>
      <c r="F84" s="16">
        <f t="shared" si="3"/>
        <v>0</v>
      </c>
      <c r="G84" s="20" t="str">
        <f t="shared" si="4"/>
        <v/>
      </c>
    </row>
    <row r="85" spans="1:7" ht="20.100000000000001" customHeight="1" x14ac:dyDescent="0.25">
      <c r="A85" s="21">
        <f t="shared" si="5"/>
        <v>32</v>
      </c>
      <c r="B85" s="30" t="s">
        <v>200</v>
      </c>
      <c r="C85" s="19" t="s">
        <v>201</v>
      </c>
      <c r="D85" s="19">
        <v>535</v>
      </c>
      <c r="E85" s="19">
        <v>535</v>
      </c>
      <c r="F85" s="16">
        <f t="shared" si="3"/>
        <v>535</v>
      </c>
      <c r="G85" s="20">
        <f t="shared" si="4"/>
        <v>1</v>
      </c>
    </row>
    <row r="86" spans="1:7" ht="20.100000000000001" hidden="1" customHeight="1" x14ac:dyDescent="0.25">
      <c r="A86" s="21">
        <f t="shared" si="5"/>
        <v>32</v>
      </c>
      <c r="B86" s="30" t="s">
        <v>202</v>
      </c>
      <c r="C86" s="19" t="s">
        <v>203</v>
      </c>
      <c r="D86" s="19">
        <v>0</v>
      </c>
      <c r="E86" s="19">
        <v>0</v>
      </c>
      <c r="F86" s="16">
        <f t="shared" si="3"/>
        <v>0</v>
      </c>
      <c r="G86" s="20" t="str">
        <f t="shared" si="4"/>
        <v/>
      </c>
    </row>
    <row r="87" spans="1:7" ht="20.100000000000001" hidden="1" customHeight="1" x14ac:dyDescent="0.25">
      <c r="A87" s="21">
        <f t="shared" si="5"/>
        <v>32</v>
      </c>
      <c r="B87" s="30" t="s">
        <v>206</v>
      </c>
      <c r="C87" s="19" t="s">
        <v>207</v>
      </c>
      <c r="D87" s="19">
        <v>0</v>
      </c>
      <c r="E87" s="19">
        <v>0</v>
      </c>
      <c r="F87" s="16">
        <f t="shared" si="3"/>
        <v>0</v>
      </c>
      <c r="G87" s="20" t="str">
        <f t="shared" si="4"/>
        <v/>
      </c>
    </row>
    <row r="88" spans="1:7" ht="20.100000000000001" hidden="1" customHeight="1" x14ac:dyDescent="0.25">
      <c r="A88" s="21">
        <f t="shared" si="5"/>
        <v>32</v>
      </c>
      <c r="B88" s="30" t="s">
        <v>208</v>
      </c>
      <c r="C88" s="19" t="s">
        <v>209</v>
      </c>
      <c r="D88" s="19">
        <v>0</v>
      </c>
      <c r="E88" s="19">
        <v>0</v>
      </c>
      <c r="F88" s="16">
        <f t="shared" si="3"/>
        <v>0</v>
      </c>
      <c r="G88" s="20" t="str">
        <f t="shared" si="4"/>
        <v/>
      </c>
    </row>
    <row r="89" spans="1:7" ht="20.100000000000001" hidden="1" customHeight="1" x14ac:dyDescent="0.25">
      <c r="A89" s="21">
        <f t="shared" si="5"/>
        <v>32</v>
      </c>
      <c r="B89" s="30" t="s">
        <v>210</v>
      </c>
      <c r="C89" s="19" t="s">
        <v>211</v>
      </c>
      <c r="D89" s="19">
        <v>0</v>
      </c>
      <c r="E89" s="19">
        <v>0</v>
      </c>
      <c r="F89" s="16">
        <f t="shared" si="3"/>
        <v>0</v>
      </c>
      <c r="G89" s="20" t="str">
        <f t="shared" si="4"/>
        <v/>
      </c>
    </row>
    <row r="90" spans="1:7" ht="20.100000000000001" hidden="1" customHeight="1" x14ac:dyDescent="0.25">
      <c r="A90" s="21">
        <f t="shared" si="5"/>
        <v>32</v>
      </c>
      <c r="B90" s="30" t="s">
        <v>212</v>
      </c>
      <c r="C90" s="19" t="s">
        <v>213</v>
      </c>
      <c r="D90" s="19">
        <v>0</v>
      </c>
      <c r="E90" s="19">
        <v>0</v>
      </c>
      <c r="F90" s="16">
        <f t="shared" si="3"/>
        <v>0</v>
      </c>
      <c r="G90" s="20" t="str">
        <f t="shared" si="4"/>
        <v/>
      </c>
    </row>
    <row r="91" spans="1:7" ht="20.100000000000001" customHeight="1" x14ac:dyDescent="0.25">
      <c r="A91" s="21">
        <f t="shared" si="5"/>
        <v>33</v>
      </c>
      <c r="B91" s="30" t="s">
        <v>214</v>
      </c>
      <c r="C91" s="19" t="s">
        <v>215</v>
      </c>
      <c r="D91" s="19">
        <v>600</v>
      </c>
      <c r="E91" s="19">
        <v>599</v>
      </c>
      <c r="F91" s="16">
        <f t="shared" si="3"/>
        <v>599</v>
      </c>
      <c r="G91" s="20">
        <f t="shared" si="4"/>
        <v>0.99833333333333329</v>
      </c>
    </row>
    <row r="92" spans="1:7" ht="20.100000000000001" customHeight="1" x14ac:dyDescent="0.25">
      <c r="A92" s="21">
        <f t="shared" si="5"/>
        <v>34</v>
      </c>
      <c r="B92" s="30" t="s">
        <v>216</v>
      </c>
      <c r="C92" s="19" t="s">
        <v>217</v>
      </c>
      <c r="D92" s="19">
        <v>300</v>
      </c>
      <c r="E92" s="19">
        <v>300</v>
      </c>
      <c r="F92" s="16">
        <f t="shared" si="3"/>
        <v>300</v>
      </c>
      <c r="G92" s="20">
        <f t="shared" si="4"/>
        <v>1</v>
      </c>
    </row>
    <row r="93" spans="1:7" ht="20.100000000000001" customHeight="1" x14ac:dyDescent="0.25">
      <c r="A93" s="21">
        <f t="shared" si="5"/>
        <v>35</v>
      </c>
      <c r="B93" s="30" t="s">
        <v>218</v>
      </c>
      <c r="C93" s="19" t="s">
        <v>219</v>
      </c>
      <c r="D93" s="19">
        <v>1983</v>
      </c>
      <c r="E93" s="19">
        <v>1983</v>
      </c>
      <c r="F93" s="16">
        <f t="shared" si="3"/>
        <v>1983</v>
      </c>
      <c r="G93" s="20">
        <f t="shared" si="4"/>
        <v>1</v>
      </c>
    </row>
    <row r="94" spans="1:7" ht="20.100000000000001" customHeight="1" x14ac:dyDescent="0.25">
      <c r="A94" s="21">
        <f t="shared" si="5"/>
        <v>36</v>
      </c>
      <c r="B94" s="30" t="s">
        <v>220</v>
      </c>
      <c r="C94" s="19" t="s">
        <v>221</v>
      </c>
      <c r="D94" s="19">
        <v>100</v>
      </c>
      <c r="E94" s="19">
        <v>157</v>
      </c>
      <c r="F94" s="16">
        <f t="shared" si="3"/>
        <v>100</v>
      </c>
      <c r="G94" s="20">
        <f t="shared" si="4"/>
        <v>1</v>
      </c>
    </row>
    <row r="95" spans="1:7" ht="20.100000000000001" hidden="1" customHeight="1" x14ac:dyDescent="0.25">
      <c r="A95" s="21">
        <f t="shared" si="5"/>
        <v>36</v>
      </c>
      <c r="B95" s="30" t="s">
        <v>222</v>
      </c>
      <c r="C95" s="19" t="s">
        <v>223</v>
      </c>
      <c r="D95" s="19">
        <v>0</v>
      </c>
      <c r="E95" s="19">
        <v>0</v>
      </c>
      <c r="F95" s="16">
        <f t="shared" si="3"/>
        <v>0</v>
      </c>
      <c r="G95" s="20" t="str">
        <f t="shared" si="4"/>
        <v/>
      </c>
    </row>
    <row r="96" spans="1:7" ht="20.100000000000001" hidden="1" customHeight="1" x14ac:dyDescent="0.25">
      <c r="A96" s="21">
        <f t="shared" si="5"/>
        <v>36</v>
      </c>
      <c r="B96" s="30" t="s">
        <v>224</v>
      </c>
      <c r="C96" s="19" t="s">
        <v>225</v>
      </c>
      <c r="D96" s="19">
        <v>0</v>
      </c>
      <c r="E96" s="19">
        <v>0</v>
      </c>
      <c r="F96" s="16">
        <f t="shared" si="3"/>
        <v>0</v>
      </c>
      <c r="G96" s="20" t="str">
        <f t="shared" si="4"/>
        <v/>
      </c>
    </row>
    <row r="97" spans="1:7" ht="20.100000000000001" hidden="1" customHeight="1" x14ac:dyDescent="0.25">
      <c r="A97" s="21">
        <f t="shared" si="5"/>
        <v>36</v>
      </c>
      <c r="B97" s="30" t="s">
        <v>226</v>
      </c>
      <c r="C97" s="19" t="s">
        <v>227</v>
      </c>
      <c r="D97" s="19">
        <v>0</v>
      </c>
      <c r="E97" s="19">
        <v>0</v>
      </c>
      <c r="F97" s="16">
        <f t="shared" si="3"/>
        <v>0</v>
      </c>
      <c r="G97" s="20" t="str">
        <f t="shared" si="4"/>
        <v/>
      </c>
    </row>
    <row r="98" spans="1:7" ht="20.100000000000001" hidden="1" customHeight="1" x14ac:dyDescent="0.25">
      <c r="A98" s="21">
        <f t="shared" si="5"/>
        <v>36</v>
      </c>
      <c r="B98" s="30" t="s">
        <v>228</v>
      </c>
      <c r="C98" s="19" t="s">
        <v>229</v>
      </c>
      <c r="D98" s="19">
        <v>0</v>
      </c>
      <c r="E98" s="19">
        <v>0</v>
      </c>
      <c r="F98" s="16">
        <f t="shared" si="3"/>
        <v>0</v>
      </c>
      <c r="G98" s="20" t="str">
        <f t="shared" si="4"/>
        <v/>
      </c>
    </row>
    <row r="99" spans="1:7" ht="20.100000000000001" hidden="1" customHeight="1" x14ac:dyDescent="0.25">
      <c r="A99" s="21">
        <f t="shared" si="5"/>
        <v>36</v>
      </c>
      <c r="B99" s="30" t="s">
        <v>230</v>
      </c>
      <c r="C99" s="19" t="s">
        <v>231</v>
      </c>
      <c r="D99" s="19">
        <v>0</v>
      </c>
      <c r="E99" s="19">
        <v>0</v>
      </c>
      <c r="F99" s="16">
        <f t="shared" si="3"/>
        <v>0</v>
      </c>
      <c r="G99" s="20" t="str">
        <f t="shared" si="4"/>
        <v/>
      </c>
    </row>
    <row r="100" spans="1:7" ht="20.100000000000001" customHeight="1" x14ac:dyDescent="0.25">
      <c r="A100" s="21">
        <f t="shared" si="5"/>
        <v>37</v>
      </c>
      <c r="B100" s="30" t="s">
        <v>232</v>
      </c>
      <c r="C100" s="19" t="s">
        <v>233</v>
      </c>
      <c r="D100" s="19">
        <v>226</v>
      </c>
      <c r="E100" s="19">
        <v>226</v>
      </c>
      <c r="F100" s="16">
        <f t="shared" si="3"/>
        <v>226</v>
      </c>
      <c r="G100" s="20">
        <f t="shared" si="4"/>
        <v>1</v>
      </c>
    </row>
    <row r="101" spans="1:7" ht="20.100000000000001" customHeight="1" x14ac:dyDescent="0.25">
      <c r="A101" s="21">
        <f t="shared" si="5"/>
        <v>38</v>
      </c>
      <c r="B101" s="30" t="s">
        <v>234</v>
      </c>
      <c r="C101" s="19" t="s">
        <v>235</v>
      </c>
      <c r="D101" s="19">
        <v>172</v>
      </c>
      <c r="E101" s="19">
        <v>172</v>
      </c>
      <c r="F101" s="16">
        <f t="shared" si="3"/>
        <v>172</v>
      </c>
      <c r="G101" s="20">
        <f t="shared" si="4"/>
        <v>1</v>
      </c>
    </row>
    <row r="102" spans="1:7" ht="20.100000000000001" hidden="1" customHeight="1" x14ac:dyDescent="0.25">
      <c r="A102" s="21">
        <f t="shared" si="5"/>
        <v>38</v>
      </c>
      <c r="B102" s="30" t="s">
        <v>236</v>
      </c>
      <c r="C102" s="19" t="s">
        <v>237</v>
      </c>
      <c r="D102" s="19">
        <v>0</v>
      </c>
      <c r="E102" s="19">
        <v>0</v>
      </c>
      <c r="F102" s="16">
        <f t="shared" si="3"/>
        <v>0</v>
      </c>
      <c r="G102" s="20" t="str">
        <f t="shared" si="4"/>
        <v/>
      </c>
    </row>
    <row r="103" spans="1:7" ht="20.100000000000001" hidden="1" customHeight="1" x14ac:dyDescent="0.25">
      <c r="A103" s="21">
        <f t="shared" si="5"/>
        <v>38</v>
      </c>
      <c r="B103" s="30" t="s">
        <v>591</v>
      </c>
      <c r="C103" s="19" t="s">
        <v>593</v>
      </c>
      <c r="D103" s="19">
        <v>0</v>
      </c>
      <c r="E103" s="19">
        <v>0</v>
      </c>
      <c r="F103" s="16">
        <f t="shared" si="3"/>
        <v>0</v>
      </c>
      <c r="G103" s="20" t="str">
        <f t="shared" si="4"/>
        <v/>
      </c>
    </row>
    <row r="104" spans="1:7" ht="20.100000000000001" hidden="1" customHeight="1" x14ac:dyDescent="0.25">
      <c r="A104" s="21">
        <f t="shared" si="5"/>
        <v>38</v>
      </c>
      <c r="B104" s="30" t="s">
        <v>238</v>
      </c>
      <c r="C104" s="19" t="s">
        <v>239</v>
      </c>
      <c r="D104" s="19">
        <v>0</v>
      </c>
      <c r="E104" s="19">
        <v>0</v>
      </c>
      <c r="F104" s="16">
        <f t="shared" si="3"/>
        <v>0</v>
      </c>
      <c r="G104" s="20" t="str">
        <f t="shared" si="4"/>
        <v/>
      </c>
    </row>
    <row r="105" spans="1:7" ht="20.100000000000001" customHeight="1" x14ac:dyDescent="0.25">
      <c r="A105" s="21">
        <f t="shared" si="5"/>
        <v>39</v>
      </c>
      <c r="B105" s="30" t="s">
        <v>240</v>
      </c>
      <c r="C105" s="19" t="s">
        <v>241</v>
      </c>
      <c r="D105" s="19">
        <v>962</v>
      </c>
      <c r="E105" s="19">
        <v>962</v>
      </c>
      <c r="F105" s="16">
        <f t="shared" si="3"/>
        <v>962</v>
      </c>
      <c r="G105" s="20">
        <f t="shared" si="4"/>
        <v>1</v>
      </c>
    </row>
    <row r="106" spans="1:7" ht="20.100000000000001" hidden="1" customHeight="1" x14ac:dyDescent="0.25">
      <c r="A106" s="21">
        <f t="shared" si="5"/>
        <v>39</v>
      </c>
      <c r="B106" s="30" t="s">
        <v>248</v>
      </c>
      <c r="C106" s="19" t="s">
        <v>249</v>
      </c>
      <c r="D106" s="19">
        <v>0</v>
      </c>
      <c r="E106" s="19">
        <v>0</v>
      </c>
      <c r="F106" s="16">
        <f t="shared" si="3"/>
        <v>0</v>
      </c>
      <c r="G106" s="20" t="str">
        <f t="shared" si="4"/>
        <v/>
      </c>
    </row>
    <row r="107" spans="1:7" ht="20.100000000000001" hidden="1" customHeight="1" x14ac:dyDescent="0.25">
      <c r="A107" s="21">
        <f t="shared" si="5"/>
        <v>39</v>
      </c>
      <c r="B107" s="30" t="s">
        <v>250</v>
      </c>
      <c r="C107" s="19" t="s">
        <v>251</v>
      </c>
      <c r="D107" s="19">
        <v>0</v>
      </c>
      <c r="E107" s="19">
        <v>0</v>
      </c>
      <c r="F107" s="16">
        <f t="shared" si="3"/>
        <v>0</v>
      </c>
      <c r="G107" s="20" t="str">
        <f t="shared" si="4"/>
        <v/>
      </c>
    </row>
    <row r="108" spans="1:7" ht="20.100000000000001" hidden="1" customHeight="1" x14ac:dyDescent="0.25">
      <c r="A108" s="21">
        <f t="shared" si="5"/>
        <v>39</v>
      </c>
      <c r="B108" s="30" t="s">
        <v>252</v>
      </c>
      <c r="C108" s="19" t="s">
        <v>253</v>
      </c>
      <c r="D108" s="19">
        <v>0</v>
      </c>
      <c r="E108" s="19">
        <v>0</v>
      </c>
      <c r="F108" s="16">
        <f t="shared" si="3"/>
        <v>0</v>
      </c>
      <c r="G108" s="20" t="str">
        <f t="shared" si="4"/>
        <v/>
      </c>
    </row>
    <row r="109" spans="1:7" ht="20.100000000000001" customHeight="1" x14ac:dyDescent="0.25">
      <c r="A109" s="21">
        <f t="shared" si="5"/>
        <v>40</v>
      </c>
      <c r="B109" s="30" t="s">
        <v>254</v>
      </c>
      <c r="C109" s="19" t="s">
        <v>255</v>
      </c>
      <c r="D109" s="19">
        <v>30</v>
      </c>
      <c r="E109" s="19">
        <v>30</v>
      </c>
      <c r="F109" s="16">
        <f t="shared" si="3"/>
        <v>30</v>
      </c>
      <c r="G109" s="20">
        <f t="shared" si="4"/>
        <v>1</v>
      </c>
    </row>
    <row r="110" spans="1:7" ht="20.100000000000001" hidden="1" customHeight="1" x14ac:dyDescent="0.25">
      <c r="A110" s="21">
        <f t="shared" si="5"/>
        <v>40</v>
      </c>
      <c r="B110" s="30" t="s">
        <v>256</v>
      </c>
      <c r="C110" s="19" t="s">
        <v>257</v>
      </c>
      <c r="D110" s="19">
        <v>0</v>
      </c>
      <c r="E110" s="19">
        <v>0</v>
      </c>
      <c r="F110" s="16">
        <f t="shared" si="3"/>
        <v>0</v>
      </c>
      <c r="G110" s="20" t="str">
        <f t="shared" si="4"/>
        <v/>
      </c>
    </row>
    <row r="111" spans="1:7" ht="20.100000000000001" hidden="1" customHeight="1" x14ac:dyDescent="0.25">
      <c r="A111" s="21">
        <f t="shared" si="5"/>
        <v>40</v>
      </c>
      <c r="B111" s="30" t="s">
        <v>258</v>
      </c>
      <c r="C111" s="19" t="s">
        <v>259</v>
      </c>
      <c r="D111" s="19">
        <v>0</v>
      </c>
      <c r="E111" s="19">
        <v>0</v>
      </c>
      <c r="F111" s="16">
        <f t="shared" si="3"/>
        <v>0</v>
      </c>
      <c r="G111" s="20" t="str">
        <f t="shared" si="4"/>
        <v/>
      </c>
    </row>
    <row r="112" spans="1:7" ht="20.100000000000001" customHeight="1" x14ac:dyDescent="0.25">
      <c r="A112" s="21">
        <f t="shared" si="5"/>
        <v>41</v>
      </c>
      <c r="B112" s="30" t="s">
        <v>260</v>
      </c>
      <c r="C112" s="19" t="s">
        <v>261</v>
      </c>
      <c r="D112" s="19">
        <v>500</v>
      </c>
      <c r="E112" s="19">
        <v>500</v>
      </c>
      <c r="F112" s="16">
        <f t="shared" si="3"/>
        <v>500</v>
      </c>
      <c r="G112" s="20">
        <f t="shared" si="4"/>
        <v>1</v>
      </c>
    </row>
    <row r="113" spans="1:7" ht="20.100000000000001" hidden="1" customHeight="1" x14ac:dyDescent="0.25">
      <c r="A113" s="21">
        <f t="shared" si="5"/>
        <v>41</v>
      </c>
      <c r="B113" s="30" t="s">
        <v>262</v>
      </c>
      <c r="C113" s="19" t="s">
        <v>263</v>
      </c>
      <c r="D113" s="19">
        <v>0</v>
      </c>
      <c r="E113" s="19">
        <v>0</v>
      </c>
      <c r="F113" s="16">
        <f t="shared" si="3"/>
        <v>0</v>
      </c>
      <c r="G113" s="20" t="str">
        <f t="shared" si="4"/>
        <v/>
      </c>
    </row>
    <row r="114" spans="1:7" ht="20.100000000000001" hidden="1" customHeight="1" x14ac:dyDescent="0.25">
      <c r="A114" s="21">
        <f t="shared" si="5"/>
        <v>41</v>
      </c>
      <c r="B114" s="30" t="s">
        <v>264</v>
      </c>
      <c r="C114" s="19" t="s">
        <v>265</v>
      </c>
      <c r="D114" s="19">
        <v>0</v>
      </c>
      <c r="E114" s="19">
        <v>0</v>
      </c>
      <c r="F114" s="16">
        <f t="shared" si="3"/>
        <v>0</v>
      </c>
      <c r="G114" s="20" t="str">
        <f t="shared" si="4"/>
        <v/>
      </c>
    </row>
    <row r="115" spans="1:7" ht="20.100000000000001" customHeight="1" x14ac:dyDescent="0.25">
      <c r="A115" s="21">
        <f t="shared" si="5"/>
        <v>42</v>
      </c>
      <c r="B115" s="30" t="s">
        <v>266</v>
      </c>
      <c r="C115" s="19" t="s">
        <v>267</v>
      </c>
      <c r="D115" s="19">
        <v>867</v>
      </c>
      <c r="E115" s="19">
        <v>867</v>
      </c>
      <c r="F115" s="16">
        <f t="shared" si="3"/>
        <v>867</v>
      </c>
      <c r="G115" s="20">
        <f t="shared" si="4"/>
        <v>1</v>
      </c>
    </row>
    <row r="116" spans="1:7" ht="20.100000000000001" hidden="1" customHeight="1" x14ac:dyDescent="0.25">
      <c r="A116" s="21">
        <f t="shared" si="5"/>
        <v>42</v>
      </c>
      <c r="B116" s="30" t="s">
        <v>268</v>
      </c>
      <c r="C116" s="19" t="s">
        <v>269</v>
      </c>
      <c r="D116" s="19">
        <v>0</v>
      </c>
      <c r="E116" s="19">
        <v>0</v>
      </c>
      <c r="F116" s="16">
        <f t="shared" si="3"/>
        <v>0</v>
      </c>
      <c r="G116" s="20" t="str">
        <f t="shared" si="4"/>
        <v/>
      </c>
    </row>
    <row r="117" spans="1:7" ht="20.100000000000001" hidden="1" customHeight="1" x14ac:dyDescent="0.25">
      <c r="A117" s="21">
        <f t="shared" si="5"/>
        <v>42</v>
      </c>
      <c r="B117" s="30" t="s">
        <v>270</v>
      </c>
      <c r="C117" s="19" t="s">
        <v>271</v>
      </c>
      <c r="D117" s="19">
        <v>0</v>
      </c>
      <c r="E117" s="19">
        <v>0</v>
      </c>
      <c r="F117" s="16">
        <f t="shared" si="3"/>
        <v>0</v>
      </c>
      <c r="G117" s="20" t="str">
        <f t="shared" si="4"/>
        <v/>
      </c>
    </row>
    <row r="118" spans="1:7" ht="20.100000000000001" customHeight="1" x14ac:dyDescent="0.25">
      <c r="A118" s="21">
        <f t="shared" si="5"/>
        <v>43</v>
      </c>
      <c r="B118" s="30" t="s">
        <v>272</v>
      </c>
      <c r="C118" s="19" t="s">
        <v>273</v>
      </c>
      <c r="D118" s="19">
        <v>40</v>
      </c>
      <c r="E118" s="19">
        <v>40</v>
      </c>
      <c r="F118" s="16">
        <f t="shared" si="3"/>
        <v>40</v>
      </c>
      <c r="G118" s="20">
        <f t="shared" si="4"/>
        <v>1</v>
      </c>
    </row>
    <row r="119" spans="1:7" ht="20.100000000000001" hidden="1" customHeight="1" x14ac:dyDescent="0.25">
      <c r="A119" s="21">
        <f t="shared" si="5"/>
        <v>43</v>
      </c>
      <c r="B119" s="30" t="s">
        <v>274</v>
      </c>
      <c r="C119" s="19" t="s">
        <v>275</v>
      </c>
      <c r="D119" s="19">
        <v>0</v>
      </c>
      <c r="E119" s="19">
        <v>0</v>
      </c>
      <c r="F119" s="16">
        <f t="shared" si="3"/>
        <v>0</v>
      </c>
      <c r="G119" s="20" t="str">
        <f t="shared" si="4"/>
        <v/>
      </c>
    </row>
    <row r="120" spans="1:7" ht="20.100000000000001" customHeight="1" x14ac:dyDescent="0.25">
      <c r="A120" s="21">
        <f t="shared" si="5"/>
        <v>44</v>
      </c>
      <c r="B120" s="30" t="s">
        <v>276</v>
      </c>
      <c r="C120" s="19" t="s">
        <v>277</v>
      </c>
      <c r="D120" s="19">
        <v>50</v>
      </c>
      <c r="E120" s="19">
        <v>50</v>
      </c>
      <c r="F120" s="16">
        <f t="shared" si="3"/>
        <v>50</v>
      </c>
      <c r="G120" s="20">
        <f t="shared" si="4"/>
        <v>1</v>
      </c>
    </row>
    <row r="121" spans="1:7" ht="20.100000000000001" customHeight="1" x14ac:dyDescent="0.25">
      <c r="A121" s="21">
        <f t="shared" si="5"/>
        <v>45</v>
      </c>
      <c r="B121" s="30" t="s">
        <v>278</v>
      </c>
      <c r="C121" s="19" t="s">
        <v>279</v>
      </c>
      <c r="D121" s="19">
        <v>300</v>
      </c>
      <c r="E121" s="19">
        <v>300</v>
      </c>
      <c r="F121" s="16">
        <f t="shared" si="3"/>
        <v>300</v>
      </c>
      <c r="G121" s="20">
        <f t="shared" si="4"/>
        <v>1</v>
      </c>
    </row>
    <row r="122" spans="1:7" ht="20.100000000000001" hidden="1" customHeight="1" x14ac:dyDescent="0.25">
      <c r="A122" s="21">
        <f t="shared" si="5"/>
        <v>45</v>
      </c>
      <c r="B122" s="30" t="s">
        <v>288</v>
      </c>
      <c r="C122" s="19" t="s">
        <v>289</v>
      </c>
      <c r="D122" s="19">
        <v>0</v>
      </c>
      <c r="E122" s="19">
        <v>0</v>
      </c>
      <c r="F122" s="16">
        <f t="shared" si="3"/>
        <v>0</v>
      </c>
      <c r="G122" s="20" t="str">
        <f t="shared" si="4"/>
        <v/>
      </c>
    </row>
    <row r="123" spans="1:7" ht="20.100000000000001" hidden="1" customHeight="1" x14ac:dyDescent="0.25">
      <c r="A123" s="21">
        <f t="shared" si="5"/>
        <v>45</v>
      </c>
      <c r="B123" s="30" t="s">
        <v>290</v>
      </c>
      <c r="C123" s="19" t="s">
        <v>291</v>
      </c>
      <c r="D123" s="19">
        <v>0</v>
      </c>
      <c r="E123" s="19">
        <v>0</v>
      </c>
      <c r="F123" s="16">
        <f t="shared" si="3"/>
        <v>0</v>
      </c>
      <c r="G123" s="20" t="str">
        <f t="shared" si="4"/>
        <v/>
      </c>
    </row>
    <row r="124" spans="1:7" ht="20.100000000000001" hidden="1" customHeight="1" x14ac:dyDescent="0.25">
      <c r="A124" s="21">
        <f t="shared" si="5"/>
        <v>45</v>
      </c>
      <c r="B124" s="30" t="s">
        <v>292</v>
      </c>
      <c r="C124" s="19" t="s">
        <v>293</v>
      </c>
      <c r="D124" s="19">
        <v>0</v>
      </c>
      <c r="E124" s="19">
        <v>0</v>
      </c>
      <c r="F124" s="16">
        <f t="shared" si="3"/>
        <v>0</v>
      </c>
      <c r="G124" s="20" t="str">
        <f t="shared" si="4"/>
        <v/>
      </c>
    </row>
    <row r="125" spans="1:7" ht="20.100000000000001" customHeight="1" x14ac:dyDescent="0.25">
      <c r="A125" s="21">
        <f t="shared" si="5"/>
        <v>46</v>
      </c>
      <c r="B125" s="30" t="s">
        <v>294</v>
      </c>
      <c r="C125" s="19" t="s">
        <v>295</v>
      </c>
      <c r="D125" s="19">
        <v>120</v>
      </c>
      <c r="E125" s="19">
        <v>120</v>
      </c>
      <c r="F125" s="16">
        <f t="shared" si="3"/>
        <v>120</v>
      </c>
      <c r="G125" s="20">
        <f t="shared" si="4"/>
        <v>1</v>
      </c>
    </row>
    <row r="126" spans="1:7" ht="20.100000000000001" customHeight="1" x14ac:dyDescent="0.25">
      <c r="A126" s="21">
        <f t="shared" si="5"/>
        <v>47</v>
      </c>
      <c r="B126" s="30" t="s">
        <v>298</v>
      </c>
      <c r="C126" s="19" t="s">
        <v>299</v>
      </c>
      <c r="D126" s="19">
        <v>307</v>
      </c>
      <c r="E126" s="19">
        <v>307</v>
      </c>
      <c r="F126" s="16">
        <f t="shared" si="3"/>
        <v>307</v>
      </c>
      <c r="G126" s="20">
        <f t="shared" si="4"/>
        <v>1</v>
      </c>
    </row>
    <row r="127" spans="1:7" ht="20.100000000000001" hidden="1" customHeight="1" x14ac:dyDescent="0.25">
      <c r="A127" s="21">
        <f t="shared" si="5"/>
        <v>47</v>
      </c>
      <c r="B127" s="30" t="s">
        <v>300</v>
      </c>
      <c r="C127" s="19" t="s">
        <v>301</v>
      </c>
      <c r="D127" s="19">
        <v>0</v>
      </c>
      <c r="E127" s="19">
        <v>0</v>
      </c>
      <c r="F127" s="16">
        <f t="shared" si="3"/>
        <v>0</v>
      </c>
      <c r="G127" s="20" t="str">
        <f t="shared" si="4"/>
        <v/>
      </c>
    </row>
    <row r="128" spans="1:7" ht="20.100000000000001" hidden="1" customHeight="1" x14ac:dyDescent="0.25">
      <c r="A128" s="21">
        <f t="shared" si="5"/>
        <v>47</v>
      </c>
      <c r="B128" s="30" t="s">
        <v>302</v>
      </c>
      <c r="C128" s="19" t="s">
        <v>303</v>
      </c>
      <c r="D128" s="19">
        <v>0</v>
      </c>
      <c r="E128" s="19">
        <v>0</v>
      </c>
      <c r="F128" s="16">
        <f t="shared" si="3"/>
        <v>0</v>
      </c>
      <c r="G128" s="20" t="str">
        <f t="shared" si="4"/>
        <v/>
      </c>
    </row>
    <row r="129" spans="1:7" ht="20.100000000000001" hidden="1" customHeight="1" x14ac:dyDescent="0.25">
      <c r="A129" s="21">
        <f t="shared" si="5"/>
        <v>47</v>
      </c>
      <c r="B129" s="30" t="s">
        <v>304</v>
      </c>
      <c r="C129" s="19" t="s">
        <v>305</v>
      </c>
      <c r="D129" s="19">
        <v>0</v>
      </c>
      <c r="E129" s="19">
        <v>0</v>
      </c>
      <c r="F129" s="16">
        <f t="shared" si="3"/>
        <v>0</v>
      </c>
      <c r="G129" s="20" t="str">
        <f t="shared" si="4"/>
        <v/>
      </c>
    </row>
    <row r="130" spans="1:7" ht="20.100000000000001" customHeight="1" x14ac:dyDescent="0.25">
      <c r="A130" s="21">
        <f t="shared" si="5"/>
        <v>48</v>
      </c>
      <c r="B130" s="30" t="s">
        <v>306</v>
      </c>
      <c r="C130" s="19" t="s">
        <v>307</v>
      </c>
      <c r="D130" s="19">
        <v>180</v>
      </c>
      <c r="E130" s="19">
        <v>180</v>
      </c>
      <c r="F130" s="16">
        <f t="shared" si="3"/>
        <v>180</v>
      </c>
      <c r="G130" s="20">
        <f t="shared" si="4"/>
        <v>1</v>
      </c>
    </row>
    <row r="131" spans="1:7" ht="20.100000000000001" hidden="1" customHeight="1" x14ac:dyDescent="0.25">
      <c r="A131" s="21">
        <f t="shared" si="5"/>
        <v>48</v>
      </c>
      <c r="B131" s="30" t="s">
        <v>308</v>
      </c>
      <c r="C131" s="19" t="s">
        <v>309</v>
      </c>
      <c r="D131" s="19">
        <v>0</v>
      </c>
      <c r="E131" s="19">
        <v>0</v>
      </c>
      <c r="F131" s="16">
        <f t="shared" si="3"/>
        <v>0</v>
      </c>
      <c r="G131" s="20" t="str">
        <f t="shared" si="4"/>
        <v/>
      </c>
    </row>
    <row r="132" spans="1:7" ht="20.100000000000001" hidden="1" customHeight="1" x14ac:dyDescent="0.25">
      <c r="A132" s="21">
        <f t="shared" si="5"/>
        <v>48</v>
      </c>
      <c r="B132" s="30" t="s">
        <v>310</v>
      </c>
      <c r="C132" s="19" t="s">
        <v>311</v>
      </c>
      <c r="D132" s="19">
        <v>0</v>
      </c>
      <c r="E132" s="19">
        <v>0</v>
      </c>
      <c r="F132" s="16">
        <f t="shared" si="3"/>
        <v>0</v>
      </c>
      <c r="G132" s="20" t="str">
        <f t="shared" si="4"/>
        <v/>
      </c>
    </row>
    <row r="133" spans="1:7" ht="20.100000000000001" customHeight="1" x14ac:dyDescent="0.25">
      <c r="A133" s="21">
        <f t="shared" si="5"/>
        <v>49</v>
      </c>
      <c r="B133" s="30" t="s">
        <v>312</v>
      </c>
      <c r="C133" s="19" t="s">
        <v>313</v>
      </c>
      <c r="D133" s="19">
        <v>35</v>
      </c>
      <c r="E133" s="19">
        <v>35</v>
      </c>
      <c r="F133" s="16">
        <f t="shared" si="3"/>
        <v>35</v>
      </c>
      <c r="G133" s="20">
        <f t="shared" si="4"/>
        <v>1</v>
      </c>
    </row>
    <row r="134" spans="1:7" ht="20.100000000000001" hidden="1" customHeight="1" x14ac:dyDescent="0.25">
      <c r="A134" s="21">
        <f t="shared" si="5"/>
        <v>49</v>
      </c>
      <c r="B134" s="30" t="s">
        <v>314</v>
      </c>
      <c r="C134" s="19" t="s">
        <v>315</v>
      </c>
      <c r="D134" s="19">
        <v>0</v>
      </c>
      <c r="E134" s="19">
        <v>0</v>
      </c>
      <c r="F134" s="16">
        <f t="shared" si="3"/>
        <v>0</v>
      </c>
      <c r="G134" s="20" t="str">
        <f t="shared" si="4"/>
        <v/>
      </c>
    </row>
    <row r="135" spans="1:7" ht="20.100000000000001" hidden="1" customHeight="1" x14ac:dyDescent="0.25">
      <c r="A135" s="21">
        <f t="shared" si="5"/>
        <v>49</v>
      </c>
      <c r="B135" s="30" t="s">
        <v>316</v>
      </c>
      <c r="C135" s="19" t="s">
        <v>317</v>
      </c>
      <c r="D135" s="19">
        <v>0</v>
      </c>
      <c r="E135" s="19">
        <v>0</v>
      </c>
      <c r="F135" s="16">
        <f t="shared" si="3"/>
        <v>0</v>
      </c>
      <c r="G135" s="20" t="str">
        <f t="shared" si="4"/>
        <v/>
      </c>
    </row>
    <row r="136" spans="1:7" ht="20.100000000000001" hidden="1" customHeight="1" x14ac:dyDescent="0.25">
      <c r="A136" s="21">
        <f t="shared" si="5"/>
        <v>49</v>
      </c>
      <c r="B136" s="30" t="s">
        <v>318</v>
      </c>
      <c r="C136" s="19" t="s">
        <v>319</v>
      </c>
      <c r="D136" s="19">
        <v>0</v>
      </c>
      <c r="E136" s="19">
        <v>0</v>
      </c>
      <c r="F136" s="16">
        <f t="shared" si="3"/>
        <v>0</v>
      </c>
      <c r="G136" s="20" t="str">
        <f t="shared" si="4"/>
        <v/>
      </c>
    </row>
    <row r="137" spans="1:7" ht="20.100000000000001" hidden="1" customHeight="1" x14ac:dyDescent="0.25">
      <c r="A137" s="21">
        <f t="shared" si="5"/>
        <v>49</v>
      </c>
      <c r="B137" s="30" t="s">
        <v>320</v>
      </c>
      <c r="C137" s="19" t="s">
        <v>321</v>
      </c>
      <c r="D137" s="19">
        <v>0</v>
      </c>
      <c r="E137" s="19">
        <v>0</v>
      </c>
      <c r="F137" s="16">
        <f t="shared" si="3"/>
        <v>0</v>
      </c>
      <c r="G137" s="20" t="str">
        <f t="shared" si="4"/>
        <v/>
      </c>
    </row>
    <row r="138" spans="1:7" ht="20.100000000000001" customHeight="1" x14ac:dyDescent="0.25">
      <c r="A138" s="21">
        <f t="shared" si="5"/>
        <v>50</v>
      </c>
      <c r="B138" s="30" t="s">
        <v>322</v>
      </c>
      <c r="C138" s="19" t="s">
        <v>323</v>
      </c>
      <c r="D138" s="19">
        <v>10</v>
      </c>
      <c r="E138" s="19">
        <v>10</v>
      </c>
      <c r="F138" s="16">
        <f t="shared" ref="F138:F201" si="6">IF(E138&gt;D138,D138,E138)</f>
        <v>10</v>
      </c>
      <c r="G138" s="20">
        <f t="shared" ref="G138:G201" si="7">IFERROR(F138/D138,"")</f>
        <v>1</v>
      </c>
    </row>
    <row r="139" spans="1:7" ht="20.100000000000001" hidden="1" customHeight="1" x14ac:dyDescent="0.25">
      <c r="A139" s="21">
        <f t="shared" ref="A139:A202" si="8">IF(F139&gt;0,1+A138,A138)</f>
        <v>50</v>
      </c>
      <c r="B139" s="30" t="s">
        <v>324</v>
      </c>
      <c r="C139" s="19" t="s">
        <v>325</v>
      </c>
      <c r="D139" s="19">
        <v>0</v>
      </c>
      <c r="E139" s="19">
        <v>0</v>
      </c>
      <c r="F139" s="16">
        <f t="shared" si="6"/>
        <v>0</v>
      </c>
      <c r="G139" s="20" t="str">
        <f t="shared" si="7"/>
        <v/>
      </c>
    </row>
    <row r="140" spans="1:7" ht="20.100000000000001" hidden="1" customHeight="1" x14ac:dyDescent="0.25">
      <c r="A140" s="21">
        <f t="shared" si="8"/>
        <v>50</v>
      </c>
      <c r="B140" s="30" t="s">
        <v>326</v>
      </c>
      <c r="C140" s="19" t="s">
        <v>327</v>
      </c>
      <c r="D140" s="19">
        <v>0</v>
      </c>
      <c r="E140" s="19">
        <v>0</v>
      </c>
      <c r="F140" s="16">
        <f t="shared" si="6"/>
        <v>0</v>
      </c>
      <c r="G140" s="20" t="str">
        <f t="shared" si="7"/>
        <v/>
      </c>
    </row>
    <row r="141" spans="1:7" ht="20.100000000000001" hidden="1" customHeight="1" x14ac:dyDescent="0.25">
      <c r="A141" s="21">
        <f t="shared" si="8"/>
        <v>50</v>
      </c>
      <c r="B141" s="30" t="s">
        <v>328</v>
      </c>
      <c r="C141" s="19" t="s">
        <v>329</v>
      </c>
      <c r="D141" s="19">
        <v>0</v>
      </c>
      <c r="E141" s="19">
        <v>0</v>
      </c>
      <c r="F141" s="16">
        <f t="shared" si="6"/>
        <v>0</v>
      </c>
      <c r="G141" s="20" t="str">
        <f t="shared" si="7"/>
        <v/>
      </c>
    </row>
    <row r="142" spans="1:7" ht="20.100000000000001" hidden="1" customHeight="1" x14ac:dyDescent="0.25">
      <c r="A142" s="21">
        <f t="shared" si="8"/>
        <v>50</v>
      </c>
      <c r="B142" s="30" t="s">
        <v>330</v>
      </c>
      <c r="C142" s="19" t="s">
        <v>331</v>
      </c>
      <c r="D142" s="19">
        <v>0</v>
      </c>
      <c r="E142" s="19">
        <v>0</v>
      </c>
      <c r="F142" s="16">
        <f t="shared" si="6"/>
        <v>0</v>
      </c>
      <c r="G142" s="20" t="str">
        <f t="shared" si="7"/>
        <v/>
      </c>
    </row>
    <row r="143" spans="1:7" ht="20.100000000000001" hidden="1" customHeight="1" x14ac:dyDescent="0.25">
      <c r="A143" s="21">
        <f t="shared" si="8"/>
        <v>50</v>
      </c>
      <c r="B143" s="30" t="s">
        <v>332</v>
      </c>
      <c r="C143" s="19" t="s">
        <v>333</v>
      </c>
      <c r="D143" s="19">
        <v>0</v>
      </c>
      <c r="E143" s="19">
        <v>0</v>
      </c>
      <c r="F143" s="16">
        <f t="shared" si="6"/>
        <v>0</v>
      </c>
      <c r="G143" s="20" t="str">
        <f t="shared" si="7"/>
        <v/>
      </c>
    </row>
    <row r="144" spans="1:7" ht="20.100000000000001" hidden="1" customHeight="1" x14ac:dyDescent="0.25">
      <c r="A144" s="21">
        <f t="shared" si="8"/>
        <v>50</v>
      </c>
      <c r="B144" s="30" t="s">
        <v>334</v>
      </c>
      <c r="C144" s="19" t="s">
        <v>335</v>
      </c>
      <c r="D144" s="19">
        <v>0</v>
      </c>
      <c r="E144" s="19">
        <v>0</v>
      </c>
      <c r="F144" s="16">
        <f t="shared" si="6"/>
        <v>0</v>
      </c>
      <c r="G144" s="20" t="str">
        <f t="shared" si="7"/>
        <v/>
      </c>
    </row>
    <row r="145" spans="1:7" ht="20.100000000000001" hidden="1" customHeight="1" x14ac:dyDescent="0.25">
      <c r="A145" s="21">
        <f t="shared" si="8"/>
        <v>50</v>
      </c>
      <c r="B145" s="30" t="s">
        <v>336</v>
      </c>
      <c r="C145" s="19" t="s">
        <v>337</v>
      </c>
      <c r="D145" s="19">
        <v>0</v>
      </c>
      <c r="E145" s="19">
        <v>0</v>
      </c>
      <c r="F145" s="16">
        <f t="shared" si="6"/>
        <v>0</v>
      </c>
      <c r="G145" s="20" t="str">
        <f t="shared" si="7"/>
        <v/>
      </c>
    </row>
    <row r="146" spans="1:7" ht="20.100000000000001" hidden="1" customHeight="1" x14ac:dyDescent="0.25">
      <c r="A146" s="21">
        <f t="shared" si="8"/>
        <v>50</v>
      </c>
      <c r="B146" s="30" t="s">
        <v>338</v>
      </c>
      <c r="C146" s="19" t="s">
        <v>339</v>
      </c>
      <c r="D146" s="19">
        <v>0</v>
      </c>
      <c r="E146" s="19">
        <v>0</v>
      </c>
      <c r="F146" s="16">
        <f t="shared" si="6"/>
        <v>0</v>
      </c>
      <c r="G146" s="20" t="str">
        <f t="shared" si="7"/>
        <v/>
      </c>
    </row>
    <row r="147" spans="1:7" ht="20.100000000000001" hidden="1" customHeight="1" x14ac:dyDescent="0.25">
      <c r="A147" s="21">
        <f t="shared" si="8"/>
        <v>50</v>
      </c>
      <c r="B147" s="30" t="s">
        <v>340</v>
      </c>
      <c r="C147" s="19" t="s">
        <v>341</v>
      </c>
      <c r="D147" s="19">
        <v>0</v>
      </c>
      <c r="E147" s="19">
        <v>0</v>
      </c>
      <c r="F147" s="16">
        <f t="shared" si="6"/>
        <v>0</v>
      </c>
      <c r="G147" s="20" t="str">
        <f t="shared" si="7"/>
        <v/>
      </c>
    </row>
    <row r="148" spans="1:7" ht="20.100000000000001" hidden="1" customHeight="1" x14ac:dyDescent="0.25">
      <c r="A148" s="21">
        <f t="shared" si="8"/>
        <v>50</v>
      </c>
      <c r="B148" s="30" t="s">
        <v>342</v>
      </c>
      <c r="C148" s="19" t="s">
        <v>343</v>
      </c>
      <c r="D148" s="19">
        <v>0</v>
      </c>
      <c r="E148" s="19">
        <v>0</v>
      </c>
      <c r="F148" s="16">
        <f t="shared" si="6"/>
        <v>0</v>
      </c>
      <c r="G148" s="20" t="str">
        <f t="shared" si="7"/>
        <v/>
      </c>
    </row>
    <row r="149" spans="1:7" ht="20.100000000000001" hidden="1" customHeight="1" x14ac:dyDescent="0.25">
      <c r="A149" s="21">
        <f t="shared" si="8"/>
        <v>50</v>
      </c>
      <c r="B149" s="30" t="s">
        <v>344</v>
      </c>
      <c r="C149" s="19" t="s">
        <v>345</v>
      </c>
      <c r="D149" s="19">
        <v>0</v>
      </c>
      <c r="E149" s="19">
        <v>0</v>
      </c>
      <c r="F149" s="16">
        <f t="shared" si="6"/>
        <v>0</v>
      </c>
      <c r="G149" s="20" t="str">
        <f t="shared" si="7"/>
        <v/>
      </c>
    </row>
    <row r="150" spans="1:7" ht="20.100000000000001" hidden="1" customHeight="1" x14ac:dyDescent="0.25">
      <c r="A150" s="21">
        <f t="shared" si="8"/>
        <v>50</v>
      </c>
      <c r="B150" s="30" t="s">
        <v>346</v>
      </c>
      <c r="C150" s="19" t="s">
        <v>347</v>
      </c>
      <c r="D150" s="19">
        <v>0</v>
      </c>
      <c r="E150" s="19">
        <v>0</v>
      </c>
      <c r="F150" s="16">
        <f t="shared" si="6"/>
        <v>0</v>
      </c>
      <c r="G150" s="20" t="str">
        <f t="shared" si="7"/>
        <v/>
      </c>
    </row>
    <row r="151" spans="1:7" ht="20.100000000000001" hidden="1" customHeight="1" x14ac:dyDescent="0.25">
      <c r="A151" s="21">
        <f t="shared" si="8"/>
        <v>50</v>
      </c>
      <c r="B151" s="30" t="s">
        <v>356</v>
      </c>
      <c r="C151" s="19" t="s">
        <v>357</v>
      </c>
      <c r="D151" s="19">
        <v>0</v>
      </c>
      <c r="E151" s="19">
        <v>0</v>
      </c>
      <c r="F151" s="16">
        <f t="shared" si="6"/>
        <v>0</v>
      </c>
      <c r="G151" s="20" t="str">
        <f t="shared" si="7"/>
        <v/>
      </c>
    </row>
    <row r="152" spans="1:7" ht="20.100000000000001" hidden="1" customHeight="1" x14ac:dyDescent="0.25">
      <c r="A152" s="21">
        <f t="shared" si="8"/>
        <v>50</v>
      </c>
      <c r="B152" s="30" t="s">
        <v>380</v>
      </c>
      <c r="C152" s="19" t="s">
        <v>381</v>
      </c>
      <c r="D152" s="19">
        <v>0</v>
      </c>
      <c r="E152" s="19">
        <v>0</v>
      </c>
      <c r="F152" s="16">
        <f t="shared" si="6"/>
        <v>0</v>
      </c>
      <c r="G152" s="20" t="str">
        <f t="shared" si="7"/>
        <v/>
      </c>
    </row>
    <row r="153" spans="1:7" ht="20.100000000000001" customHeight="1" x14ac:dyDescent="0.25">
      <c r="A153" s="21">
        <f t="shared" si="8"/>
        <v>51</v>
      </c>
      <c r="B153" s="30" t="s">
        <v>382</v>
      </c>
      <c r="C153" s="19" t="s">
        <v>383</v>
      </c>
      <c r="D153" s="19">
        <v>334</v>
      </c>
      <c r="E153" s="19">
        <v>334</v>
      </c>
      <c r="F153" s="16">
        <f t="shared" si="6"/>
        <v>334</v>
      </c>
      <c r="G153" s="20">
        <f t="shared" si="7"/>
        <v>1</v>
      </c>
    </row>
    <row r="154" spans="1:7" ht="20.100000000000001" hidden="1" customHeight="1" x14ac:dyDescent="0.25">
      <c r="A154" s="21">
        <f t="shared" si="8"/>
        <v>51</v>
      </c>
      <c r="B154" s="30" t="s">
        <v>384</v>
      </c>
      <c r="C154" s="19" t="s">
        <v>385</v>
      </c>
      <c r="D154" s="19">
        <v>0</v>
      </c>
      <c r="E154" s="19">
        <v>0</v>
      </c>
      <c r="F154" s="16">
        <f t="shared" si="6"/>
        <v>0</v>
      </c>
      <c r="G154" s="20" t="str">
        <f t="shared" si="7"/>
        <v/>
      </c>
    </row>
    <row r="155" spans="1:7" ht="20.100000000000001" hidden="1" customHeight="1" x14ac:dyDescent="0.25">
      <c r="A155" s="21">
        <f t="shared" si="8"/>
        <v>51</v>
      </c>
      <c r="B155" s="30" t="s">
        <v>386</v>
      </c>
      <c r="C155" s="19" t="s">
        <v>387</v>
      </c>
      <c r="D155" s="19">
        <v>0</v>
      </c>
      <c r="E155" s="19">
        <v>0</v>
      </c>
      <c r="F155" s="16">
        <f t="shared" si="6"/>
        <v>0</v>
      </c>
      <c r="G155" s="20" t="str">
        <f t="shared" si="7"/>
        <v/>
      </c>
    </row>
    <row r="156" spans="1:7" ht="20.100000000000001" hidden="1" customHeight="1" x14ac:dyDescent="0.25">
      <c r="A156" s="21">
        <f t="shared" si="8"/>
        <v>51</v>
      </c>
      <c r="B156" s="30" t="s">
        <v>388</v>
      </c>
      <c r="C156" s="19" t="s">
        <v>389</v>
      </c>
      <c r="D156" s="19">
        <v>0</v>
      </c>
      <c r="E156" s="19">
        <v>0</v>
      </c>
      <c r="F156" s="16">
        <f t="shared" si="6"/>
        <v>0</v>
      </c>
      <c r="G156" s="20" t="str">
        <f t="shared" si="7"/>
        <v/>
      </c>
    </row>
    <row r="157" spans="1:7" ht="20.100000000000001" hidden="1" customHeight="1" x14ac:dyDescent="0.25">
      <c r="A157" s="21">
        <f t="shared" si="8"/>
        <v>51</v>
      </c>
      <c r="B157" s="30" t="s">
        <v>390</v>
      </c>
      <c r="C157" s="19" t="s">
        <v>391</v>
      </c>
      <c r="D157" s="19">
        <v>0</v>
      </c>
      <c r="E157" s="19">
        <v>0</v>
      </c>
      <c r="F157" s="16">
        <f t="shared" si="6"/>
        <v>0</v>
      </c>
      <c r="G157" s="20" t="str">
        <f t="shared" si="7"/>
        <v/>
      </c>
    </row>
    <row r="158" spans="1:7" ht="20.100000000000001" hidden="1" customHeight="1" x14ac:dyDescent="0.25">
      <c r="A158" s="21">
        <f t="shared" si="8"/>
        <v>51</v>
      </c>
      <c r="B158" s="30" t="s">
        <v>392</v>
      </c>
      <c r="C158" s="19" t="s">
        <v>393</v>
      </c>
      <c r="D158" s="19">
        <v>0</v>
      </c>
      <c r="E158" s="19">
        <v>0</v>
      </c>
      <c r="F158" s="16">
        <f t="shared" si="6"/>
        <v>0</v>
      </c>
      <c r="G158" s="20" t="str">
        <f t="shared" si="7"/>
        <v/>
      </c>
    </row>
    <row r="159" spans="1:7" ht="20.100000000000001" hidden="1" customHeight="1" x14ac:dyDescent="0.25">
      <c r="A159" s="21">
        <f t="shared" si="8"/>
        <v>51</v>
      </c>
      <c r="B159" s="30" t="s">
        <v>394</v>
      </c>
      <c r="C159" s="19" t="s">
        <v>395</v>
      </c>
      <c r="D159" s="19">
        <v>0</v>
      </c>
      <c r="E159" s="19">
        <v>0</v>
      </c>
      <c r="F159" s="16">
        <f t="shared" si="6"/>
        <v>0</v>
      </c>
      <c r="G159" s="20" t="str">
        <f t="shared" si="7"/>
        <v/>
      </c>
    </row>
    <row r="160" spans="1:7" ht="20.100000000000001" hidden="1" customHeight="1" x14ac:dyDescent="0.25">
      <c r="A160" s="21">
        <f t="shared" si="8"/>
        <v>51</v>
      </c>
      <c r="B160" s="30" t="s">
        <v>400</v>
      </c>
      <c r="C160" s="19" t="s">
        <v>401</v>
      </c>
      <c r="D160" s="19">
        <v>0</v>
      </c>
      <c r="E160" s="19">
        <v>0</v>
      </c>
      <c r="F160" s="16">
        <f t="shared" si="6"/>
        <v>0</v>
      </c>
      <c r="G160" s="20" t="str">
        <f t="shared" si="7"/>
        <v/>
      </c>
    </row>
    <row r="161" spans="1:7" ht="20.100000000000001" hidden="1" customHeight="1" x14ac:dyDescent="0.25">
      <c r="A161" s="21">
        <f t="shared" si="8"/>
        <v>51</v>
      </c>
      <c r="B161" s="30" t="s">
        <v>406</v>
      </c>
      <c r="C161" s="19" t="s">
        <v>407</v>
      </c>
      <c r="D161" s="19">
        <v>0</v>
      </c>
      <c r="E161" s="19">
        <v>0</v>
      </c>
      <c r="F161" s="16">
        <f t="shared" si="6"/>
        <v>0</v>
      </c>
      <c r="G161" s="20" t="str">
        <f t="shared" si="7"/>
        <v/>
      </c>
    </row>
    <row r="162" spans="1:7" ht="20.100000000000001" hidden="1" customHeight="1" x14ac:dyDescent="0.25">
      <c r="A162" s="21">
        <f t="shared" si="8"/>
        <v>51</v>
      </c>
      <c r="B162" s="30" t="s">
        <v>408</v>
      </c>
      <c r="C162" s="19" t="s">
        <v>409</v>
      </c>
      <c r="D162" s="19">
        <v>0</v>
      </c>
      <c r="E162" s="19">
        <v>0</v>
      </c>
      <c r="F162" s="16">
        <f t="shared" si="6"/>
        <v>0</v>
      </c>
      <c r="G162" s="20" t="str">
        <f t="shared" si="7"/>
        <v/>
      </c>
    </row>
    <row r="163" spans="1:7" ht="20.100000000000001" customHeight="1" x14ac:dyDescent="0.25">
      <c r="A163" s="21">
        <f t="shared" si="8"/>
        <v>52</v>
      </c>
      <c r="B163" s="30" t="s">
        <v>410</v>
      </c>
      <c r="C163" s="19" t="s">
        <v>411</v>
      </c>
      <c r="D163" s="19">
        <v>1170</v>
      </c>
      <c r="E163" s="19">
        <v>1180</v>
      </c>
      <c r="F163" s="16">
        <f t="shared" si="6"/>
        <v>1170</v>
      </c>
      <c r="G163" s="20">
        <f t="shared" si="7"/>
        <v>1</v>
      </c>
    </row>
    <row r="164" spans="1:7" ht="20.100000000000001" hidden="1" customHeight="1" x14ac:dyDescent="0.25">
      <c r="A164" s="21">
        <f t="shared" si="8"/>
        <v>52</v>
      </c>
      <c r="B164" s="30" t="s">
        <v>444</v>
      </c>
      <c r="C164" s="19" t="s">
        <v>445</v>
      </c>
      <c r="D164" s="19">
        <v>0</v>
      </c>
      <c r="E164" s="19">
        <v>0</v>
      </c>
      <c r="F164" s="16">
        <f t="shared" si="6"/>
        <v>0</v>
      </c>
      <c r="G164" s="20" t="str">
        <f t="shared" si="7"/>
        <v/>
      </c>
    </row>
    <row r="165" spans="1:7" ht="20.100000000000001" hidden="1" customHeight="1" x14ac:dyDescent="0.25">
      <c r="A165" s="21">
        <f t="shared" si="8"/>
        <v>52</v>
      </c>
      <c r="B165" s="30" t="s">
        <v>414</v>
      </c>
      <c r="C165" s="19" t="s">
        <v>415</v>
      </c>
      <c r="D165" s="19">
        <v>0</v>
      </c>
      <c r="E165" s="19">
        <v>0</v>
      </c>
      <c r="F165" s="16">
        <f t="shared" si="6"/>
        <v>0</v>
      </c>
      <c r="G165" s="20" t="str">
        <f t="shared" si="7"/>
        <v/>
      </c>
    </row>
    <row r="166" spans="1:7" ht="20.100000000000001" hidden="1" customHeight="1" x14ac:dyDescent="0.25">
      <c r="A166" s="21">
        <f t="shared" si="8"/>
        <v>52</v>
      </c>
      <c r="B166" s="30" t="s">
        <v>418</v>
      </c>
      <c r="C166" s="19" t="s">
        <v>419</v>
      </c>
      <c r="D166" s="19">
        <v>0</v>
      </c>
      <c r="E166" s="19">
        <v>0</v>
      </c>
      <c r="F166" s="16">
        <f t="shared" si="6"/>
        <v>0</v>
      </c>
      <c r="G166" s="20" t="str">
        <f t="shared" si="7"/>
        <v/>
      </c>
    </row>
    <row r="167" spans="1:7" ht="20.100000000000001" hidden="1" customHeight="1" x14ac:dyDescent="0.25">
      <c r="A167" s="21">
        <f t="shared" si="8"/>
        <v>52</v>
      </c>
      <c r="B167" s="30" t="s">
        <v>420</v>
      </c>
      <c r="C167" s="19" t="s">
        <v>421</v>
      </c>
      <c r="D167" s="19">
        <v>0</v>
      </c>
      <c r="E167" s="19">
        <v>0</v>
      </c>
      <c r="F167" s="16">
        <f t="shared" si="6"/>
        <v>0</v>
      </c>
      <c r="G167" s="20" t="str">
        <f t="shared" si="7"/>
        <v/>
      </c>
    </row>
    <row r="168" spans="1:7" ht="20.100000000000001" hidden="1" customHeight="1" x14ac:dyDescent="0.25">
      <c r="A168" s="21">
        <f t="shared" si="8"/>
        <v>52</v>
      </c>
      <c r="B168" s="30" t="s">
        <v>422</v>
      </c>
      <c r="C168" s="19" t="s">
        <v>423</v>
      </c>
      <c r="D168" s="19">
        <v>0</v>
      </c>
      <c r="E168" s="19">
        <v>0</v>
      </c>
      <c r="F168" s="16">
        <f t="shared" si="6"/>
        <v>0</v>
      </c>
      <c r="G168" s="20" t="str">
        <f t="shared" si="7"/>
        <v/>
      </c>
    </row>
    <row r="169" spans="1:7" ht="20.100000000000001" customHeight="1" x14ac:dyDescent="0.25">
      <c r="A169" s="21">
        <f t="shared" si="8"/>
        <v>53</v>
      </c>
      <c r="B169" s="30" t="s">
        <v>424</v>
      </c>
      <c r="C169" s="19" t="s">
        <v>425</v>
      </c>
      <c r="D169" s="19">
        <v>318</v>
      </c>
      <c r="E169" s="19">
        <v>320</v>
      </c>
      <c r="F169" s="16">
        <f t="shared" si="6"/>
        <v>318</v>
      </c>
      <c r="G169" s="20">
        <f t="shared" si="7"/>
        <v>1</v>
      </c>
    </row>
    <row r="170" spans="1:7" ht="20.100000000000001" hidden="1" customHeight="1" x14ac:dyDescent="0.25">
      <c r="A170" s="21">
        <f t="shared" si="8"/>
        <v>53</v>
      </c>
      <c r="B170" s="30" t="s">
        <v>426</v>
      </c>
      <c r="C170" s="19" t="s">
        <v>427</v>
      </c>
      <c r="D170" s="19">
        <v>0</v>
      </c>
      <c r="E170" s="19">
        <v>0</v>
      </c>
      <c r="F170" s="16">
        <f t="shared" si="6"/>
        <v>0</v>
      </c>
      <c r="G170" s="20" t="str">
        <f t="shared" si="7"/>
        <v/>
      </c>
    </row>
    <row r="171" spans="1:7" ht="20.100000000000001" hidden="1" customHeight="1" x14ac:dyDescent="0.25">
      <c r="A171" s="21">
        <f t="shared" si="8"/>
        <v>53</v>
      </c>
      <c r="B171" s="30" t="s">
        <v>428</v>
      </c>
      <c r="C171" s="19" t="s">
        <v>429</v>
      </c>
      <c r="D171" s="19">
        <v>0</v>
      </c>
      <c r="E171" s="19">
        <v>0</v>
      </c>
      <c r="F171" s="16">
        <f t="shared" si="6"/>
        <v>0</v>
      </c>
      <c r="G171" s="20" t="str">
        <f t="shared" si="7"/>
        <v/>
      </c>
    </row>
    <row r="172" spans="1:7" ht="20.100000000000001" hidden="1" customHeight="1" x14ac:dyDescent="0.25">
      <c r="A172" s="21">
        <f t="shared" si="8"/>
        <v>53</v>
      </c>
      <c r="B172" s="30" t="s">
        <v>432</v>
      </c>
      <c r="C172" s="19" t="s">
        <v>433</v>
      </c>
      <c r="D172" s="19">
        <v>0</v>
      </c>
      <c r="E172" s="19">
        <v>0</v>
      </c>
      <c r="F172" s="16">
        <f t="shared" si="6"/>
        <v>0</v>
      </c>
      <c r="G172" s="20" t="str">
        <f t="shared" si="7"/>
        <v/>
      </c>
    </row>
    <row r="173" spans="1:7" ht="20.100000000000001" hidden="1" customHeight="1" x14ac:dyDescent="0.25">
      <c r="A173" s="21">
        <f t="shared" si="8"/>
        <v>53</v>
      </c>
      <c r="B173" s="30" t="s">
        <v>434</v>
      </c>
      <c r="C173" s="19" t="s">
        <v>435</v>
      </c>
      <c r="D173" s="19">
        <v>0</v>
      </c>
      <c r="E173" s="19">
        <v>0</v>
      </c>
      <c r="F173" s="16">
        <f t="shared" si="6"/>
        <v>0</v>
      </c>
      <c r="G173" s="20" t="str">
        <f t="shared" si="7"/>
        <v/>
      </c>
    </row>
    <row r="174" spans="1:7" ht="20.100000000000001" hidden="1" customHeight="1" x14ac:dyDescent="0.25">
      <c r="A174" s="21">
        <f t="shared" si="8"/>
        <v>53</v>
      </c>
      <c r="B174" s="30" t="s">
        <v>436</v>
      </c>
      <c r="C174" s="19" t="s">
        <v>437</v>
      </c>
      <c r="D174" s="19">
        <v>0</v>
      </c>
      <c r="E174" s="19">
        <v>0</v>
      </c>
      <c r="F174" s="16">
        <f t="shared" si="6"/>
        <v>0</v>
      </c>
      <c r="G174" s="20" t="str">
        <f t="shared" si="7"/>
        <v/>
      </c>
    </row>
    <row r="175" spans="1:7" ht="20.100000000000001" hidden="1" customHeight="1" x14ac:dyDescent="0.25">
      <c r="A175" s="21">
        <f t="shared" si="8"/>
        <v>53</v>
      </c>
      <c r="B175" s="30" t="s">
        <v>438</v>
      </c>
      <c r="C175" s="19" t="s">
        <v>439</v>
      </c>
      <c r="D175" s="19">
        <v>0</v>
      </c>
      <c r="E175" s="19">
        <v>0</v>
      </c>
      <c r="F175" s="16">
        <f t="shared" si="6"/>
        <v>0</v>
      </c>
      <c r="G175" s="20" t="str">
        <f t="shared" si="7"/>
        <v/>
      </c>
    </row>
    <row r="176" spans="1:7" ht="20.100000000000001" hidden="1" customHeight="1" x14ac:dyDescent="0.25">
      <c r="A176" s="21">
        <f t="shared" si="8"/>
        <v>53</v>
      </c>
      <c r="B176" s="30" t="s">
        <v>440</v>
      </c>
      <c r="C176" s="19" t="s">
        <v>441</v>
      </c>
      <c r="D176" s="19">
        <v>0</v>
      </c>
      <c r="E176" s="19">
        <v>0</v>
      </c>
      <c r="F176" s="16">
        <f t="shared" si="6"/>
        <v>0</v>
      </c>
      <c r="G176" s="20" t="str">
        <f t="shared" si="7"/>
        <v/>
      </c>
    </row>
    <row r="177" spans="1:7" ht="20.100000000000001" hidden="1" customHeight="1" x14ac:dyDescent="0.25">
      <c r="A177" s="21">
        <f t="shared" si="8"/>
        <v>53</v>
      </c>
      <c r="B177" s="30" t="s">
        <v>442</v>
      </c>
      <c r="C177" s="19" t="s">
        <v>443</v>
      </c>
      <c r="D177" s="19">
        <v>0</v>
      </c>
      <c r="E177" s="19">
        <v>0</v>
      </c>
      <c r="F177" s="16">
        <f t="shared" si="6"/>
        <v>0</v>
      </c>
      <c r="G177" s="20" t="str">
        <f t="shared" si="7"/>
        <v/>
      </c>
    </row>
    <row r="178" spans="1:7" ht="20.100000000000001" hidden="1" customHeight="1" x14ac:dyDescent="0.25">
      <c r="A178" s="21">
        <f t="shared" si="8"/>
        <v>53</v>
      </c>
      <c r="B178" s="30" t="s">
        <v>540</v>
      </c>
      <c r="C178" s="19" t="s">
        <v>541</v>
      </c>
      <c r="D178" s="19">
        <v>0</v>
      </c>
      <c r="E178" s="19">
        <v>0</v>
      </c>
      <c r="F178" s="16">
        <f t="shared" si="6"/>
        <v>0</v>
      </c>
      <c r="G178" s="20" t="str">
        <f t="shared" si="7"/>
        <v/>
      </c>
    </row>
    <row r="179" spans="1:7" ht="20.100000000000001" hidden="1" customHeight="1" x14ac:dyDescent="0.25">
      <c r="A179" s="21">
        <f t="shared" si="8"/>
        <v>53</v>
      </c>
      <c r="B179" s="30" t="s">
        <v>542</v>
      </c>
      <c r="C179" s="19" t="s">
        <v>543</v>
      </c>
      <c r="D179" s="19">
        <v>0</v>
      </c>
      <c r="E179" s="19">
        <v>0</v>
      </c>
      <c r="F179" s="16">
        <f t="shared" si="6"/>
        <v>0</v>
      </c>
      <c r="G179" s="20" t="str">
        <f t="shared" si="7"/>
        <v/>
      </c>
    </row>
    <row r="180" spans="1:7" ht="20.100000000000001" hidden="1" customHeight="1" x14ac:dyDescent="0.25">
      <c r="A180" s="21">
        <f t="shared" si="8"/>
        <v>53</v>
      </c>
      <c r="B180" s="30" t="s">
        <v>544</v>
      </c>
      <c r="C180" s="19" t="s">
        <v>545</v>
      </c>
      <c r="D180" s="19">
        <v>0</v>
      </c>
      <c r="E180" s="19">
        <v>0</v>
      </c>
      <c r="F180" s="16">
        <f t="shared" si="6"/>
        <v>0</v>
      </c>
      <c r="G180" s="20" t="str">
        <f t="shared" si="7"/>
        <v/>
      </c>
    </row>
    <row r="181" spans="1:7" ht="20.100000000000001" hidden="1" customHeight="1" x14ac:dyDescent="0.25">
      <c r="A181" s="21">
        <f t="shared" si="8"/>
        <v>53</v>
      </c>
      <c r="B181" s="30" t="s">
        <v>546</v>
      </c>
      <c r="C181" s="19" t="s">
        <v>547</v>
      </c>
      <c r="D181" s="19">
        <v>0</v>
      </c>
      <c r="E181" s="19">
        <v>0</v>
      </c>
      <c r="F181" s="16">
        <f t="shared" si="6"/>
        <v>0</v>
      </c>
      <c r="G181" s="20" t="str">
        <f t="shared" si="7"/>
        <v/>
      </c>
    </row>
    <row r="182" spans="1:7" ht="20.100000000000001" hidden="1" customHeight="1" x14ac:dyDescent="0.25">
      <c r="A182" s="21">
        <f t="shared" si="8"/>
        <v>53</v>
      </c>
      <c r="B182" s="30" t="s">
        <v>548</v>
      </c>
      <c r="C182" s="19" t="s">
        <v>549</v>
      </c>
      <c r="D182" s="19">
        <v>0</v>
      </c>
      <c r="E182" s="19">
        <v>0</v>
      </c>
      <c r="F182" s="16">
        <f t="shared" si="6"/>
        <v>0</v>
      </c>
      <c r="G182" s="20" t="str">
        <f t="shared" si="7"/>
        <v/>
      </c>
    </row>
    <row r="183" spans="1:7" ht="20.100000000000001" customHeight="1" x14ac:dyDescent="0.25">
      <c r="A183" s="21">
        <f t="shared" si="8"/>
        <v>54</v>
      </c>
      <c r="B183" s="30" t="s">
        <v>550</v>
      </c>
      <c r="C183" s="19" t="s">
        <v>551</v>
      </c>
      <c r="D183" s="19">
        <v>448</v>
      </c>
      <c r="E183" s="19">
        <v>448</v>
      </c>
      <c r="F183" s="16">
        <f t="shared" si="6"/>
        <v>448</v>
      </c>
      <c r="G183" s="20">
        <f t="shared" si="7"/>
        <v>1</v>
      </c>
    </row>
    <row r="184" spans="1:7" ht="20.100000000000001" hidden="1" customHeight="1" x14ac:dyDescent="0.25">
      <c r="A184" s="21">
        <f t="shared" si="8"/>
        <v>54</v>
      </c>
      <c r="B184" s="30" t="s">
        <v>552</v>
      </c>
      <c r="C184" s="19" t="s">
        <v>553</v>
      </c>
      <c r="D184" s="19">
        <v>0</v>
      </c>
      <c r="E184" s="19">
        <v>0</v>
      </c>
      <c r="F184" s="16">
        <f t="shared" si="6"/>
        <v>0</v>
      </c>
      <c r="G184" s="20" t="str">
        <f t="shared" si="7"/>
        <v/>
      </c>
    </row>
    <row r="185" spans="1:7" ht="20.100000000000001" hidden="1" customHeight="1" x14ac:dyDescent="0.25">
      <c r="A185" s="21">
        <f t="shared" si="8"/>
        <v>54</v>
      </c>
      <c r="B185" s="30" t="s">
        <v>554</v>
      </c>
      <c r="C185" s="19" t="s">
        <v>555</v>
      </c>
      <c r="D185" s="19">
        <v>0</v>
      </c>
      <c r="E185" s="19">
        <v>0</v>
      </c>
      <c r="F185" s="16">
        <f t="shared" si="6"/>
        <v>0</v>
      </c>
      <c r="G185" s="20" t="str">
        <f t="shared" si="7"/>
        <v/>
      </c>
    </row>
    <row r="186" spans="1:7" ht="20.100000000000001" hidden="1" customHeight="1" x14ac:dyDescent="0.25">
      <c r="A186" s="21">
        <f t="shared" si="8"/>
        <v>54</v>
      </c>
      <c r="B186" s="30" t="s">
        <v>556</v>
      </c>
      <c r="C186" s="19" t="s">
        <v>557</v>
      </c>
      <c r="D186" s="19">
        <v>0</v>
      </c>
      <c r="E186" s="19">
        <v>0</v>
      </c>
      <c r="F186" s="16">
        <f t="shared" si="6"/>
        <v>0</v>
      </c>
      <c r="G186" s="20" t="str">
        <f t="shared" si="7"/>
        <v/>
      </c>
    </row>
    <row r="187" spans="1:7" ht="20.100000000000001" hidden="1" customHeight="1" x14ac:dyDescent="0.25">
      <c r="A187" s="21">
        <f t="shared" si="8"/>
        <v>54</v>
      </c>
      <c r="B187" s="30" t="s">
        <v>558</v>
      </c>
      <c r="C187" s="19" t="s">
        <v>559</v>
      </c>
      <c r="D187" s="19">
        <v>0</v>
      </c>
      <c r="E187" s="19">
        <v>0</v>
      </c>
      <c r="F187" s="16">
        <f t="shared" si="6"/>
        <v>0</v>
      </c>
      <c r="G187" s="20" t="str">
        <f t="shared" si="7"/>
        <v/>
      </c>
    </row>
    <row r="188" spans="1:7" ht="20.100000000000001" hidden="1" customHeight="1" x14ac:dyDescent="0.25">
      <c r="A188" s="21">
        <f t="shared" si="8"/>
        <v>54</v>
      </c>
      <c r="B188" s="30" t="s">
        <v>560</v>
      </c>
      <c r="C188" s="19" t="s">
        <v>561</v>
      </c>
      <c r="D188" s="19">
        <v>0</v>
      </c>
      <c r="E188" s="19">
        <v>0</v>
      </c>
      <c r="F188" s="16">
        <f t="shared" si="6"/>
        <v>0</v>
      </c>
      <c r="G188" s="20" t="str">
        <f t="shared" si="7"/>
        <v/>
      </c>
    </row>
    <row r="189" spans="1:7" ht="20.100000000000001" hidden="1" customHeight="1" x14ac:dyDescent="0.25">
      <c r="A189" s="21">
        <f t="shared" si="8"/>
        <v>54</v>
      </c>
      <c r="B189" s="30" t="s">
        <v>562</v>
      </c>
      <c r="C189" s="19" t="s">
        <v>563</v>
      </c>
      <c r="D189" s="19">
        <v>0</v>
      </c>
      <c r="E189" s="19">
        <v>0</v>
      </c>
      <c r="F189" s="16">
        <f t="shared" si="6"/>
        <v>0</v>
      </c>
      <c r="G189" s="20" t="str">
        <f t="shared" si="7"/>
        <v/>
      </c>
    </row>
    <row r="190" spans="1:7" ht="20.100000000000001" hidden="1" customHeight="1" x14ac:dyDescent="0.25">
      <c r="A190" s="21">
        <f t="shared" si="8"/>
        <v>54</v>
      </c>
      <c r="B190" s="30" t="s">
        <v>564</v>
      </c>
      <c r="C190" s="19" t="s">
        <v>565</v>
      </c>
      <c r="D190" s="19">
        <v>0</v>
      </c>
      <c r="E190" s="19">
        <v>0</v>
      </c>
      <c r="F190" s="16">
        <f t="shared" si="6"/>
        <v>0</v>
      </c>
      <c r="G190" s="20" t="str">
        <f t="shared" si="7"/>
        <v/>
      </c>
    </row>
    <row r="191" spans="1:7" ht="20.100000000000001" hidden="1" customHeight="1" x14ac:dyDescent="0.25">
      <c r="A191" s="21">
        <f t="shared" si="8"/>
        <v>54</v>
      </c>
      <c r="B191" s="30" t="s">
        <v>566</v>
      </c>
      <c r="C191" s="19" t="s">
        <v>567</v>
      </c>
      <c r="D191" s="19">
        <v>0</v>
      </c>
      <c r="E191" s="19">
        <v>0</v>
      </c>
      <c r="F191" s="16">
        <f t="shared" si="6"/>
        <v>0</v>
      </c>
      <c r="G191" s="20" t="str">
        <f t="shared" si="7"/>
        <v/>
      </c>
    </row>
    <row r="192" spans="1:7" ht="20.100000000000001" hidden="1" customHeight="1" x14ac:dyDescent="0.25">
      <c r="A192" s="21">
        <f t="shared" si="8"/>
        <v>54</v>
      </c>
      <c r="B192" s="30" t="s">
        <v>578</v>
      </c>
      <c r="C192" s="19" t="s">
        <v>579</v>
      </c>
      <c r="D192" s="19">
        <v>0</v>
      </c>
      <c r="E192" s="19">
        <v>0</v>
      </c>
      <c r="F192" s="16">
        <f t="shared" si="6"/>
        <v>0</v>
      </c>
      <c r="G192" s="20" t="str">
        <f t="shared" si="7"/>
        <v/>
      </c>
    </row>
    <row r="193" spans="1:7" ht="20.100000000000001" hidden="1" customHeight="1" x14ac:dyDescent="0.25">
      <c r="A193" s="21">
        <f t="shared" si="8"/>
        <v>54</v>
      </c>
      <c r="B193" s="30" t="s">
        <v>580</v>
      </c>
      <c r="C193" s="19" t="s">
        <v>581</v>
      </c>
      <c r="D193" s="19">
        <v>0</v>
      </c>
      <c r="E193" s="19">
        <v>0</v>
      </c>
      <c r="F193" s="16">
        <f t="shared" si="6"/>
        <v>0</v>
      </c>
      <c r="G193" s="20" t="str">
        <f t="shared" si="7"/>
        <v/>
      </c>
    </row>
    <row r="194" spans="1:7" ht="20.100000000000001" customHeight="1" x14ac:dyDescent="0.25">
      <c r="A194" s="21">
        <f t="shared" si="8"/>
        <v>55</v>
      </c>
      <c r="B194" s="30" t="s">
        <v>582</v>
      </c>
      <c r="C194" s="19" t="s">
        <v>583</v>
      </c>
      <c r="D194" s="19">
        <v>200</v>
      </c>
      <c r="E194" s="19">
        <v>200</v>
      </c>
      <c r="F194" s="16">
        <f t="shared" si="6"/>
        <v>200</v>
      </c>
      <c r="G194" s="20">
        <f t="shared" si="7"/>
        <v>1</v>
      </c>
    </row>
    <row r="195" spans="1:7" ht="20.100000000000001" hidden="1" customHeight="1" x14ac:dyDescent="0.25">
      <c r="A195" s="21">
        <f t="shared" si="8"/>
        <v>55</v>
      </c>
      <c r="B195" s="30" t="s">
        <v>588</v>
      </c>
      <c r="C195" s="19" t="s">
        <v>589</v>
      </c>
      <c r="D195" s="19">
        <v>0</v>
      </c>
      <c r="E195" s="19">
        <v>0</v>
      </c>
      <c r="F195" s="16">
        <f t="shared" si="6"/>
        <v>0</v>
      </c>
      <c r="G195" s="20" t="str">
        <f t="shared" si="7"/>
        <v/>
      </c>
    </row>
    <row r="196" spans="1:7" ht="20.100000000000001" hidden="1" customHeight="1" x14ac:dyDescent="0.25">
      <c r="A196" s="21">
        <f t="shared" si="8"/>
        <v>55</v>
      </c>
      <c r="B196" s="30" t="s">
        <v>592</v>
      </c>
      <c r="C196" s="19" t="s">
        <v>596</v>
      </c>
      <c r="D196" s="19">
        <v>0</v>
      </c>
      <c r="E196" s="19">
        <v>0</v>
      </c>
      <c r="F196" s="16">
        <f t="shared" si="6"/>
        <v>0</v>
      </c>
      <c r="G196" s="20" t="str">
        <f t="shared" si="7"/>
        <v/>
      </c>
    </row>
    <row r="197" spans="1:7" ht="20.100000000000001" hidden="1" customHeight="1" x14ac:dyDescent="0.25">
      <c r="A197" s="21">
        <f t="shared" si="8"/>
        <v>55</v>
      </c>
      <c r="B197" s="30" t="s">
        <v>536</v>
      </c>
      <c r="C197" s="19" t="s">
        <v>537</v>
      </c>
      <c r="D197" s="19">
        <v>0</v>
      </c>
      <c r="E197" s="19">
        <v>0</v>
      </c>
      <c r="F197" s="16">
        <f t="shared" si="6"/>
        <v>0</v>
      </c>
      <c r="G197" s="20" t="str">
        <f t="shared" si="7"/>
        <v/>
      </c>
    </row>
    <row r="198" spans="1:7" ht="20.100000000000001" hidden="1" customHeight="1" x14ac:dyDescent="0.25">
      <c r="A198" s="21">
        <f t="shared" si="8"/>
        <v>55</v>
      </c>
      <c r="B198" s="30" t="s">
        <v>456</v>
      </c>
      <c r="C198" s="19" t="s">
        <v>457</v>
      </c>
      <c r="D198" s="19">
        <v>0</v>
      </c>
      <c r="E198" s="19">
        <v>0</v>
      </c>
      <c r="F198" s="16">
        <f t="shared" si="6"/>
        <v>0</v>
      </c>
      <c r="G198" s="20" t="str">
        <f t="shared" si="7"/>
        <v/>
      </c>
    </row>
    <row r="199" spans="1:7" ht="20.100000000000001" hidden="1" customHeight="1" x14ac:dyDescent="0.25">
      <c r="A199" s="21">
        <f t="shared" si="8"/>
        <v>55</v>
      </c>
      <c r="B199" s="30" t="s">
        <v>510</v>
      </c>
      <c r="C199" s="19" t="s">
        <v>511</v>
      </c>
      <c r="D199" s="19">
        <v>0</v>
      </c>
      <c r="E199" s="19">
        <v>0</v>
      </c>
      <c r="F199" s="16">
        <f t="shared" si="6"/>
        <v>0</v>
      </c>
      <c r="G199" s="20" t="str">
        <f t="shared" si="7"/>
        <v/>
      </c>
    </row>
    <row r="200" spans="1:7" ht="20.100000000000001" hidden="1" customHeight="1" x14ac:dyDescent="0.25">
      <c r="A200" s="21">
        <f t="shared" si="8"/>
        <v>55</v>
      </c>
      <c r="B200" s="30" t="s">
        <v>460</v>
      </c>
      <c r="C200" s="19" t="s">
        <v>461</v>
      </c>
      <c r="D200" s="19">
        <v>0</v>
      </c>
      <c r="E200" s="19">
        <v>0</v>
      </c>
      <c r="F200" s="16">
        <f t="shared" si="6"/>
        <v>0</v>
      </c>
      <c r="G200" s="20" t="str">
        <f t="shared" si="7"/>
        <v/>
      </c>
    </row>
    <row r="201" spans="1:7" ht="20.100000000000001" hidden="1" customHeight="1" x14ac:dyDescent="0.25">
      <c r="A201" s="21">
        <f t="shared" si="8"/>
        <v>55</v>
      </c>
      <c r="B201" s="30" t="s">
        <v>448</v>
      </c>
      <c r="C201" s="19" t="s">
        <v>449</v>
      </c>
      <c r="D201" s="19">
        <v>0</v>
      </c>
      <c r="E201" s="19">
        <v>0</v>
      </c>
      <c r="F201" s="16">
        <f t="shared" si="6"/>
        <v>0</v>
      </c>
      <c r="G201" s="20" t="str">
        <f t="shared" si="7"/>
        <v/>
      </c>
    </row>
    <row r="202" spans="1:7" ht="20.100000000000001" hidden="1" customHeight="1" x14ac:dyDescent="0.25">
      <c r="A202" s="21">
        <f t="shared" si="8"/>
        <v>55</v>
      </c>
      <c r="B202" s="30" t="s">
        <v>464</v>
      </c>
      <c r="C202" s="19" t="s">
        <v>465</v>
      </c>
      <c r="D202" s="19">
        <v>0</v>
      </c>
      <c r="E202" s="19">
        <v>0</v>
      </c>
      <c r="F202" s="16">
        <f t="shared" ref="F202:F265" si="9">IF(E202&gt;D202,D202,E202)</f>
        <v>0</v>
      </c>
      <c r="G202" s="20" t="str">
        <f t="shared" ref="G202:G265" si="10">IFERROR(F202/D202,"")</f>
        <v/>
      </c>
    </row>
    <row r="203" spans="1:7" ht="20.100000000000001" hidden="1" customHeight="1" x14ac:dyDescent="0.25">
      <c r="A203" s="21">
        <f t="shared" ref="A203:A265" si="11">IF(F203&gt;0,1+A202,A202)</f>
        <v>55</v>
      </c>
      <c r="B203" s="30" t="s">
        <v>597</v>
      </c>
      <c r="C203" s="19" t="s">
        <v>601</v>
      </c>
      <c r="D203" s="19">
        <v>0</v>
      </c>
      <c r="E203" s="19">
        <v>0</v>
      </c>
      <c r="F203" s="16">
        <f t="shared" si="9"/>
        <v>0</v>
      </c>
      <c r="G203" s="20" t="str">
        <f t="shared" si="10"/>
        <v/>
      </c>
    </row>
    <row r="204" spans="1:7" ht="20.100000000000001" hidden="1" customHeight="1" x14ac:dyDescent="0.25">
      <c r="A204" s="21">
        <f t="shared" si="11"/>
        <v>55</v>
      </c>
      <c r="B204" s="30" t="s">
        <v>490</v>
      </c>
      <c r="C204" s="19" t="s">
        <v>491</v>
      </c>
      <c r="D204" s="19">
        <v>0</v>
      </c>
      <c r="E204" s="19">
        <v>0</v>
      </c>
      <c r="F204" s="16">
        <f t="shared" si="9"/>
        <v>0</v>
      </c>
      <c r="G204" s="20" t="str">
        <f t="shared" si="10"/>
        <v/>
      </c>
    </row>
    <row r="205" spans="1:7" ht="20.100000000000001" hidden="1" customHeight="1" x14ac:dyDescent="0.25">
      <c r="A205" s="21">
        <f t="shared" si="11"/>
        <v>55</v>
      </c>
      <c r="B205" s="30" t="s">
        <v>516</v>
      </c>
      <c r="C205" s="19" t="s">
        <v>517</v>
      </c>
      <c r="D205" s="19">
        <v>0</v>
      </c>
      <c r="E205" s="19">
        <v>0</v>
      </c>
      <c r="F205" s="16">
        <f t="shared" si="9"/>
        <v>0</v>
      </c>
      <c r="G205" s="20" t="str">
        <f t="shared" si="10"/>
        <v/>
      </c>
    </row>
    <row r="206" spans="1:7" ht="20.100000000000001" hidden="1" customHeight="1" x14ac:dyDescent="0.25">
      <c r="A206" s="21">
        <f t="shared" si="11"/>
        <v>55</v>
      </c>
      <c r="B206" s="30" t="s">
        <v>462</v>
      </c>
      <c r="C206" s="19" t="s">
        <v>463</v>
      </c>
      <c r="D206" s="19">
        <v>0</v>
      </c>
      <c r="E206" s="19">
        <v>0</v>
      </c>
      <c r="F206" s="16">
        <f t="shared" si="9"/>
        <v>0</v>
      </c>
      <c r="G206" s="20" t="str">
        <f t="shared" si="10"/>
        <v/>
      </c>
    </row>
    <row r="207" spans="1:7" ht="20.100000000000001" hidden="1" customHeight="1" x14ac:dyDescent="0.25">
      <c r="A207" s="21">
        <f t="shared" si="11"/>
        <v>55</v>
      </c>
      <c r="B207" s="30" t="s">
        <v>538</v>
      </c>
      <c r="C207" s="19" t="s">
        <v>539</v>
      </c>
      <c r="D207" s="19">
        <v>0</v>
      </c>
      <c r="E207" s="19">
        <v>0</v>
      </c>
      <c r="F207" s="16">
        <f t="shared" si="9"/>
        <v>0</v>
      </c>
      <c r="G207" s="20" t="str">
        <f t="shared" si="10"/>
        <v/>
      </c>
    </row>
    <row r="208" spans="1:7" ht="20.100000000000001" hidden="1" customHeight="1" x14ac:dyDescent="0.25">
      <c r="A208" s="21">
        <f t="shared" si="11"/>
        <v>55</v>
      </c>
      <c r="B208" s="30" t="s">
        <v>518</v>
      </c>
      <c r="C208" s="19" t="s">
        <v>519</v>
      </c>
      <c r="D208" s="19">
        <v>0</v>
      </c>
      <c r="E208" s="19">
        <v>0</v>
      </c>
      <c r="F208" s="16">
        <f t="shared" si="9"/>
        <v>0</v>
      </c>
      <c r="G208" s="20" t="str">
        <f t="shared" si="10"/>
        <v/>
      </c>
    </row>
    <row r="209" spans="1:7" ht="20.100000000000001" hidden="1" customHeight="1" x14ac:dyDescent="0.25">
      <c r="A209" s="21">
        <f t="shared" si="11"/>
        <v>55</v>
      </c>
      <c r="B209" s="30" t="s">
        <v>466</v>
      </c>
      <c r="C209" s="19" t="s">
        <v>467</v>
      </c>
      <c r="D209" s="19">
        <v>0</v>
      </c>
      <c r="E209" s="19">
        <v>0</v>
      </c>
      <c r="F209" s="16">
        <f t="shared" si="9"/>
        <v>0</v>
      </c>
      <c r="G209" s="20" t="str">
        <f t="shared" si="10"/>
        <v/>
      </c>
    </row>
    <row r="210" spans="1:7" ht="20.100000000000001" hidden="1" customHeight="1" x14ac:dyDescent="0.25">
      <c r="A210" s="21">
        <f t="shared" si="11"/>
        <v>55</v>
      </c>
      <c r="B210" s="30" t="s">
        <v>488</v>
      </c>
      <c r="C210" s="19" t="s">
        <v>489</v>
      </c>
      <c r="D210" s="19">
        <v>0</v>
      </c>
      <c r="E210" s="19">
        <v>0</v>
      </c>
      <c r="F210" s="16">
        <f t="shared" si="9"/>
        <v>0</v>
      </c>
      <c r="G210" s="20" t="str">
        <f t="shared" si="10"/>
        <v/>
      </c>
    </row>
    <row r="211" spans="1:7" ht="20.100000000000001" hidden="1" customHeight="1" x14ac:dyDescent="0.25">
      <c r="A211" s="21">
        <f t="shared" si="11"/>
        <v>55</v>
      </c>
      <c r="B211" s="30" t="s">
        <v>446</v>
      </c>
      <c r="C211" s="19" t="s">
        <v>447</v>
      </c>
      <c r="D211" s="19">
        <v>0</v>
      </c>
      <c r="E211" s="19">
        <v>0</v>
      </c>
      <c r="F211" s="16">
        <f t="shared" si="9"/>
        <v>0</v>
      </c>
      <c r="G211" s="20" t="str">
        <f t="shared" si="10"/>
        <v/>
      </c>
    </row>
    <row r="212" spans="1:7" ht="20.100000000000001" hidden="1" customHeight="1" x14ac:dyDescent="0.25">
      <c r="A212" s="21">
        <f t="shared" si="11"/>
        <v>55</v>
      </c>
      <c r="B212" s="30" t="s">
        <v>520</v>
      </c>
      <c r="C212" s="19" t="s">
        <v>521</v>
      </c>
      <c r="D212" s="19">
        <v>0</v>
      </c>
      <c r="E212" s="19">
        <v>0</v>
      </c>
      <c r="F212" s="16">
        <f t="shared" si="9"/>
        <v>0</v>
      </c>
      <c r="G212" s="20" t="str">
        <f t="shared" si="10"/>
        <v/>
      </c>
    </row>
    <row r="213" spans="1:7" ht="20.100000000000001" hidden="1" customHeight="1" x14ac:dyDescent="0.25">
      <c r="A213" s="21">
        <f t="shared" si="11"/>
        <v>55</v>
      </c>
      <c r="B213" s="30" t="s">
        <v>450</v>
      </c>
      <c r="C213" s="19" t="s">
        <v>451</v>
      </c>
      <c r="D213" s="19">
        <v>0</v>
      </c>
      <c r="E213" s="19">
        <v>0</v>
      </c>
      <c r="F213" s="16">
        <f t="shared" si="9"/>
        <v>0</v>
      </c>
      <c r="G213" s="20" t="str">
        <f t="shared" si="10"/>
        <v/>
      </c>
    </row>
    <row r="214" spans="1:7" ht="20.100000000000001" hidden="1" customHeight="1" x14ac:dyDescent="0.25">
      <c r="A214" s="21">
        <f t="shared" si="11"/>
        <v>55</v>
      </c>
      <c r="B214" s="30" t="s">
        <v>358</v>
      </c>
      <c r="C214" s="19" t="s">
        <v>359</v>
      </c>
      <c r="D214" s="19">
        <v>0</v>
      </c>
      <c r="E214" s="19">
        <v>0</v>
      </c>
      <c r="F214" s="16">
        <f t="shared" si="9"/>
        <v>0</v>
      </c>
      <c r="G214" s="20" t="str">
        <f t="shared" si="10"/>
        <v/>
      </c>
    </row>
    <row r="215" spans="1:7" ht="20.100000000000001" hidden="1" customHeight="1" x14ac:dyDescent="0.25">
      <c r="A215" s="21">
        <f t="shared" si="11"/>
        <v>55</v>
      </c>
      <c r="B215" s="30" t="s">
        <v>352</v>
      </c>
      <c r="C215" s="19" t="s">
        <v>353</v>
      </c>
      <c r="D215" s="19">
        <v>0</v>
      </c>
      <c r="E215" s="19">
        <v>0</v>
      </c>
      <c r="F215" s="16">
        <f t="shared" si="9"/>
        <v>0</v>
      </c>
      <c r="G215" s="20" t="str">
        <f t="shared" si="10"/>
        <v/>
      </c>
    </row>
    <row r="216" spans="1:7" ht="20.100000000000001" hidden="1" customHeight="1" x14ac:dyDescent="0.25">
      <c r="A216" s="21">
        <f t="shared" si="11"/>
        <v>55</v>
      </c>
      <c r="B216" s="30" t="s">
        <v>354</v>
      </c>
      <c r="C216" s="19" t="s">
        <v>355</v>
      </c>
      <c r="D216" s="19">
        <v>0</v>
      </c>
      <c r="E216" s="19">
        <v>0</v>
      </c>
      <c r="F216" s="16">
        <f t="shared" si="9"/>
        <v>0</v>
      </c>
      <c r="G216" s="20" t="str">
        <f t="shared" si="10"/>
        <v/>
      </c>
    </row>
    <row r="217" spans="1:7" ht="20.100000000000001" hidden="1" customHeight="1" x14ac:dyDescent="0.25">
      <c r="A217" s="21">
        <f t="shared" si="11"/>
        <v>55</v>
      </c>
      <c r="B217" s="30" t="s">
        <v>348</v>
      </c>
      <c r="C217" s="19" t="s">
        <v>349</v>
      </c>
      <c r="D217" s="19">
        <v>0</v>
      </c>
      <c r="E217" s="19">
        <v>0</v>
      </c>
      <c r="F217" s="16">
        <f t="shared" si="9"/>
        <v>0</v>
      </c>
      <c r="G217" s="20" t="str">
        <f t="shared" si="10"/>
        <v/>
      </c>
    </row>
    <row r="218" spans="1:7" ht="20.100000000000001" hidden="1" customHeight="1" x14ac:dyDescent="0.25">
      <c r="A218" s="21">
        <f t="shared" si="11"/>
        <v>55</v>
      </c>
      <c r="B218" s="30" t="s">
        <v>350</v>
      </c>
      <c r="C218" s="19" t="s">
        <v>351</v>
      </c>
      <c r="D218" s="19">
        <v>0</v>
      </c>
      <c r="E218" s="19">
        <v>0</v>
      </c>
      <c r="F218" s="16">
        <f t="shared" si="9"/>
        <v>0</v>
      </c>
      <c r="G218" s="20" t="str">
        <f t="shared" si="10"/>
        <v/>
      </c>
    </row>
    <row r="219" spans="1:7" ht="20.100000000000001" hidden="1" customHeight="1" x14ac:dyDescent="0.25">
      <c r="A219" s="21">
        <f t="shared" si="11"/>
        <v>55</v>
      </c>
      <c r="B219" s="30" t="s">
        <v>452</v>
      </c>
      <c r="C219" s="19" t="s">
        <v>453</v>
      </c>
      <c r="D219" s="19">
        <v>0</v>
      </c>
      <c r="E219" s="19">
        <v>0</v>
      </c>
      <c r="F219" s="16">
        <f t="shared" si="9"/>
        <v>0</v>
      </c>
      <c r="G219" s="20" t="str">
        <f t="shared" si="10"/>
        <v/>
      </c>
    </row>
    <row r="220" spans="1:7" ht="20.100000000000001" hidden="1" customHeight="1" x14ac:dyDescent="0.25">
      <c r="A220" s="21">
        <f t="shared" si="11"/>
        <v>55</v>
      </c>
      <c r="B220" s="30" t="s">
        <v>484</v>
      </c>
      <c r="C220" s="19" t="s">
        <v>485</v>
      </c>
      <c r="D220" s="19">
        <v>0</v>
      </c>
      <c r="E220" s="19">
        <v>0</v>
      </c>
      <c r="F220" s="16">
        <f t="shared" si="9"/>
        <v>0</v>
      </c>
      <c r="G220" s="20" t="str">
        <f t="shared" si="10"/>
        <v/>
      </c>
    </row>
    <row r="221" spans="1:7" ht="20.100000000000001" hidden="1" customHeight="1" x14ac:dyDescent="0.25">
      <c r="A221" s="21">
        <f t="shared" si="11"/>
        <v>55</v>
      </c>
      <c r="B221" s="30" t="s">
        <v>492</v>
      </c>
      <c r="C221" s="19" t="s">
        <v>493</v>
      </c>
      <c r="D221" s="19">
        <v>0</v>
      </c>
      <c r="E221" s="19">
        <v>0</v>
      </c>
      <c r="F221" s="16">
        <f t="shared" si="9"/>
        <v>0</v>
      </c>
      <c r="G221" s="20" t="str">
        <f t="shared" si="10"/>
        <v/>
      </c>
    </row>
    <row r="222" spans="1:7" ht="20.100000000000001" hidden="1" customHeight="1" x14ac:dyDescent="0.25">
      <c r="A222" s="21">
        <f t="shared" si="11"/>
        <v>55</v>
      </c>
      <c r="B222" s="30" t="s">
        <v>514</v>
      </c>
      <c r="C222" s="19" t="s">
        <v>515</v>
      </c>
      <c r="D222" s="19">
        <v>0</v>
      </c>
      <c r="E222" s="19">
        <v>0</v>
      </c>
      <c r="F222" s="16">
        <f t="shared" si="9"/>
        <v>0</v>
      </c>
      <c r="G222" s="20" t="str">
        <f t="shared" si="10"/>
        <v/>
      </c>
    </row>
    <row r="223" spans="1:7" ht="20.100000000000001" hidden="1" customHeight="1" x14ac:dyDescent="0.25">
      <c r="A223" s="21">
        <f t="shared" si="11"/>
        <v>55</v>
      </c>
      <c r="B223" s="30" t="s">
        <v>454</v>
      </c>
      <c r="C223" s="19" t="s">
        <v>455</v>
      </c>
      <c r="D223" s="19">
        <v>0</v>
      </c>
      <c r="E223" s="19">
        <v>0</v>
      </c>
      <c r="F223" s="16">
        <f t="shared" si="9"/>
        <v>0</v>
      </c>
      <c r="G223" s="20" t="str">
        <f t="shared" si="10"/>
        <v/>
      </c>
    </row>
    <row r="224" spans="1:7" ht="20.100000000000001" hidden="1" customHeight="1" x14ac:dyDescent="0.25">
      <c r="A224" s="21">
        <f t="shared" si="11"/>
        <v>55</v>
      </c>
      <c r="B224" s="30" t="s">
        <v>362</v>
      </c>
      <c r="C224" s="19" t="s">
        <v>363</v>
      </c>
      <c r="D224" s="19">
        <v>0</v>
      </c>
      <c r="E224" s="19">
        <v>0</v>
      </c>
      <c r="F224" s="16">
        <f t="shared" si="9"/>
        <v>0</v>
      </c>
      <c r="G224" s="20" t="str">
        <f t="shared" si="10"/>
        <v/>
      </c>
    </row>
    <row r="225" spans="1:7" ht="20.100000000000001" hidden="1" customHeight="1" x14ac:dyDescent="0.25">
      <c r="A225" s="21">
        <f t="shared" si="11"/>
        <v>55</v>
      </c>
      <c r="B225" s="30" t="s">
        <v>522</v>
      </c>
      <c r="C225" s="19" t="s">
        <v>523</v>
      </c>
      <c r="D225" s="19">
        <v>0</v>
      </c>
      <c r="E225" s="19">
        <v>0</v>
      </c>
      <c r="F225" s="16">
        <f t="shared" si="9"/>
        <v>0</v>
      </c>
      <c r="G225" s="20" t="str">
        <f t="shared" si="10"/>
        <v/>
      </c>
    </row>
    <row r="226" spans="1:7" ht="20.100000000000001" hidden="1" customHeight="1" x14ac:dyDescent="0.25">
      <c r="A226" s="21">
        <f t="shared" si="11"/>
        <v>55</v>
      </c>
      <c r="B226" s="30" t="s">
        <v>598</v>
      </c>
      <c r="C226" s="19" t="s">
        <v>602</v>
      </c>
      <c r="D226" s="19">
        <v>0</v>
      </c>
      <c r="E226" s="19">
        <v>0</v>
      </c>
      <c r="F226" s="16">
        <f t="shared" si="9"/>
        <v>0</v>
      </c>
      <c r="G226" s="20" t="str">
        <f t="shared" si="10"/>
        <v/>
      </c>
    </row>
    <row r="227" spans="1:7" ht="20.100000000000001" hidden="1" customHeight="1" x14ac:dyDescent="0.25">
      <c r="A227" s="21">
        <f t="shared" si="11"/>
        <v>55</v>
      </c>
      <c r="B227" s="30" t="s">
        <v>470</v>
      </c>
      <c r="C227" s="19" t="s">
        <v>471</v>
      </c>
      <c r="D227" s="19">
        <v>0</v>
      </c>
      <c r="E227" s="19">
        <v>0</v>
      </c>
      <c r="F227" s="16">
        <f t="shared" si="9"/>
        <v>0</v>
      </c>
      <c r="G227" s="20" t="str">
        <f t="shared" si="10"/>
        <v/>
      </c>
    </row>
    <row r="228" spans="1:7" ht="20.100000000000001" hidden="1" customHeight="1" x14ac:dyDescent="0.25">
      <c r="A228" s="21">
        <f t="shared" si="11"/>
        <v>55</v>
      </c>
      <c r="B228" s="30" t="s">
        <v>512</v>
      </c>
      <c r="C228" s="19" t="s">
        <v>513</v>
      </c>
      <c r="D228" s="19">
        <v>0</v>
      </c>
      <c r="E228" s="19">
        <v>0</v>
      </c>
      <c r="F228" s="16">
        <f t="shared" si="9"/>
        <v>0</v>
      </c>
      <c r="G228" s="20" t="str">
        <f t="shared" si="10"/>
        <v/>
      </c>
    </row>
    <row r="229" spans="1:7" ht="20.100000000000001" hidden="1" customHeight="1" x14ac:dyDescent="0.25">
      <c r="A229" s="21">
        <f t="shared" si="11"/>
        <v>55</v>
      </c>
      <c r="B229" s="30" t="s">
        <v>468</v>
      </c>
      <c r="C229" s="19" t="s">
        <v>469</v>
      </c>
      <c r="D229" s="19">
        <v>0</v>
      </c>
      <c r="E229" s="19">
        <v>0</v>
      </c>
      <c r="F229" s="16">
        <f t="shared" si="9"/>
        <v>0</v>
      </c>
      <c r="G229" s="20" t="str">
        <f t="shared" si="10"/>
        <v/>
      </c>
    </row>
    <row r="230" spans="1:7" ht="20.100000000000001" hidden="1" customHeight="1" x14ac:dyDescent="0.25">
      <c r="A230" s="21">
        <f t="shared" si="11"/>
        <v>55</v>
      </c>
      <c r="B230" s="30" t="s">
        <v>494</v>
      </c>
      <c r="C230" s="19" t="s">
        <v>495</v>
      </c>
      <c r="D230" s="19">
        <v>0</v>
      </c>
      <c r="E230" s="19">
        <v>0</v>
      </c>
      <c r="F230" s="16">
        <f t="shared" si="9"/>
        <v>0</v>
      </c>
      <c r="G230" s="20" t="str">
        <f t="shared" si="10"/>
        <v/>
      </c>
    </row>
    <row r="231" spans="1:7" ht="20.100000000000001" hidden="1" customHeight="1" x14ac:dyDescent="0.25">
      <c r="A231" s="21">
        <f t="shared" si="11"/>
        <v>55</v>
      </c>
      <c r="B231" s="30" t="s">
        <v>474</v>
      </c>
      <c r="C231" s="19" t="s">
        <v>475</v>
      </c>
      <c r="D231" s="19">
        <v>0</v>
      </c>
      <c r="E231" s="19">
        <v>0</v>
      </c>
      <c r="F231" s="16">
        <f t="shared" si="9"/>
        <v>0</v>
      </c>
      <c r="G231" s="20" t="str">
        <f t="shared" si="10"/>
        <v/>
      </c>
    </row>
    <row r="232" spans="1:7" ht="20.100000000000001" hidden="1" customHeight="1" x14ac:dyDescent="0.25">
      <c r="A232" s="21">
        <f t="shared" si="11"/>
        <v>55</v>
      </c>
      <c r="B232" s="30" t="s">
        <v>472</v>
      </c>
      <c r="C232" s="19" t="s">
        <v>473</v>
      </c>
      <c r="D232" s="19">
        <v>0</v>
      </c>
      <c r="E232" s="19">
        <v>0</v>
      </c>
      <c r="F232" s="16">
        <f t="shared" si="9"/>
        <v>0</v>
      </c>
      <c r="G232" s="20" t="str">
        <f t="shared" si="10"/>
        <v/>
      </c>
    </row>
    <row r="233" spans="1:7" ht="20.100000000000001" hidden="1" customHeight="1" x14ac:dyDescent="0.25">
      <c r="A233" s="21">
        <f t="shared" si="11"/>
        <v>55</v>
      </c>
      <c r="B233" s="30" t="s">
        <v>458</v>
      </c>
      <c r="C233" s="19" t="s">
        <v>459</v>
      </c>
      <c r="D233" s="19">
        <v>0</v>
      </c>
      <c r="E233" s="19">
        <v>0</v>
      </c>
      <c r="F233" s="16">
        <f t="shared" si="9"/>
        <v>0</v>
      </c>
      <c r="G233" s="20" t="str">
        <f t="shared" si="10"/>
        <v/>
      </c>
    </row>
    <row r="234" spans="1:7" ht="20.100000000000001" hidden="1" customHeight="1" x14ac:dyDescent="0.25">
      <c r="A234" s="21">
        <f t="shared" si="11"/>
        <v>55</v>
      </c>
      <c r="B234" s="30" t="s">
        <v>360</v>
      </c>
      <c r="C234" s="19" t="s">
        <v>361</v>
      </c>
      <c r="D234" s="19">
        <v>0</v>
      </c>
      <c r="E234" s="19">
        <v>0</v>
      </c>
      <c r="F234" s="16">
        <f t="shared" si="9"/>
        <v>0</v>
      </c>
      <c r="G234" s="20" t="str">
        <f t="shared" si="10"/>
        <v/>
      </c>
    </row>
    <row r="235" spans="1:7" ht="20.100000000000001" hidden="1" customHeight="1" x14ac:dyDescent="0.25">
      <c r="A235" s="21">
        <f t="shared" si="11"/>
        <v>55</v>
      </c>
      <c r="B235" s="30" t="s">
        <v>530</v>
      </c>
      <c r="C235" s="19" t="s">
        <v>531</v>
      </c>
      <c r="D235" s="19">
        <v>0</v>
      </c>
      <c r="E235" s="19">
        <v>0</v>
      </c>
      <c r="F235" s="16">
        <f t="shared" si="9"/>
        <v>0</v>
      </c>
      <c r="G235" s="20" t="str">
        <f t="shared" si="10"/>
        <v/>
      </c>
    </row>
    <row r="236" spans="1:7" ht="20.100000000000001" hidden="1" customHeight="1" x14ac:dyDescent="0.25">
      <c r="A236" s="21">
        <f t="shared" si="11"/>
        <v>55</v>
      </c>
      <c r="B236" s="30" t="s">
        <v>476</v>
      </c>
      <c r="C236" s="19" t="s">
        <v>477</v>
      </c>
      <c r="D236" s="19">
        <v>0</v>
      </c>
      <c r="E236" s="19">
        <v>0</v>
      </c>
      <c r="F236" s="16">
        <f t="shared" si="9"/>
        <v>0</v>
      </c>
      <c r="G236" s="20" t="str">
        <f t="shared" si="10"/>
        <v/>
      </c>
    </row>
    <row r="237" spans="1:7" ht="20.100000000000001" hidden="1" customHeight="1" x14ac:dyDescent="0.25">
      <c r="A237" s="21">
        <f t="shared" si="11"/>
        <v>55</v>
      </c>
      <c r="B237" s="30" t="s">
        <v>482</v>
      </c>
      <c r="C237" s="19" t="s">
        <v>483</v>
      </c>
      <c r="D237" s="19">
        <v>0</v>
      </c>
      <c r="E237" s="19">
        <v>0</v>
      </c>
      <c r="F237" s="16">
        <f t="shared" si="9"/>
        <v>0</v>
      </c>
      <c r="G237" s="20" t="str">
        <f t="shared" si="10"/>
        <v/>
      </c>
    </row>
    <row r="238" spans="1:7" ht="20.100000000000001" hidden="1" customHeight="1" x14ac:dyDescent="0.25">
      <c r="A238" s="21">
        <f t="shared" si="11"/>
        <v>55</v>
      </c>
      <c r="B238" s="30" t="s">
        <v>532</v>
      </c>
      <c r="C238" s="19" t="s">
        <v>533</v>
      </c>
      <c r="D238" s="19">
        <v>0</v>
      </c>
      <c r="E238" s="19">
        <v>0</v>
      </c>
      <c r="F238" s="16">
        <f t="shared" si="9"/>
        <v>0</v>
      </c>
      <c r="G238" s="20" t="str">
        <f t="shared" si="10"/>
        <v/>
      </c>
    </row>
    <row r="239" spans="1:7" ht="20.100000000000001" hidden="1" customHeight="1" x14ac:dyDescent="0.25">
      <c r="A239" s="21">
        <f t="shared" si="11"/>
        <v>55</v>
      </c>
      <c r="B239" s="30" t="s">
        <v>534</v>
      </c>
      <c r="C239" s="19" t="s">
        <v>535</v>
      </c>
      <c r="D239" s="19">
        <v>0</v>
      </c>
      <c r="E239" s="19">
        <v>0</v>
      </c>
      <c r="F239" s="16">
        <f t="shared" si="9"/>
        <v>0</v>
      </c>
      <c r="G239" s="20" t="str">
        <f t="shared" si="10"/>
        <v/>
      </c>
    </row>
    <row r="240" spans="1:7" ht="20.100000000000001" hidden="1" customHeight="1" x14ac:dyDescent="0.25">
      <c r="A240" s="21">
        <f t="shared" si="11"/>
        <v>55</v>
      </c>
      <c r="B240" s="30" t="s">
        <v>486</v>
      </c>
      <c r="C240" s="19" t="s">
        <v>487</v>
      </c>
      <c r="D240" s="19">
        <v>0</v>
      </c>
      <c r="E240" s="19">
        <v>0</v>
      </c>
      <c r="F240" s="16">
        <f t="shared" si="9"/>
        <v>0</v>
      </c>
      <c r="G240" s="20" t="str">
        <f t="shared" si="10"/>
        <v/>
      </c>
    </row>
    <row r="241" spans="1:7" ht="20.100000000000001" hidden="1" customHeight="1" x14ac:dyDescent="0.25">
      <c r="A241" s="21">
        <f t="shared" si="11"/>
        <v>55</v>
      </c>
      <c r="B241" s="30" t="s">
        <v>478</v>
      </c>
      <c r="C241" s="19" t="s">
        <v>479</v>
      </c>
      <c r="D241" s="19">
        <v>0</v>
      </c>
      <c r="E241" s="19">
        <v>0</v>
      </c>
      <c r="F241" s="16">
        <f t="shared" si="9"/>
        <v>0</v>
      </c>
      <c r="G241" s="20" t="str">
        <f t="shared" si="10"/>
        <v/>
      </c>
    </row>
    <row r="242" spans="1:7" ht="20.100000000000001" hidden="1" customHeight="1" x14ac:dyDescent="0.25">
      <c r="A242" s="21">
        <f t="shared" si="11"/>
        <v>55</v>
      </c>
      <c r="B242" s="30" t="s">
        <v>480</v>
      </c>
      <c r="C242" s="19" t="s">
        <v>481</v>
      </c>
      <c r="D242" s="19">
        <v>0</v>
      </c>
      <c r="E242" s="19">
        <v>0</v>
      </c>
      <c r="F242" s="16">
        <f t="shared" si="9"/>
        <v>0</v>
      </c>
      <c r="G242" s="20" t="str">
        <f t="shared" si="10"/>
        <v/>
      </c>
    </row>
    <row r="243" spans="1:7" ht="20.100000000000001" hidden="1" customHeight="1" x14ac:dyDescent="0.25">
      <c r="A243" s="21">
        <f t="shared" si="11"/>
        <v>55</v>
      </c>
      <c r="B243" s="30" t="s">
        <v>508</v>
      </c>
      <c r="C243" s="19" t="s">
        <v>509</v>
      </c>
      <c r="D243" s="19">
        <v>0</v>
      </c>
      <c r="E243" s="19">
        <v>0</v>
      </c>
      <c r="F243" s="16">
        <f t="shared" si="9"/>
        <v>0</v>
      </c>
      <c r="G243" s="20" t="str">
        <f t="shared" si="10"/>
        <v/>
      </c>
    </row>
    <row r="244" spans="1:7" ht="20.100000000000001" hidden="1" customHeight="1" x14ac:dyDescent="0.25">
      <c r="A244" s="21">
        <f t="shared" si="11"/>
        <v>55</v>
      </c>
      <c r="B244" s="30" t="s">
        <v>496</v>
      </c>
      <c r="C244" s="19" t="s">
        <v>497</v>
      </c>
      <c r="D244" s="19">
        <v>0</v>
      </c>
      <c r="E244" s="19">
        <v>0</v>
      </c>
      <c r="F244" s="16">
        <f t="shared" si="9"/>
        <v>0</v>
      </c>
      <c r="G244" s="20" t="str">
        <f t="shared" si="10"/>
        <v/>
      </c>
    </row>
    <row r="245" spans="1:7" ht="20.100000000000001" hidden="1" customHeight="1" x14ac:dyDescent="0.25">
      <c r="A245" s="21">
        <f t="shared" si="11"/>
        <v>55</v>
      </c>
      <c r="B245" s="30" t="s">
        <v>498</v>
      </c>
      <c r="C245" s="19" t="s">
        <v>499</v>
      </c>
      <c r="D245" s="19">
        <v>0</v>
      </c>
      <c r="E245" s="19">
        <v>0</v>
      </c>
      <c r="F245" s="16">
        <f t="shared" si="9"/>
        <v>0</v>
      </c>
      <c r="G245" s="20" t="str">
        <f t="shared" si="10"/>
        <v/>
      </c>
    </row>
    <row r="246" spans="1:7" ht="20.100000000000001" hidden="1" customHeight="1" x14ac:dyDescent="0.25">
      <c r="A246" s="21">
        <f t="shared" si="11"/>
        <v>55</v>
      </c>
      <c r="B246" s="30" t="s">
        <v>500</v>
      </c>
      <c r="C246" s="19" t="s">
        <v>501</v>
      </c>
      <c r="D246" s="19">
        <v>0</v>
      </c>
      <c r="E246" s="19">
        <v>0</v>
      </c>
      <c r="F246" s="16">
        <f t="shared" si="9"/>
        <v>0</v>
      </c>
      <c r="G246" s="20" t="str">
        <f t="shared" si="10"/>
        <v/>
      </c>
    </row>
    <row r="247" spans="1:7" ht="20.100000000000001" hidden="1" customHeight="1" x14ac:dyDescent="0.25">
      <c r="A247" s="21">
        <f t="shared" si="11"/>
        <v>55</v>
      </c>
      <c r="B247" s="30" t="s">
        <v>502</v>
      </c>
      <c r="C247" s="19" t="s">
        <v>503</v>
      </c>
      <c r="D247" s="19">
        <v>0</v>
      </c>
      <c r="E247" s="19">
        <v>0</v>
      </c>
      <c r="F247" s="16">
        <f t="shared" si="9"/>
        <v>0</v>
      </c>
      <c r="G247" s="20" t="str">
        <f t="shared" si="10"/>
        <v/>
      </c>
    </row>
    <row r="248" spans="1:7" ht="20.100000000000001" hidden="1" customHeight="1" x14ac:dyDescent="0.25">
      <c r="A248" s="21">
        <f t="shared" si="11"/>
        <v>55</v>
      </c>
      <c r="B248" s="30" t="s">
        <v>524</v>
      </c>
      <c r="C248" s="19" t="s">
        <v>525</v>
      </c>
      <c r="D248" s="19">
        <v>0</v>
      </c>
      <c r="E248" s="19">
        <v>0</v>
      </c>
      <c r="F248" s="16">
        <f t="shared" si="9"/>
        <v>0</v>
      </c>
      <c r="G248" s="20" t="str">
        <f t="shared" si="10"/>
        <v/>
      </c>
    </row>
    <row r="249" spans="1:7" ht="20.100000000000001" hidden="1" customHeight="1" x14ac:dyDescent="0.25">
      <c r="A249" s="21">
        <f t="shared" si="11"/>
        <v>55</v>
      </c>
      <c r="B249" s="30" t="s">
        <v>526</v>
      </c>
      <c r="C249" s="19" t="s">
        <v>527</v>
      </c>
      <c r="D249" s="19">
        <v>0</v>
      </c>
      <c r="E249" s="19">
        <v>0</v>
      </c>
      <c r="F249" s="16">
        <f t="shared" si="9"/>
        <v>0</v>
      </c>
      <c r="G249" s="20" t="str">
        <f t="shared" si="10"/>
        <v/>
      </c>
    </row>
    <row r="250" spans="1:7" ht="20.100000000000001" hidden="1" customHeight="1" x14ac:dyDescent="0.25">
      <c r="A250" s="21">
        <f t="shared" si="11"/>
        <v>55</v>
      </c>
      <c r="B250" s="30" t="s">
        <v>504</v>
      </c>
      <c r="C250" s="19" t="s">
        <v>505</v>
      </c>
      <c r="D250" s="19">
        <v>0</v>
      </c>
      <c r="E250" s="19">
        <v>0</v>
      </c>
      <c r="F250" s="16">
        <f t="shared" si="9"/>
        <v>0</v>
      </c>
      <c r="G250" s="20" t="str">
        <f t="shared" si="10"/>
        <v/>
      </c>
    </row>
    <row r="251" spans="1:7" ht="20.100000000000001" hidden="1" customHeight="1" x14ac:dyDescent="0.25">
      <c r="A251" s="21">
        <f t="shared" si="11"/>
        <v>55</v>
      </c>
      <c r="B251" s="30" t="s">
        <v>528</v>
      </c>
      <c r="C251" s="19" t="s">
        <v>529</v>
      </c>
      <c r="D251" s="19">
        <v>0</v>
      </c>
      <c r="E251" s="19">
        <v>0</v>
      </c>
      <c r="F251" s="16">
        <f t="shared" si="9"/>
        <v>0</v>
      </c>
      <c r="G251" s="20" t="str">
        <f t="shared" si="10"/>
        <v/>
      </c>
    </row>
    <row r="252" spans="1:7" ht="20.100000000000001" hidden="1" customHeight="1" x14ac:dyDescent="0.25">
      <c r="A252" s="21">
        <f t="shared" si="11"/>
        <v>55</v>
      </c>
      <c r="B252" s="30" t="s">
        <v>506</v>
      </c>
      <c r="C252" s="19" t="s">
        <v>507</v>
      </c>
      <c r="D252" s="19">
        <v>0</v>
      </c>
      <c r="E252" s="19">
        <v>0</v>
      </c>
      <c r="F252" s="16">
        <f t="shared" si="9"/>
        <v>0</v>
      </c>
      <c r="G252" s="20" t="str">
        <f t="shared" si="10"/>
        <v/>
      </c>
    </row>
    <row r="253" spans="1:7" ht="20.100000000000001" hidden="1" customHeight="1" x14ac:dyDescent="0.25">
      <c r="A253" s="21">
        <f t="shared" si="11"/>
        <v>55</v>
      </c>
      <c r="B253" s="30" t="s">
        <v>599</v>
      </c>
      <c r="C253" s="19" t="s">
        <v>603</v>
      </c>
      <c r="D253" s="19">
        <v>0</v>
      </c>
      <c r="E253" s="19">
        <v>0</v>
      </c>
      <c r="F253" s="16">
        <f t="shared" si="9"/>
        <v>0</v>
      </c>
      <c r="G253" s="20" t="str">
        <f t="shared" si="10"/>
        <v/>
      </c>
    </row>
    <row r="254" spans="1:7" ht="20.100000000000001" hidden="1" customHeight="1" x14ac:dyDescent="0.25">
      <c r="A254" s="21">
        <f t="shared" si="11"/>
        <v>55</v>
      </c>
      <c r="B254" s="30" t="s">
        <v>610</v>
      </c>
      <c r="C254" s="19" t="s">
        <v>611</v>
      </c>
      <c r="D254" s="19">
        <v>0</v>
      </c>
      <c r="E254" s="19">
        <v>0</v>
      </c>
      <c r="F254" s="16">
        <f t="shared" si="9"/>
        <v>0</v>
      </c>
      <c r="G254" s="20" t="str">
        <f t="shared" si="10"/>
        <v/>
      </c>
    </row>
    <row r="255" spans="1:7" ht="20.100000000000001" hidden="1" customHeight="1" x14ac:dyDescent="0.25">
      <c r="A255" s="21">
        <f t="shared" si="11"/>
        <v>55</v>
      </c>
      <c r="B255" s="30" t="s">
        <v>612</v>
      </c>
      <c r="C255" s="19" t="s">
        <v>613</v>
      </c>
      <c r="D255" s="19">
        <v>0</v>
      </c>
      <c r="E255" s="19">
        <v>0</v>
      </c>
      <c r="F255" s="16">
        <f t="shared" si="9"/>
        <v>0</v>
      </c>
      <c r="G255" s="20" t="str">
        <f t="shared" si="10"/>
        <v/>
      </c>
    </row>
    <row r="256" spans="1:7" ht="20.100000000000001" customHeight="1" x14ac:dyDescent="0.25">
      <c r="A256" s="21">
        <f t="shared" si="11"/>
        <v>56</v>
      </c>
      <c r="B256" s="30" t="s">
        <v>600</v>
      </c>
      <c r="C256" s="19" t="s">
        <v>604</v>
      </c>
      <c r="D256" s="19">
        <v>70</v>
      </c>
      <c r="E256" s="19">
        <v>70</v>
      </c>
      <c r="F256" s="16">
        <f t="shared" si="9"/>
        <v>70</v>
      </c>
      <c r="G256" s="20">
        <f t="shared" si="10"/>
        <v>1</v>
      </c>
    </row>
    <row r="257" spans="1:7" ht="20.100000000000001" customHeight="1" x14ac:dyDescent="0.25">
      <c r="A257" s="21">
        <f t="shared" si="11"/>
        <v>57</v>
      </c>
      <c r="B257" s="30" t="s">
        <v>606</v>
      </c>
      <c r="C257" s="19" t="s">
        <v>621</v>
      </c>
      <c r="D257" s="19">
        <v>610</v>
      </c>
      <c r="E257" s="19">
        <v>610</v>
      </c>
      <c r="F257" s="16">
        <f t="shared" si="9"/>
        <v>610</v>
      </c>
      <c r="G257" s="20">
        <f t="shared" si="10"/>
        <v>1</v>
      </c>
    </row>
    <row r="258" spans="1:7" ht="20.100000000000001" hidden="1" customHeight="1" x14ac:dyDescent="0.25">
      <c r="A258" s="21">
        <f t="shared" si="11"/>
        <v>57</v>
      </c>
      <c r="B258" s="30" t="s">
        <v>614</v>
      </c>
      <c r="C258" s="19" t="s">
        <v>615</v>
      </c>
      <c r="D258" s="19">
        <v>0</v>
      </c>
      <c r="E258" s="19">
        <v>0</v>
      </c>
      <c r="F258" s="16">
        <f t="shared" si="9"/>
        <v>0</v>
      </c>
      <c r="G258" s="20" t="str">
        <f t="shared" si="10"/>
        <v/>
      </c>
    </row>
    <row r="259" spans="1:7" ht="20.100000000000001" hidden="1" customHeight="1" x14ac:dyDescent="0.25">
      <c r="A259" s="21">
        <f t="shared" si="11"/>
        <v>57</v>
      </c>
      <c r="B259" s="30">
        <v>0</v>
      </c>
      <c r="C259" s="19">
        <v>0</v>
      </c>
      <c r="D259" s="19">
        <v>0</v>
      </c>
      <c r="E259" s="19">
        <v>0</v>
      </c>
      <c r="F259" s="16">
        <f t="shared" si="9"/>
        <v>0</v>
      </c>
      <c r="G259" s="20" t="str">
        <f t="shared" si="10"/>
        <v/>
      </c>
    </row>
    <row r="260" spans="1:7" ht="20.100000000000001" hidden="1" customHeight="1" x14ac:dyDescent="0.25">
      <c r="A260" s="21">
        <f t="shared" si="11"/>
        <v>57</v>
      </c>
      <c r="B260" s="30">
        <v>0</v>
      </c>
      <c r="C260" s="19">
        <v>0</v>
      </c>
      <c r="D260" s="19">
        <v>0</v>
      </c>
      <c r="E260" s="19">
        <v>0</v>
      </c>
      <c r="F260" s="16">
        <f t="shared" si="9"/>
        <v>0</v>
      </c>
      <c r="G260" s="20" t="str">
        <f t="shared" si="10"/>
        <v/>
      </c>
    </row>
    <row r="261" spans="1:7" ht="20.100000000000001" hidden="1" customHeight="1" x14ac:dyDescent="0.25">
      <c r="A261" s="21">
        <f t="shared" si="11"/>
        <v>57</v>
      </c>
      <c r="B261" s="30">
        <v>0</v>
      </c>
      <c r="C261" s="19">
        <v>0</v>
      </c>
      <c r="D261" s="19">
        <v>0</v>
      </c>
      <c r="E261" s="19">
        <v>0</v>
      </c>
      <c r="F261" s="16">
        <f t="shared" si="9"/>
        <v>0</v>
      </c>
      <c r="G261" s="20" t="str">
        <f t="shared" si="10"/>
        <v/>
      </c>
    </row>
    <row r="262" spans="1:7" ht="20.100000000000001" hidden="1" customHeight="1" x14ac:dyDescent="0.25">
      <c r="A262" s="21">
        <f t="shared" si="11"/>
        <v>57</v>
      </c>
      <c r="B262" s="30">
        <v>0</v>
      </c>
      <c r="C262" s="19">
        <v>0</v>
      </c>
      <c r="D262" s="19">
        <v>0</v>
      </c>
      <c r="E262" s="19">
        <v>0</v>
      </c>
      <c r="F262" s="16">
        <f t="shared" si="9"/>
        <v>0</v>
      </c>
      <c r="G262" s="20" t="str">
        <f t="shared" si="10"/>
        <v/>
      </c>
    </row>
    <row r="263" spans="1:7" ht="20.100000000000001" hidden="1" customHeight="1" x14ac:dyDescent="0.25">
      <c r="A263" s="21">
        <f t="shared" si="11"/>
        <v>57</v>
      </c>
      <c r="B263" s="30">
        <v>0</v>
      </c>
      <c r="C263" s="19">
        <v>0</v>
      </c>
      <c r="D263" s="19">
        <v>0</v>
      </c>
      <c r="E263" s="19">
        <v>0</v>
      </c>
      <c r="F263" s="16">
        <f t="shared" si="9"/>
        <v>0</v>
      </c>
      <c r="G263" s="20" t="str">
        <f t="shared" si="10"/>
        <v/>
      </c>
    </row>
    <row r="264" spans="1:7" ht="20.100000000000001" hidden="1" customHeight="1" x14ac:dyDescent="0.25">
      <c r="A264" s="21">
        <f t="shared" si="11"/>
        <v>57</v>
      </c>
      <c r="B264" s="30">
        <v>0</v>
      </c>
      <c r="C264" s="19">
        <v>0</v>
      </c>
      <c r="D264" s="19">
        <v>0</v>
      </c>
      <c r="E264" s="19">
        <v>0</v>
      </c>
      <c r="F264" s="16">
        <f t="shared" si="9"/>
        <v>0</v>
      </c>
      <c r="G264" s="20" t="str">
        <f t="shared" si="10"/>
        <v/>
      </c>
    </row>
    <row r="265" spans="1:7" ht="20.100000000000001" hidden="1" customHeight="1" x14ac:dyDescent="0.25">
      <c r="A265" s="21">
        <f t="shared" si="11"/>
        <v>57</v>
      </c>
      <c r="B265" s="30">
        <v>0</v>
      </c>
      <c r="C265" s="19">
        <v>0</v>
      </c>
      <c r="D265" s="19">
        <v>0</v>
      </c>
      <c r="E265" s="19">
        <v>0</v>
      </c>
      <c r="F265" s="16">
        <f t="shared" si="9"/>
        <v>0</v>
      </c>
      <c r="G265" s="20" t="str">
        <f t="shared" si="10"/>
        <v/>
      </c>
    </row>
    <row r="266" spans="1:7" ht="25.5" customHeight="1" x14ac:dyDescent="0.25">
      <c r="A266" s="65" t="s">
        <v>31</v>
      </c>
      <c r="B266" s="65"/>
      <c r="C266" s="65"/>
      <c r="D266" s="22">
        <f>SUM(D9:D265)</f>
        <v>138224</v>
      </c>
      <c r="E266" s="31"/>
      <c r="F266" s="22">
        <f>SUM(F9:F265)</f>
        <v>138165</v>
      </c>
      <c r="G266" s="22"/>
    </row>
    <row r="267" spans="1:7" ht="25.5" customHeight="1" x14ac:dyDescent="0.25">
      <c r="A267" s="66" t="s">
        <v>34</v>
      </c>
      <c r="B267" s="66"/>
      <c r="C267" s="66"/>
      <c r="D267" s="67">
        <f>F266/D266</f>
        <v>0.99957315661534896</v>
      </c>
      <c r="E267" s="67"/>
      <c r="F267" s="67"/>
      <c r="G267" s="23"/>
    </row>
    <row r="268" spans="1:7" ht="25.5" customHeight="1" x14ac:dyDescent="0.25">
      <c r="A268" s="68" t="s">
        <v>616</v>
      </c>
      <c r="B268" s="68"/>
      <c r="C268" s="68"/>
      <c r="D268" s="68" t="str">
        <f>IF(D267&lt;50%,B275,IF(D267&lt;70%,B274,IF(D267&lt;80%,B273,IF(D267&lt;90%,B272,B271))))</f>
        <v>A</v>
      </c>
      <c r="E268" s="68"/>
      <c r="F268" s="68"/>
      <c r="G268" s="24"/>
    </row>
    <row r="269" spans="1:7" ht="20.100000000000001" customHeight="1" x14ac:dyDescent="0.25">
      <c r="E269" s="11"/>
      <c r="F269" s="11"/>
    </row>
    <row r="270" spans="1:7" ht="35.25" customHeight="1" x14ac:dyDescent="0.25">
      <c r="B270" s="25" t="s">
        <v>616</v>
      </c>
    </row>
    <row r="271" spans="1:7" ht="20.100000000000001" customHeight="1" x14ac:dyDescent="0.25">
      <c r="B271" s="26" t="s">
        <v>4</v>
      </c>
      <c r="C271" s="27" t="s">
        <v>5</v>
      </c>
    </row>
    <row r="272" spans="1:7" ht="20.100000000000001" customHeight="1" x14ac:dyDescent="0.25">
      <c r="B272" s="26" t="s">
        <v>7</v>
      </c>
      <c r="C272" s="27" t="s">
        <v>8</v>
      </c>
    </row>
    <row r="273" spans="1:7" ht="20.100000000000001" customHeight="1" x14ac:dyDescent="0.25">
      <c r="B273" s="26" t="s">
        <v>10</v>
      </c>
      <c r="C273" s="27" t="s">
        <v>11</v>
      </c>
    </row>
    <row r="274" spans="1:7" ht="20.100000000000001" customHeight="1" x14ac:dyDescent="0.25">
      <c r="B274" s="26" t="s">
        <v>13</v>
      </c>
      <c r="C274" s="27" t="s">
        <v>14</v>
      </c>
    </row>
    <row r="275" spans="1:7" ht="20.100000000000001" customHeight="1" x14ac:dyDescent="0.25">
      <c r="B275" s="26" t="s">
        <v>16</v>
      </c>
      <c r="C275" s="27" t="s">
        <v>17</v>
      </c>
    </row>
    <row r="277" spans="1:7" ht="20.100000000000001" customHeight="1" x14ac:dyDescent="0.25">
      <c r="A277" s="34"/>
      <c r="B277" s="52" t="s">
        <v>622</v>
      </c>
      <c r="C277" s="52"/>
      <c r="D277" s="52"/>
      <c r="E277" s="52"/>
      <c r="F277" s="52"/>
      <c r="G277" s="52"/>
    </row>
    <row r="278" spans="1:7" ht="20.100000000000001" customHeight="1" x14ac:dyDescent="0.25">
      <c r="A278" s="52" t="s">
        <v>35</v>
      </c>
      <c r="B278" s="52"/>
      <c r="C278" s="52"/>
      <c r="D278" s="52" t="s">
        <v>36</v>
      </c>
      <c r="E278" s="52"/>
      <c r="F278" s="52"/>
      <c r="G278" s="52"/>
    </row>
    <row r="279" spans="1:7" ht="53.25" customHeight="1" x14ac:dyDescent="0.25">
      <c r="A279" s="34"/>
      <c r="B279" s="34"/>
      <c r="C279" s="29"/>
      <c r="D279" s="29"/>
      <c r="E279" s="29"/>
      <c r="F279" s="29"/>
      <c r="G279" s="29"/>
    </row>
    <row r="280" spans="1:7" ht="20.100000000000001" customHeight="1" x14ac:dyDescent="0.25">
      <c r="A280" s="53" t="s">
        <v>605</v>
      </c>
      <c r="B280" s="53"/>
      <c r="C280" s="53"/>
      <c r="D280" s="52" t="s">
        <v>37</v>
      </c>
      <c r="E280" s="52"/>
      <c r="F280" s="52"/>
      <c r="G280" s="52"/>
    </row>
    <row r="281" spans="1:7" ht="20.100000000000001" customHeight="1" x14ac:dyDescent="0.25">
      <c r="A281" s="52" t="s">
        <v>618</v>
      </c>
      <c r="B281" s="52"/>
      <c r="C281" s="52"/>
      <c r="D281" s="52"/>
      <c r="E281" s="52"/>
      <c r="F281" s="52"/>
      <c r="G281" s="52"/>
    </row>
  </sheetData>
  <autoFilter ref="A8:G268">
    <filterColumn colId="1" showButton="0"/>
    <filterColumn colId="3">
      <filters>
        <filter val="10"/>
        <filter val="100"/>
        <filter val="1000"/>
        <filter val="10400"/>
        <filter val="1170"/>
        <filter val="120"/>
        <filter val="1200"/>
        <filter val="138,224"/>
        <filter val="150"/>
        <filter val="172"/>
        <filter val="180"/>
        <filter val="194"/>
        <filter val="1983"/>
        <filter val="20"/>
        <filter val="200"/>
        <filter val="226"/>
        <filter val="240"/>
        <filter val="30"/>
        <filter val="300"/>
        <filter val="3000"/>
        <filter val="307"/>
        <filter val="308"/>
        <filter val="3081"/>
        <filter val="318"/>
        <filter val="3200"/>
        <filter val="334"/>
        <filter val="35"/>
        <filter val="3600"/>
        <filter val="394"/>
        <filter val="40"/>
        <filter val="448"/>
        <filter val="45200"/>
        <filter val="4645"/>
        <filter val="50"/>
        <filter val="500"/>
        <filter val="5000"/>
        <filter val="5150"/>
        <filter val="535"/>
        <filter val="5800"/>
        <filter val="60"/>
        <filter val="600"/>
        <filter val="610"/>
        <filter val="670"/>
        <filter val="70"/>
        <filter val="700"/>
        <filter val="755"/>
        <filter val="7900"/>
        <filter val="80"/>
        <filter val="8000"/>
        <filter val="8600"/>
        <filter val="867"/>
        <filter val="962"/>
        <filter val="99.96%"/>
        <filter val="A"/>
      </filters>
    </filterColumn>
  </autoFilter>
  <mergeCells count="21">
    <mergeCell ref="A278:C278"/>
    <mergeCell ref="D278:G278"/>
    <mergeCell ref="A280:C280"/>
    <mergeCell ref="D280:G280"/>
    <mergeCell ref="A281:C281"/>
    <mergeCell ref="D281:G281"/>
    <mergeCell ref="B277:G27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66:C266"/>
    <mergeCell ref="A267:C267"/>
    <mergeCell ref="D267:F267"/>
    <mergeCell ref="A268:C268"/>
    <mergeCell ref="D268:F268"/>
  </mergeCells>
  <conditionalFormatting sqref="G9:G265">
    <cfRule type="cellIs" dxfId="13" priority="1" operator="lessThan">
      <formula>0.9</formula>
    </cfRule>
    <cfRule type="cellIs" dxfId="1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filterMode="1"/>
  <dimension ref="A1:K281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1" sqref="C11"/>
    </sheetView>
  </sheetViews>
  <sheetFormatPr defaultRowHeight="20.100000000000001" customHeight="1" x14ac:dyDescent="0.25"/>
  <cols>
    <col min="1" max="1" width="6" style="11" customWidth="1"/>
    <col min="2" max="2" width="11.85546875" style="11" customWidth="1"/>
    <col min="3" max="3" width="47.7109375" style="12" bestFit="1" customWidth="1"/>
    <col min="4" max="6" width="11.140625" style="12" customWidth="1"/>
    <col min="7" max="7" width="11.28515625" style="12" bestFit="1" customWidth="1"/>
    <col min="8" max="8" width="9.140625" style="12"/>
    <col min="9" max="9" width="57.7109375" style="12" bestFit="1" customWidth="1"/>
    <col min="10" max="16384" width="9.140625" style="12"/>
  </cols>
  <sheetData>
    <row r="1" spans="1:11" ht="20.100000000000001" customHeight="1" x14ac:dyDescent="0.25">
      <c r="A1" s="54" t="s">
        <v>25</v>
      </c>
      <c r="B1" s="54"/>
      <c r="C1" s="54"/>
      <c r="D1" s="54"/>
      <c r="E1" s="54"/>
      <c r="F1" s="54"/>
      <c r="G1" s="54"/>
    </row>
    <row r="2" spans="1:11" ht="20.100000000000001" customHeight="1" x14ac:dyDescent="0.25">
      <c r="A2" s="55" t="s">
        <v>26</v>
      </c>
      <c r="B2" s="55"/>
      <c r="C2" s="55"/>
      <c r="D2" s="55"/>
      <c r="E2" s="55"/>
      <c r="F2" s="55"/>
      <c r="G2" s="55"/>
    </row>
    <row r="3" spans="1:11" ht="20.100000000000001" customHeight="1" x14ac:dyDescent="0.25">
      <c r="A3" s="56" t="s">
        <v>619</v>
      </c>
      <c r="B3" s="56"/>
      <c r="C3" s="56"/>
      <c r="D3" s="56"/>
      <c r="E3" s="56"/>
      <c r="F3" s="56"/>
      <c r="G3" s="56"/>
    </row>
    <row r="4" spans="1:11" ht="20.100000000000001" customHeight="1" x14ac:dyDescent="0.25">
      <c r="A4" s="18"/>
      <c r="B4" s="18"/>
      <c r="C4" s="13"/>
      <c r="D4" s="13"/>
      <c r="E4" s="13"/>
      <c r="F4" s="13"/>
      <c r="G4" s="13"/>
    </row>
    <row r="5" spans="1:11" ht="30.75" customHeight="1" x14ac:dyDescent="0.25">
      <c r="A5" s="57" t="s">
        <v>27</v>
      </c>
      <c r="B5" s="57"/>
      <c r="C5" s="57"/>
      <c r="D5" s="57"/>
      <c r="E5" s="57"/>
      <c r="F5" s="57"/>
      <c r="G5" s="57"/>
    </row>
    <row r="6" spans="1:11" ht="20.100000000000001" customHeight="1" x14ac:dyDescent="0.25">
      <c r="A6" s="58" t="s">
        <v>623</v>
      </c>
      <c r="B6" s="58"/>
      <c r="C6" s="58"/>
      <c r="D6" s="58"/>
      <c r="E6" s="58"/>
      <c r="F6" s="58"/>
      <c r="G6" s="58"/>
    </row>
    <row r="7" spans="1:11" s="14" customFormat="1" ht="20.100000000000001" customHeight="1" x14ac:dyDescent="0.25">
      <c r="A7" s="59" t="s">
        <v>28</v>
      </c>
      <c r="B7" s="60" t="s">
        <v>29</v>
      </c>
      <c r="C7" s="59" t="s">
        <v>30</v>
      </c>
      <c r="D7" s="62" t="s">
        <v>31</v>
      </c>
      <c r="E7" s="63"/>
      <c r="F7" s="63"/>
      <c r="G7" s="64"/>
    </row>
    <row r="8" spans="1:11" s="14" customFormat="1" ht="20.100000000000001" customHeight="1" x14ac:dyDescent="0.25">
      <c r="A8" s="59"/>
      <c r="B8" s="61"/>
      <c r="C8" s="59"/>
      <c r="D8" s="37" t="s">
        <v>32</v>
      </c>
      <c r="E8" s="37" t="s">
        <v>33</v>
      </c>
      <c r="F8" s="37" t="s">
        <v>590</v>
      </c>
      <c r="G8" s="37" t="s">
        <v>34</v>
      </c>
      <c r="I8" s="12"/>
      <c r="J8" s="12"/>
      <c r="K8" s="12"/>
    </row>
    <row r="9" spans="1:11" ht="20.100000000000001" hidden="1" customHeight="1" x14ac:dyDescent="0.25">
      <c r="A9" s="15">
        <f>IF(F9&gt;0,1,0)</f>
        <v>0</v>
      </c>
      <c r="B9" s="30" t="s">
        <v>38</v>
      </c>
      <c r="C9" s="19" t="s">
        <v>39</v>
      </c>
      <c r="D9" s="33">
        <v>0</v>
      </c>
      <c r="E9" s="33">
        <v>0</v>
      </c>
      <c r="F9" s="16">
        <f>IF(E9&gt;D9,D9,E9)</f>
        <v>0</v>
      </c>
      <c r="G9" s="40" t="str">
        <f>IFERROR(F9/D9,"")</f>
        <v/>
      </c>
    </row>
    <row r="10" spans="1:11" ht="20.100000000000001" customHeight="1" x14ac:dyDescent="0.25">
      <c r="A10" s="21">
        <f>IF(F10&gt;0,1+A9,A9)</f>
        <v>1</v>
      </c>
      <c r="B10" s="30" t="s">
        <v>40</v>
      </c>
      <c r="C10" s="19" t="s">
        <v>41</v>
      </c>
      <c r="D10" s="33">
        <v>6500</v>
      </c>
      <c r="E10" s="33">
        <v>6530</v>
      </c>
      <c r="F10" s="16">
        <f t="shared" ref="F10:F73" si="0">IF(E10&gt;D10,D10,E10)</f>
        <v>6500</v>
      </c>
      <c r="G10" s="40">
        <f t="shared" ref="G10:G73" si="1">IFERROR(F10/D10,"")</f>
        <v>1</v>
      </c>
    </row>
    <row r="11" spans="1:11" ht="20.100000000000001" customHeight="1" x14ac:dyDescent="0.25">
      <c r="A11" s="21">
        <f t="shared" ref="A11:A74" si="2">IF(F11&gt;0,1+A10,A10)</f>
        <v>2</v>
      </c>
      <c r="B11" s="30" t="s">
        <v>42</v>
      </c>
      <c r="C11" s="19" t="s">
        <v>43</v>
      </c>
      <c r="D11" s="33">
        <v>4300</v>
      </c>
      <c r="E11" s="33">
        <v>4030</v>
      </c>
      <c r="F11" s="16">
        <f t="shared" si="0"/>
        <v>4030</v>
      </c>
      <c r="G11" s="40">
        <f t="shared" si="1"/>
        <v>0.93720930232558142</v>
      </c>
    </row>
    <row r="12" spans="1:11" ht="20.100000000000001" customHeight="1" x14ac:dyDescent="0.25">
      <c r="A12" s="21">
        <f t="shared" si="2"/>
        <v>3</v>
      </c>
      <c r="B12" s="30" t="s">
        <v>44</v>
      </c>
      <c r="C12" s="19" t="s">
        <v>45</v>
      </c>
      <c r="D12" s="33">
        <v>9000</v>
      </c>
      <c r="E12" s="33">
        <v>9000</v>
      </c>
      <c r="F12" s="16">
        <f t="shared" si="0"/>
        <v>9000</v>
      </c>
      <c r="G12" s="40">
        <f t="shared" si="1"/>
        <v>1</v>
      </c>
    </row>
    <row r="13" spans="1:11" ht="20.100000000000001" customHeight="1" x14ac:dyDescent="0.25">
      <c r="A13" s="21">
        <f t="shared" si="2"/>
        <v>4</v>
      </c>
      <c r="B13" s="30" t="s">
        <v>46</v>
      </c>
      <c r="C13" s="19" t="s">
        <v>47</v>
      </c>
      <c r="D13" s="33">
        <v>9000</v>
      </c>
      <c r="E13" s="33">
        <v>9000</v>
      </c>
      <c r="F13" s="16">
        <f t="shared" si="0"/>
        <v>9000</v>
      </c>
      <c r="G13" s="40">
        <f t="shared" si="1"/>
        <v>1</v>
      </c>
    </row>
    <row r="14" spans="1:11" ht="20.100000000000001" customHeight="1" x14ac:dyDescent="0.25">
      <c r="A14" s="21">
        <f t="shared" si="2"/>
        <v>5</v>
      </c>
      <c r="B14" s="30" t="s">
        <v>48</v>
      </c>
      <c r="C14" s="19" t="s">
        <v>49</v>
      </c>
      <c r="D14" s="33">
        <v>2800</v>
      </c>
      <c r="E14" s="33">
        <v>2755</v>
      </c>
      <c r="F14" s="16">
        <f t="shared" si="0"/>
        <v>2755</v>
      </c>
      <c r="G14" s="40">
        <f t="shared" si="1"/>
        <v>0.98392857142857137</v>
      </c>
    </row>
    <row r="15" spans="1:11" ht="20.100000000000001" customHeight="1" x14ac:dyDescent="0.25">
      <c r="A15" s="21">
        <f t="shared" si="2"/>
        <v>6</v>
      </c>
      <c r="B15" s="30" t="s">
        <v>50</v>
      </c>
      <c r="C15" s="19" t="s">
        <v>51</v>
      </c>
      <c r="D15" s="33">
        <v>3200</v>
      </c>
      <c r="E15" s="33">
        <v>3210</v>
      </c>
      <c r="F15" s="16">
        <f t="shared" si="0"/>
        <v>3200</v>
      </c>
      <c r="G15" s="40">
        <f t="shared" si="1"/>
        <v>1</v>
      </c>
    </row>
    <row r="16" spans="1:11" ht="20.100000000000001" customHeight="1" x14ac:dyDescent="0.25">
      <c r="A16" s="21">
        <f t="shared" si="2"/>
        <v>7</v>
      </c>
      <c r="B16" s="30" t="s">
        <v>52</v>
      </c>
      <c r="C16" s="19" t="s">
        <v>53</v>
      </c>
      <c r="D16" s="33">
        <v>5000</v>
      </c>
      <c r="E16" s="33">
        <v>5000</v>
      </c>
      <c r="F16" s="16">
        <f t="shared" si="0"/>
        <v>5000</v>
      </c>
      <c r="G16" s="40">
        <f t="shared" si="1"/>
        <v>1</v>
      </c>
    </row>
    <row r="17" spans="1:7" ht="20.100000000000001" customHeight="1" x14ac:dyDescent="0.25">
      <c r="A17" s="21">
        <f t="shared" si="2"/>
        <v>8</v>
      </c>
      <c r="B17" s="30" t="s">
        <v>54</v>
      </c>
      <c r="C17" s="19" t="s">
        <v>55</v>
      </c>
      <c r="D17" s="33">
        <v>5000</v>
      </c>
      <c r="E17" s="33">
        <v>5000</v>
      </c>
      <c r="F17" s="16">
        <f t="shared" si="0"/>
        <v>5000</v>
      </c>
      <c r="G17" s="40">
        <f t="shared" si="1"/>
        <v>1</v>
      </c>
    </row>
    <row r="18" spans="1:7" ht="20.100000000000001" hidden="1" customHeight="1" x14ac:dyDescent="0.25">
      <c r="A18" s="21">
        <f t="shared" si="2"/>
        <v>8</v>
      </c>
      <c r="B18" s="30" t="s">
        <v>56</v>
      </c>
      <c r="C18" s="19" t="s">
        <v>57</v>
      </c>
      <c r="D18" s="33">
        <v>0</v>
      </c>
      <c r="E18" s="33">
        <v>0</v>
      </c>
      <c r="F18" s="16">
        <f t="shared" si="0"/>
        <v>0</v>
      </c>
      <c r="G18" s="40" t="str">
        <f t="shared" si="1"/>
        <v/>
      </c>
    </row>
    <row r="19" spans="1:7" ht="20.100000000000001" hidden="1" customHeight="1" x14ac:dyDescent="0.25">
      <c r="A19" s="21">
        <f t="shared" si="2"/>
        <v>8</v>
      </c>
      <c r="B19" s="30" t="s">
        <v>58</v>
      </c>
      <c r="C19" s="19" t="s">
        <v>59</v>
      </c>
      <c r="D19" s="33">
        <v>0</v>
      </c>
      <c r="E19" s="33">
        <v>0</v>
      </c>
      <c r="F19" s="16">
        <f t="shared" si="0"/>
        <v>0</v>
      </c>
      <c r="G19" s="40" t="str">
        <f t="shared" si="1"/>
        <v/>
      </c>
    </row>
    <row r="20" spans="1:7" ht="20.100000000000001" hidden="1" customHeight="1" x14ac:dyDescent="0.25">
      <c r="A20" s="21">
        <f t="shared" si="2"/>
        <v>8</v>
      </c>
      <c r="B20" s="30" t="s">
        <v>60</v>
      </c>
      <c r="C20" s="19" t="s">
        <v>61</v>
      </c>
      <c r="D20" s="33">
        <v>0</v>
      </c>
      <c r="E20" s="33">
        <v>0</v>
      </c>
      <c r="F20" s="16">
        <f t="shared" si="0"/>
        <v>0</v>
      </c>
      <c r="G20" s="40" t="str">
        <f t="shared" si="1"/>
        <v/>
      </c>
    </row>
    <row r="21" spans="1:7" ht="20.100000000000001" hidden="1" customHeight="1" x14ac:dyDescent="0.25">
      <c r="A21" s="21">
        <f t="shared" si="2"/>
        <v>8</v>
      </c>
      <c r="B21" s="30" t="s">
        <v>62</v>
      </c>
      <c r="C21" s="19" t="s">
        <v>63</v>
      </c>
      <c r="D21" s="33">
        <v>0</v>
      </c>
      <c r="E21" s="33">
        <v>0</v>
      </c>
      <c r="F21" s="16">
        <f t="shared" si="0"/>
        <v>0</v>
      </c>
      <c r="G21" s="40" t="str">
        <f t="shared" si="1"/>
        <v/>
      </c>
    </row>
    <row r="22" spans="1:7" ht="20.100000000000001" hidden="1" customHeight="1" x14ac:dyDescent="0.25">
      <c r="A22" s="21">
        <f t="shared" si="2"/>
        <v>8</v>
      </c>
      <c r="B22" s="30" t="s">
        <v>64</v>
      </c>
      <c r="C22" s="19" t="s">
        <v>65</v>
      </c>
      <c r="D22" s="33">
        <v>0</v>
      </c>
      <c r="E22" s="33">
        <v>0</v>
      </c>
      <c r="F22" s="16">
        <f t="shared" si="0"/>
        <v>0</v>
      </c>
      <c r="G22" s="40" t="str">
        <f t="shared" si="1"/>
        <v/>
      </c>
    </row>
    <row r="23" spans="1:7" ht="20.100000000000001" hidden="1" customHeight="1" x14ac:dyDescent="0.25">
      <c r="A23" s="21">
        <f t="shared" si="2"/>
        <v>8</v>
      </c>
      <c r="B23" s="30" t="s">
        <v>68</v>
      </c>
      <c r="C23" s="19" t="s">
        <v>69</v>
      </c>
      <c r="D23" s="33">
        <v>0</v>
      </c>
      <c r="E23" s="33">
        <v>0</v>
      </c>
      <c r="F23" s="16">
        <f t="shared" si="0"/>
        <v>0</v>
      </c>
      <c r="G23" s="40" t="str">
        <f t="shared" si="1"/>
        <v/>
      </c>
    </row>
    <row r="24" spans="1:7" ht="20.100000000000001" hidden="1" customHeight="1" x14ac:dyDescent="0.25">
      <c r="A24" s="21">
        <f t="shared" si="2"/>
        <v>8</v>
      </c>
      <c r="B24" s="30" t="s">
        <v>70</v>
      </c>
      <c r="C24" s="19" t="s">
        <v>71</v>
      </c>
      <c r="D24" s="33">
        <v>0</v>
      </c>
      <c r="E24" s="33">
        <v>0</v>
      </c>
      <c r="F24" s="16">
        <f t="shared" si="0"/>
        <v>0</v>
      </c>
      <c r="G24" s="40" t="str">
        <f t="shared" si="1"/>
        <v/>
      </c>
    </row>
    <row r="25" spans="1:7" ht="20.100000000000001" hidden="1" customHeight="1" x14ac:dyDescent="0.25">
      <c r="A25" s="21">
        <f t="shared" si="2"/>
        <v>8</v>
      </c>
      <c r="B25" s="30" t="s">
        <v>72</v>
      </c>
      <c r="C25" s="19" t="s">
        <v>73</v>
      </c>
      <c r="D25" s="33">
        <v>0</v>
      </c>
      <c r="E25" s="33">
        <v>0</v>
      </c>
      <c r="F25" s="16">
        <f t="shared" si="0"/>
        <v>0</v>
      </c>
      <c r="G25" s="40" t="str">
        <f t="shared" si="1"/>
        <v/>
      </c>
    </row>
    <row r="26" spans="1:7" ht="20.100000000000001" hidden="1" customHeight="1" x14ac:dyDescent="0.25">
      <c r="A26" s="21">
        <f t="shared" si="2"/>
        <v>8</v>
      </c>
      <c r="B26" s="30" t="s">
        <v>74</v>
      </c>
      <c r="C26" s="19" t="s">
        <v>75</v>
      </c>
      <c r="D26" s="33">
        <v>0</v>
      </c>
      <c r="E26" s="33">
        <v>0</v>
      </c>
      <c r="F26" s="16">
        <f t="shared" si="0"/>
        <v>0</v>
      </c>
      <c r="G26" s="40" t="str">
        <f t="shared" si="1"/>
        <v/>
      </c>
    </row>
    <row r="27" spans="1:7" ht="20.100000000000001" hidden="1" customHeight="1" x14ac:dyDescent="0.25">
      <c r="A27" s="21">
        <f t="shared" si="2"/>
        <v>8</v>
      </c>
      <c r="B27" s="30" t="s">
        <v>76</v>
      </c>
      <c r="C27" s="19" t="s">
        <v>77</v>
      </c>
      <c r="D27" s="33">
        <v>0</v>
      </c>
      <c r="E27" s="33">
        <v>0</v>
      </c>
      <c r="F27" s="16">
        <f t="shared" si="0"/>
        <v>0</v>
      </c>
      <c r="G27" s="40" t="str">
        <f t="shared" si="1"/>
        <v/>
      </c>
    </row>
    <row r="28" spans="1:7" ht="20.100000000000001" hidden="1" customHeight="1" x14ac:dyDescent="0.25">
      <c r="A28" s="21">
        <f t="shared" si="2"/>
        <v>8</v>
      </c>
      <c r="B28" s="30" t="s">
        <v>78</v>
      </c>
      <c r="C28" s="19" t="s">
        <v>79</v>
      </c>
      <c r="D28" s="33">
        <v>0</v>
      </c>
      <c r="E28" s="33">
        <v>0</v>
      </c>
      <c r="F28" s="16">
        <f t="shared" si="0"/>
        <v>0</v>
      </c>
      <c r="G28" s="40" t="str">
        <f t="shared" si="1"/>
        <v/>
      </c>
    </row>
    <row r="29" spans="1:7" ht="20.100000000000001" customHeight="1" x14ac:dyDescent="0.25">
      <c r="A29" s="21">
        <f t="shared" si="2"/>
        <v>9</v>
      </c>
      <c r="B29" s="30" t="s">
        <v>80</v>
      </c>
      <c r="C29" s="19" t="s">
        <v>81</v>
      </c>
      <c r="D29" s="33">
        <v>4200</v>
      </c>
      <c r="E29" s="33">
        <v>4400</v>
      </c>
      <c r="F29" s="16">
        <f t="shared" si="0"/>
        <v>4200</v>
      </c>
      <c r="G29" s="40">
        <f t="shared" si="1"/>
        <v>1</v>
      </c>
    </row>
    <row r="30" spans="1:7" ht="20.100000000000001" customHeight="1" x14ac:dyDescent="0.25">
      <c r="A30" s="21">
        <f t="shared" si="2"/>
        <v>10</v>
      </c>
      <c r="B30" s="30" t="s">
        <v>82</v>
      </c>
      <c r="C30" s="19" t="s">
        <v>83</v>
      </c>
      <c r="D30" s="33">
        <v>3900</v>
      </c>
      <c r="E30" s="33">
        <v>3900</v>
      </c>
      <c r="F30" s="16">
        <f t="shared" si="0"/>
        <v>3900</v>
      </c>
      <c r="G30" s="40">
        <f t="shared" si="1"/>
        <v>1</v>
      </c>
    </row>
    <row r="31" spans="1:7" ht="20.100000000000001" hidden="1" customHeight="1" x14ac:dyDescent="0.25">
      <c r="A31" s="21">
        <f t="shared" si="2"/>
        <v>10</v>
      </c>
      <c r="B31" s="30" t="s">
        <v>92</v>
      </c>
      <c r="C31" s="19" t="s">
        <v>93</v>
      </c>
      <c r="D31" s="33">
        <v>0</v>
      </c>
      <c r="E31" s="33">
        <v>0</v>
      </c>
      <c r="F31" s="16">
        <f t="shared" si="0"/>
        <v>0</v>
      </c>
      <c r="G31" s="40" t="str">
        <f t="shared" si="1"/>
        <v/>
      </c>
    </row>
    <row r="32" spans="1:7" ht="20.100000000000001" hidden="1" customHeight="1" x14ac:dyDescent="0.25">
      <c r="A32" s="21">
        <f t="shared" si="2"/>
        <v>10</v>
      </c>
      <c r="B32" s="30" t="s">
        <v>94</v>
      </c>
      <c r="C32" s="19" t="s">
        <v>95</v>
      </c>
      <c r="D32" s="33">
        <v>0</v>
      </c>
      <c r="E32" s="33">
        <v>0</v>
      </c>
      <c r="F32" s="16">
        <f t="shared" si="0"/>
        <v>0</v>
      </c>
      <c r="G32" s="40" t="str">
        <f t="shared" si="1"/>
        <v/>
      </c>
    </row>
    <row r="33" spans="1:7" ht="20.100000000000001" hidden="1" customHeight="1" x14ac:dyDescent="0.25">
      <c r="A33" s="21">
        <f t="shared" si="2"/>
        <v>10</v>
      </c>
      <c r="B33" s="30" t="s">
        <v>96</v>
      </c>
      <c r="C33" s="19" t="s">
        <v>97</v>
      </c>
      <c r="D33" s="33">
        <v>0</v>
      </c>
      <c r="E33" s="33">
        <v>0</v>
      </c>
      <c r="F33" s="16">
        <f t="shared" si="0"/>
        <v>0</v>
      </c>
      <c r="G33" s="40" t="str">
        <f t="shared" si="1"/>
        <v/>
      </c>
    </row>
    <row r="34" spans="1:7" ht="20.100000000000001" customHeight="1" x14ac:dyDescent="0.25">
      <c r="A34" s="21">
        <f t="shared" si="2"/>
        <v>11</v>
      </c>
      <c r="B34" s="30" t="s">
        <v>98</v>
      </c>
      <c r="C34" s="19" t="s">
        <v>99</v>
      </c>
      <c r="D34" s="33">
        <v>45000</v>
      </c>
      <c r="E34" s="33">
        <v>47900</v>
      </c>
      <c r="F34" s="16">
        <f t="shared" si="0"/>
        <v>45000</v>
      </c>
      <c r="G34" s="40">
        <f t="shared" si="1"/>
        <v>1</v>
      </c>
    </row>
    <row r="35" spans="1:7" ht="20.100000000000001" hidden="1" customHeight="1" x14ac:dyDescent="0.25">
      <c r="A35" s="21">
        <f t="shared" si="2"/>
        <v>11</v>
      </c>
      <c r="B35" s="30" t="s">
        <v>100</v>
      </c>
      <c r="C35" s="19" t="s">
        <v>101</v>
      </c>
      <c r="D35" s="33">
        <v>0</v>
      </c>
      <c r="E35" s="33">
        <v>0</v>
      </c>
      <c r="F35" s="16">
        <f t="shared" si="0"/>
        <v>0</v>
      </c>
      <c r="G35" s="40" t="str">
        <f t="shared" si="1"/>
        <v/>
      </c>
    </row>
    <row r="36" spans="1:7" ht="20.100000000000001" hidden="1" customHeight="1" x14ac:dyDescent="0.25">
      <c r="A36" s="21">
        <f t="shared" si="2"/>
        <v>11</v>
      </c>
      <c r="B36" s="30" t="s">
        <v>102</v>
      </c>
      <c r="C36" s="19" t="s">
        <v>103</v>
      </c>
      <c r="D36" s="33">
        <v>0</v>
      </c>
      <c r="E36" s="33">
        <v>0</v>
      </c>
      <c r="F36" s="16">
        <f t="shared" si="0"/>
        <v>0</v>
      </c>
      <c r="G36" s="40" t="str">
        <f t="shared" si="1"/>
        <v/>
      </c>
    </row>
    <row r="37" spans="1:7" ht="20.100000000000001" hidden="1" customHeight="1" x14ac:dyDescent="0.25">
      <c r="A37" s="21">
        <f t="shared" si="2"/>
        <v>11</v>
      </c>
      <c r="B37" s="30" t="s">
        <v>104</v>
      </c>
      <c r="C37" s="19" t="s">
        <v>105</v>
      </c>
      <c r="D37" s="33">
        <v>0</v>
      </c>
      <c r="E37" s="33">
        <v>0</v>
      </c>
      <c r="F37" s="16">
        <f t="shared" si="0"/>
        <v>0</v>
      </c>
      <c r="G37" s="40" t="str">
        <f t="shared" si="1"/>
        <v/>
      </c>
    </row>
    <row r="38" spans="1:7" ht="20.100000000000001" hidden="1" customHeight="1" x14ac:dyDescent="0.25">
      <c r="A38" s="21">
        <f t="shared" si="2"/>
        <v>11</v>
      </c>
      <c r="B38" s="30" t="s">
        <v>106</v>
      </c>
      <c r="C38" s="19" t="s">
        <v>107</v>
      </c>
      <c r="D38" s="33">
        <v>0</v>
      </c>
      <c r="E38" s="33">
        <v>0</v>
      </c>
      <c r="F38" s="16">
        <f t="shared" si="0"/>
        <v>0</v>
      </c>
      <c r="G38" s="40" t="str">
        <f t="shared" si="1"/>
        <v/>
      </c>
    </row>
    <row r="39" spans="1:7" ht="20.100000000000001" hidden="1" customHeight="1" x14ac:dyDescent="0.25">
      <c r="A39" s="21">
        <f t="shared" si="2"/>
        <v>11</v>
      </c>
      <c r="B39" s="30" t="s">
        <v>108</v>
      </c>
      <c r="C39" s="19" t="s">
        <v>109</v>
      </c>
      <c r="D39" s="33">
        <v>0</v>
      </c>
      <c r="E39" s="33">
        <v>0</v>
      </c>
      <c r="F39" s="16">
        <f t="shared" si="0"/>
        <v>0</v>
      </c>
      <c r="G39" s="40" t="str">
        <f t="shared" si="1"/>
        <v/>
      </c>
    </row>
    <row r="40" spans="1:7" ht="20.100000000000001" hidden="1" customHeight="1" x14ac:dyDescent="0.25">
      <c r="A40" s="21">
        <f t="shared" si="2"/>
        <v>11</v>
      </c>
      <c r="B40" s="30" t="s">
        <v>110</v>
      </c>
      <c r="C40" s="19" t="s">
        <v>111</v>
      </c>
      <c r="D40" s="33">
        <v>0</v>
      </c>
      <c r="E40" s="33">
        <v>0</v>
      </c>
      <c r="F40" s="16">
        <f t="shared" si="0"/>
        <v>0</v>
      </c>
      <c r="G40" s="40" t="str">
        <f t="shared" si="1"/>
        <v/>
      </c>
    </row>
    <row r="41" spans="1:7" ht="20.100000000000001" customHeight="1" x14ac:dyDescent="0.25">
      <c r="A41" s="21">
        <f t="shared" si="2"/>
        <v>12</v>
      </c>
      <c r="B41" s="30" t="s">
        <v>112</v>
      </c>
      <c r="C41" s="19" t="s">
        <v>113</v>
      </c>
      <c r="D41" s="33">
        <v>130</v>
      </c>
      <c r="E41" s="33">
        <v>130</v>
      </c>
      <c r="F41" s="16">
        <f t="shared" si="0"/>
        <v>130</v>
      </c>
      <c r="G41" s="40">
        <f t="shared" si="1"/>
        <v>1</v>
      </c>
    </row>
    <row r="42" spans="1:7" ht="20.100000000000001" customHeight="1" x14ac:dyDescent="0.25">
      <c r="A42" s="21">
        <f t="shared" si="2"/>
        <v>13</v>
      </c>
      <c r="B42" s="30" t="s">
        <v>114</v>
      </c>
      <c r="C42" s="19" t="s">
        <v>115</v>
      </c>
      <c r="D42" s="33">
        <v>470</v>
      </c>
      <c r="E42" s="33">
        <v>570</v>
      </c>
      <c r="F42" s="16">
        <f t="shared" si="0"/>
        <v>470</v>
      </c>
      <c r="G42" s="40">
        <f t="shared" si="1"/>
        <v>1</v>
      </c>
    </row>
    <row r="43" spans="1:7" ht="20.100000000000001" hidden="1" customHeight="1" x14ac:dyDescent="0.25">
      <c r="A43" s="21">
        <f t="shared" si="2"/>
        <v>13</v>
      </c>
      <c r="B43" s="30" t="s">
        <v>116</v>
      </c>
      <c r="C43" s="19" t="s">
        <v>117</v>
      </c>
      <c r="D43" s="33">
        <v>0</v>
      </c>
      <c r="E43" s="33">
        <v>0</v>
      </c>
      <c r="F43" s="16">
        <f t="shared" si="0"/>
        <v>0</v>
      </c>
      <c r="G43" s="40" t="str">
        <f t="shared" si="1"/>
        <v/>
      </c>
    </row>
    <row r="44" spans="1:7" ht="20.100000000000001" customHeight="1" x14ac:dyDescent="0.25">
      <c r="A44" s="21">
        <f t="shared" si="2"/>
        <v>14</v>
      </c>
      <c r="B44" s="30" t="s">
        <v>118</v>
      </c>
      <c r="C44" s="19" t="s">
        <v>119</v>
      </c>
      <c r="D44" s="33">
        <v>3610</v>
      </c>
      <c r="E44" s="33">
        <v>3610</v>
      </c>
      <c r="F44" s="16">
        <f t="shared" si="0"/>
        <v>3610</v>
      </c>
      <c r="G44" s="40">
        <f t="shared" si="1"/>
        <v>1</v>
      </c>
    </row>
    <row r="45" spans="1:7" ht="20.100000000000001" hidden="1" customHeight="1" x14ac:dyDescent="0.25">
      <c r="A45" s="21">
        <f t="shared" si="2"/>
        <v>14</v>
      </c>
      <c r="B45" s="30" t="s">
        <v>120</v>
      </c>
      <c r="C45" s="19" t="s">
        <v>121</v>
      </c>
      <c r="D45" s="33">
        <v>0</v>
      </c>
      <c r="E45" s="33">
        <v>0</v>
      </c>
      <c r="F45" s="16">
        <f t="shared" si="0"/>
        <v>0</v>
      </c>
      <c r="G45" s="40" t="str">
        <f t="shared" si="1"/>
        <v/>
      </c>
    </row>
    <row r="46" spans="1:7" ht="20.100000000000001" customHeight="1" x14ac:dyDescent="0.25">
      <c r="A46" s="21">
        <f t="shared" si="2"/>
        <v>15</v>
      </c>
      <c r="B46" s="30" t="s">
        <v>122</v>
      </c>
      <c r="C46" s="19" t="s">
        <v>123</v>
      </c>
      <c r="D46" s="33">
        <v>640</v>
      </c>
      <c r="E46" s="33">
        <v>640</v>
      </c>
      <c r="F46" s="16">
        <f t="shared" si="0"/>
        <v>640</v>
      </c>
      <c r="G46" s="40">
        <f t="shared" si="1"/>
        <v>1</v>
      </c>
    </row>
    <row r="47" spans="1:7" ht="20.100000000000001" hidden="1" customHeight="1" x14ac:dyDescent="0.25">
      <c r="A47" s="21">
        <f t="shared" si="2"/>
        <v>15</v>
      </c>
      <c r="B47" s="30" t="s">
        <v>124</v>
      </c>
      <c r="C47" s="19" t="s">
        <v>125</v>
      </c>
      <c r="D47" s="33">
        <v>0</v>
      </c>
      <c r="E47" s="33">
        <v>0</v>
      </c>
      <c r="F47" s="16">
        <f t="shared" si="0"/>
        <v>0</v>
      </c>
      <c r="G47" s="40" t="str">
        <f t="shared" si="1"/>
        <v/>
      </c>
    </row>
    <row r="48" spans="1:7" ht="20.100000000000001" customHeight="1" x14ac:dyDescent="0.25">
      <c r="A48" s="21">
        <f t="shared" si="2"/>
        <v>16</v>
      </c>
      <c r="B48" s="30" t="s">
        <v>126</v>
      </c>
      <c r="C48" s="19" t="s">
        <v>127</v>
      </c>
      <c r="D48" s="33">
        <v>750</v>
      </c>
      <c r="E48" s="33">
        <v>750</v>
      </c>
      <c r="F48" s="16">
        <f t="shared" si="0"/>
        <v>750</v>
      </c>
      <c r="G48" s="40">
        <f t="shared" si="1"/>
        <v>1</v>
      </c>
    </row>
    <row r="49" spans="1:7" ht="20.100000000000001" hidden="1" customHeight="1" x14ac:dyDescent="0.25">
      <c r="A49" s="21">
        <f t="shared" si="2"/>
        <v>16</v>
      </c>
      <c r="B49" s="30" t="s">
        <v>128</v>
      </c>
      <c r="C49" s="19" t="s">
        <v>129</v>
      </c>
      <c r="D49" s="33">
        <v>0</v>
      </c>
      <c r="E49" s="33">
        <v>0</v>
      </c>
      <c r="F49" s="16">
        <f t="shared" si="0"/>
        <v>0</v>
      </c>
      <c r="G49" s="40" t="str">
        <f t="shared" si="1"/>
        <v/>
      </c>
    </row>
    <row r="50" spans="1:7" ht="20.100000000000001" customHeight="1" x14ac:dyDescent="0.25">
      <c r="A50" s="21">
        <f t="shared" si="2"/>
        <v>17</v>
      </c>
      <c r="B50" s="30" t="s">
        <v>130</v>
      </c>
      <c r="C50" s="19" t="s">
        <v>131</v>
      </c>
      <c r="D50" s="33">
        <v>1400</v>
      </c>
      <c r="E50" s="33">
        <v>1400</v>
      </c>
      <c r="F50" s="16">
        <f t="shared" si="0"/>
        <v>1400</v>
      </c>
      <c r="G50" s="40">
        <f t="shared" si="1"/>
        <v>1</v>
      </c>
    </row>
    <row r="51" spans="1:7" ht="20.100000000000001" hidden="1" customHeight="1" x14ac:dyDescent="0.25">
      <c r="A51" s="21">
        <f t="shared" si="2"/>
        <v>17</v>
      </c>
      <c r="B51" s="30" t="s">
        <v>132</v>
      </c>
      <c r="C51" s="19" t="s">
        <v>133</v>
      </c>
      <c r="D51" s="33">
        <v>0</v>
      </c>
      <c r="E51" s="33">
        <v>0</v>
      </c>
      <c r="F51" s="16">
        <f t="shared" si="0"/>
        <v>0</v>
      </c>
      <c r="G51" s="40" t="str">
        <f t="shared" si="1"/>
        <v/>
      </c>
    </row>
    <row r="52" spans="1:7" ht="20.100000000000001" hidden="1" customHeight="1" x14ac:dyDescent="0.25">
      <c r="A52" s="21">
        <f t="shared" si="2"/>
        <v>17</v>
      </c>
      <c r="B52" s="30" t="s">
        <v>134</v>
      </c>
      <c r="C52" s="19" t="s">
        <v>135</v>
      </c>
      <c r="D52" s="33">
        <v>0</v>
      </c>
      <c r="E52" s="33">
        <v>0</v>
      </c>
      <c r="F52" s="16">
        <f t="shared" si="0"/>
        <v>0</v>
      </c>
      <c r="G52" s="40" t="str">
        <f t="shared" si="1"/>
        <v/>
      </c>
    </row>
    <row r="53" spans="1:7" ht="20.100000000000001" hidden="1" customHeight="1" x14ac:dyDescent="0.25">
      <c r="A53" s="21">
        <f t="shared" si="2"/>
        <v>17</v>
      </c>
      <c r="B53" s="30" t="s">
        <v>136</v>
      </c>
      <c r="C53" s="19" t="s">
        <v>137</v>
      </c>
      <c r="D53" s="33">
        <v>0</v>
      </c>
      <c r="E53" s="33">
        <v>0</v>
      </c>
      <c r="F53" s="16">
        <f t="shared" si="0"/>
        <v>0</v>
      </c>
      <c r="G53" s="40" t="str">
        <f t="shared" si="1"/>
        <v/>
      </c>
    </row>
    <row r="54" spans="1:7" ht="20.100000000000001" hidden="1" customHeight="1" x14ac:dyDescent="0.25">
      <c r="A54" s="21">
        <f t="shared" si="2"/>
        <v>17</v>
      </c>
      <c r="B54" s="30" t="s">
        <v>138</v>
      </c>
      <c r="C54" s="19" t="s">
        <v>139</v>
      </c>
      <c r="D54" s="33">
        <v>0</v>
      </c>
      <c r="E54" s="33">
        <v>0</v>
      </c>
      <c r="F54" s="16">
        <f t="shared" si="0"/>
        <v>0</v>
      </c>
      <c r="G54" s="40" t="str">
        <f t="shared" si="1"/>
        <v/>
      </c>
    </row>
    <row r="55" spans="1:7" ht="20.100000000000001" hidden="1" customHeight="1" x14ac:dyDescent="0.25">
      <c r="A55" s="21">
        <f t="shared" si="2"/>
        <v>17</v>
      </c>
      <c r="B55" s="30" t="s">
        <v>140</v>
      </c>
      <c r="C55" s="19" t="s">
        <v>141</v>
      </c>
      <c r="D55" s="33">
        <v>0</v>
      </c>
      <c r="E55" s="33">
        <v>0</v>
      </c>
      <c r="F55" s="16">
        <f t="shared" si="0"/>
        <v>0</v>
      </c>
      <c r="G55" s="40" t="str">
        <f t="shared" si="1"/>
        <v/>
      </c>
    </row>
    <row r="56" spans="1:7" ht="20.100000000000001" hidden="1" customHeight="1" x14ac:dyDescent="0.25">
      <c r="A56" s="21">
        <f t="shared" si="2"/>
        <v>17</v>
      </c>
      <c r="B56" s="30" t="s">
        <v>142</v>
      </c>
      <c r="C56" s="19" t="s">
        <v>143</v>
      </c>
      <c r="D56" s="33">
        <v>0</v>
      </c>
      <c r="E56" s="33">
        <v>0</v>
      </c>
      <c r="F56" s="16">
        <f t="shared" si="0"/>
        <v>0</v>
      </c>
      <c r="G56" s="40" t="str">
        <f t="shared" si="1"/>
        <v/>
      </c>
    </row>
    <row r="57" spans="1:7" ht="20.100000000000001" hidden="1" customHeight="1" x14ac:dyDescent="0.25">
      <c r="A57" s="21">
        <f t="shared" si="2"/>
        <v>17</v>
      </c>
      <c r="B57" s="30" t="s">
        <v>144</v>
      </c>
      <c r="C57" s="19" t="s">
        <v>145</v>
      </c>
      <c r="D57" s="33">
        <v>0</v>
      </c>
      <c r="E57" s="33">
        <v>0</v>
      </c>
      <c r="F57" s="16">
        <f t="shared" si="0"/>
        <v>0</v>
      </c>
      <c r="G57" s="40" t="str">
        <f t="shared" si="1"/>
        <v/>
      </c>
    </row>
    <row r="58" spans="1:7" ht="20.100000000000001" hidden="1" customHeight="1" x14ac:dyDescent="0.25">
      <c r="A58" s="21">
        <f t="shared" si="2"/>
        <v>17</v>
      </c>
      <c r="B58" s="30" t="s">
        <v>146</v>
      </c>
      <c r="C58" s="19" t="s">
        <v>147</v>
      </c>
      <c r="D58" s="33">
        <v>0</v>
      </c>
      <c r="E58" s="33">
        <v>0</v>
      </c>
      <c r="F58" s="16">
        <f t="shared" si="0"/>
        <v>0</v>
      </c>
      <c r="G58" s="40" t="str">
        <f t="shared" si="1"/>
        <v/>
      </c>
    </row>
    <row r="59" spans="1:7" ht="20.100000000000001" hidden="1" customHeight="1" x14ac:dyDescent="0.25">
      <c r="A59" s="21">
        <f t="shared" si="2"/>
        <v>17</v>
      </c>
      <c r="B59" s="30" t="s">
        <v>148</v>
      </c>
      <c r="C59" s="19" t="s">
        <v>149</v>
      </c>
      <c r="D59" s="33">
        <v>0</v>
      </c>
      <c r="E59" s="33">
        <v>0</v>
      </c>
      <c r="F59" s="16">
        <f t="shared" si="0"/>
        <v>0</v>
      </c>
      <c r="G59" s="40" t="str">
        <f t="shared" si="1"/>
        <v/>
      </c>
    </row>
    <row r="60" spans="1:7" ht="20.100000000000001" customHeight="1" x14ac:dyDescent="0.25">
      <c r="A60" s="21">
        <f t="shared" si="2"/>
        <v>18</v>
      </c>
      <c r="B60" s="30" t="s">
        <v>150</v>
      </c>
      <c r="C60" s="19" t="s">
        <v>151</v>
      </c>
      <c r="D60" s="33">
        <v>110</v>
      </c>
      <c r="E60" s="33">
        <v>110</v>
      </c>
      <c r="F60" s="16">
        <f t="shared" si="0"/>
        <v>110</v>
      </c>
      <c r="G60" s="40">
        <f t="shared" si="1"/>
        <v>1</v>
      </c>
    </row>
    <row r="61" spans="1:7" ht="20.100000000000001" hidden="1" customHeight="1" x14ac:dyDescent="0.25">
      <c r="A61" s="21">
        <f t="shared" si="2"/>
        <v>18</v>
      </c>
      <c r="B61" s="30" t="s">
        <v>152</v>
      </c>
      <c r="C61" s="19" t="s">
        <v>153</v>
      </c>
      <c r="D61" s="33">
        <v>0</v>
      </c>
      <c r="E61" s="33">
        <v>0</v>
      </c>
      <c r="F61" s="16">
        <f t="shared" si="0"/>
        <v>0</v>
      </c>
      <c r="G61" s="40" t="str">
        <f t="shared" si="1"/>
        <v/>
      </c>
    </row>
    <row r="62" spans="1:7" ht="20.100000000000001" hidden="1" customHeight="1" x14ac:dyDescent="0.25">
      <c r="A62" s="21">
        <f t="shared" si="2"/>
        <v>18</v>
      </c>
      <c r="B62" s="30" t="s">
        <v>154</v>
      </c>
      <c r="C62" s="19" t="s">
        <v>155</v>
      </c>
      <c r="D62" s="33">
        <v>0</v>
      </c>
      <c r="E62" s="33">
        <v>0</v>
      </c>
      <c r="F62" s="16">
        <f t="shared" si="0"/>
        <v>0</v>
      </c>
      <c r="G62" s="40" t="str">
        <f t="shared" si="1"/>
        <v/>
      </c>
    </row>
    <row r="63" spans="1:7" ht="20.100000000000001" customHeight="1" x14ac:dyDescent="0.25">
      <c r="A63" s="21">
        <f t="shared" si="2"/>
        <v>19</v>
      </c>
      <c r="B63" s="30" t="s">
        <v>156</v>
      </c>
      <c r="C63" s="19" t="s">
        <v>157</v>
      </c>
      <c r="D63" s="33">
        <v>1150</v>
      </c>
      <c r="E63" s="33">
        <v>1150</v>
      </c>
      <c r="F63" s="16">
        <f t="shared" si="0"/>
        <v>1150</v>
      </c>
      <c r="G63" s="40">
        <f t="shared" si="1"/>
        <v>1</v>
      </c>
    </row>
    <row r="64" spans="1:7" ht="20.100000000000001" hidden="1" customHeight="1" x14ac:dyDescent="0.25">
      <c r="A64" s="21">
        <f t="shared" si="2"/>
        <v>19</v>
      </c>
      <c r="B64" s="30" t="s">
        <v>158</v>
      </c>
      <c r="C64" s="19" t="s">
        <v>159</v>
      </c>
      <c r="D64" s="33">
        <v>0</v>
      </c>
      <c r="E64" s="33">
        <v>0</v>
      </c>
      <c r="F64" s="16">
        <f t="shared" si="0"/>
        <v>0</v>
      </c>
      <c r="G64" s="40" t="str">
        <f t="shared" si="1"/>
        <v/>
      </c>
    </row>
    <row r="65" spans="1:7" ht="20.100000000000001" hidden="1" customHeight="1" x14ac:dyDescent="0.25">
      <c r="A65" s="21">
        <f t="shared" si="2"/>
        <v>19</v>
      </c>
      <c r="B65" s="30" t="s">
        <v>160</v>
      </c>
      <c r="C65" s="19" t="s">
        <v>161</v>
      </c>
      <c r="D65" s="33">
        <v>0</v>
      </c>
      <c r="E65" s="33">
        <v>0</v>
      </c>
      <c r="F65" s="16">
        <f t="shared" si="0"/>
        <v>0</v>
      </c>
      <c r="G65" s="40" t="str">
        <f t="shared" si="1"/>
        <v/>
      </c>
    </row>
    <row r="66" spans="1:7" ht="20.100000000000001" hidden="1" customHeight="1" x14ac:dyDescent="0.25">
      <c r="A66" s="21">
        <f t="shared" si="2"/>
        <v>19</v>
      </c>
      <c r="B66" s="30" t="s">
        <v>162</v>
      </c>
      <c r="C66" s="19" t="s">
        <v>163</v>
      </c>
      <c r="D66" s="33">
        <v>0</v>
      </c>
      <c r="E66" s="33">
        <v>0</v>
      </c>
      <c r="F66" s="16">
        <f t="shared" si="0"/>
        <v>0</v>
      </c>
      <c r="G66" s="40" t="str">
        <f t="shared" si="1"/>
        <v/>
      </c>
    </row>
    <row r="67" spans="1:7" ht="20.100000000000001" customHeight="1" x14ac:dyDescent="0.25">
      <c r="A67" s="21">
        <f t="shared" si="2"/>
        <v>20</v>
      </c>
      <c r="B67" s="30" t="s">
        <v>164</v>
      </c>
      <c r="C67" s="19" t="s">
        <v>165</v>
      </c>
      <c r="D67" s="33">
        <v>1600</v>
      </c>
      <c r="E67" s="33">
        <v>1620</v>
      </c>
      <c r="F67" s="16">
        <f t="shared" si="0"/>
        <v>1600</v>
      </c>
      <c r="G67" s="40">
        <f t="shared" si="1"/>
        <v>1</v>
      </c>
    </row>
    <row r="68" spans="1:7" ht="20.100000000000001" hidden="1" customHeight="1" x14ac:dyDescent="0.25">
      <c r="A68" s="21">
        <f t="shared" si="2"/>
        <v>20</v>
      </c>
      <c r="B68" s="30" t="s">
        <v>166</v>
      </c>
      <c r="C68" s="19" t="s">
        <v>167</v>
      </c>
      <c r="D68" s="33">
        <v>0</v>
      </c>
      <c r="E68" s="33">
        <v>0</v>
      </c>
      <c r="F68" s="16">
        <f t="shared" si="0"/>
        <v>0</v>
      </c>
      <c r="G68" s="40" t="str">
        <f t="shared" si="1"/>
        <v/>
      </c>
    </row>
    <row r="69" spans="1:7" ht="20.100000000000001" hidden="1" customHeight="1" x14ac:dyDescent="0.25">
      <c r="A69" s="21">
        <f t="shared" si="2"/>
        <v>20</v>
      </c>
      <c r="B69" s="30" t="s">
        <v>168</v>
      </c>
      <c r="C69" s="19" t="s">
        <v>169</v>
      </c>
      <c r="D69" s="33">
        <v>0</v>
      </c>
      <c r="E69" s="33">
        <v>0</v>
      </c>
      <c r="F69" s="16">
        <f t="shared" si="0"/>
        <v>0</v>
      </c>
      <c r="G69" s="40" t="str">
        <f t="shared" si="1"/>
        <v/>
      </c>
    </row>
    <row r="70" spans="1:7" ht="20.100000000000001" hidden="1" customHeight="1" x14ac:dyDescent="0.25">
      <c r="A70" s="21">
        <f t="shared" si="2"/>
        <v>20</v>
      </c>
      <c r="B70" s="30" t="s">
        <v>170</v>
      </c>
      <c r="C70" s="19" t="s">
        <v>171</v>
      </c>
      <c r="D70" s="33">
        <v>0</v>
      </c>
      <c r="E70" s="33">
        <v>0</v>
      </c>
      <c r="F70" s="16">
        <f t="shared" si="0"/>
        <v>0</v>
      </c>
      <c r="G70" s="40" t="str">
        <f t="shared" si="1"/>
        <v/>
      </c>
    </row>
    <row r="71" spans="1:7" ht="20.100000000000001" hidden="1" customHeight="1" x14ac:dyDescent="0.25">
      <c r="A71" s="21">
        <f t="shared" si="2"/>
        <v>20</v>
      </c>
      <c r="B71" s="30" t="s">
        <v>172</v>
      </c>
      <c r="C71" s="19" t="s">
        <v>173</v>
      </c>
      <c r="D71" s="33">
        <v>0</v>
      </c>
      <c r="E71" s="33">
        <v>0</v>
      </c>
      <c r="F71" s="16">
        <f t="shared" si="0"/>
        <v>0</v>
      </c>
      <c r="G71" s="40" t="str">
        <f t="shared" si="1"/>
        <v/>
      </c>
    </row>
    <row r="72" spans="1:7" ht="20.100000000000001" hidden="1" customHeight="1" x14ac:dyDescent="0.25">
      <c r="A72" s="21">
        <f t="shared" si="2"/>
        <v>20</v>
      </c>
      <c r="B72" s="30" t="s">
        <v>174</v>
      </c>
      <c r="C72" s="19" t="s">
        <v>175</v>
      </c>
      <c r="D72" s="33">
        <v>0</v>
      </c>
      <c r="E72" s="33">
        <v>0</v>
      </c>
      <c r="F72" s="16">
        <f t="shared" si="0"/>
        <v>0</v>
      </c>
      <c r="G72" s="40" t="str">
        <f t="shared" si="1"/>
        <v/>
      </c>
    </row>
    <row r="73" spans="1:7" ht="20.100000000000001" hidden="1" customHeight="1" x14ac:dyDescent="0.25">
      <c r="A73" s="21">
        <f t="shared" si="2"/>
        <v>20</v>
      </c>
      <c r="B73" s="30" t="s">
        <v>176</v>
      </c>
      <c r="C73" s="19" t="s">
        <v>177</v>
      </c>
      <c r="D73" s="33">
        <v>0</v>
      </c>
      <c r="E73" s="33">
        <v>0</v>
      </c>
      <c r="F73" s="16">
        <f t="shared" si="0"/>
        <v>0</v>
      </c>
      <c r="G73" s="40" t="str">
        <f t="shared" si="1"/>
        <v/>
      </c>
    </row>
    <row r="74" spans="1:7" ht="20.100000000000001" hidden="1" customHeight="1" x14ac:dyDescent="0.25">
      <c r="A74" s="21">
        <f t="shared" si="2"/>
        <v>20</v>
      </c>
      <c r="B74" s="30" t="s">
        <v>178</v>
      </c>
      <c r="C74" s="19" t="s">
        <v>179</v>
      </c>
      <c r="D74" s="33">
        <v>0</v>
      </c>
      <c r="E74" s="33">
        <v>0</v>
      </c>
      <c r="F74" s="16">
        <f t="shared" ref="F74:F137" si="3">IF(E74&gt;D74,D74,E74)</f>
        <v>0</v>
      </c>
      <c r="G74" s="40" t="str">
        <f t="shared" ref="G74:G137" si="4">IFERROR(F74/D74,"")</f>
        <v/>
      </c>
    </row>
    <row r="75" spans="1:7" ht="20.100000000000001" hidden="1" customHeight="1" x14ac:dyDescent="0.25">
      <c r="A75" s="21">
        <f t="shared" ref="A75:A138" si="5">IF(F75&gt;0,1+A74,A74)</f>
        <v>20</v>
      </c>
      <c r="B75" s="30" t="s">
        <v>180</v>
      </c>
      <c r="C75" s="19" t="s">
        <v>181</v>
      </c>
      <c r="D75" s="33">
        <v>0</v>
      </c>
      <c r="E75" s="33">
        <v>0</v>
      </c>
      <c r="F75" s="16">
        <f t="shared" si="3"/>
        <v>0</v>
      </c>
      <c r="G75" s="40" t="str">
        <f t="shared" si="4"/>
        <v/>
      </c>
    </row>
    <row r="76" spans="1:7" ht="20.100000000000001" hidden="1" customHeight="1" x14ac:dyDescent="0.25">
      <c r="A76" s="21">
        <f t="shared" si="5"/>
        <v>20</v>
      </c>
      <c r="B76" s="30" t="s">
        <v>182</v>
      </c>
      <c r="C76" s="19" t="s">
        <v>183</v>
      </c>
      <c r="D76" s="33">
        <v>0</v>
      </c>
      <c r="E76" s="33">
        <v>0</v>
      </c>
      <c r="F76" s="16">
        <f t="shared" si="3"/>
        <v>0</v>
      </c>
      <c r="G76" s="40" t="str">
        <f t="shared" si="4"/>
        <v/>
      </c>
    </row>
    <row r="77" spans="1:7" ht="20.100000000000001" hidden="1" customHeight="1" x14ac:dyDescent="0.25">
      <c r="A77" s="21">
        <f t="shared" si="5"/>
        <v>20</v>
      </c>
      <c r="B77" s="30" t="s">
        <v>184</v>
      </c>
      <c r="C77" s="19" t="s">
        <v>185</v>
      </c>
      <c r="D77" s="33">
        <v>0</v>
      </c>
      <c r="E77" s="33">
        <v>0</v>
      </c>
      <c r="F77" s="16">
        <f t="shared" si="3"/>
        <v>0</v>
      </c>
      <c r="G77" s="40" t="str">
        <f t="shared" si="4"/>
        <v/>
      </c>
    </row>
    <row r="78" spans="1:7" ht="20.100000000000001" customHeight="1" x14ac:dyDescent="0.25">
      <c r="A78" s="21">
        <f t="shared" si="5"/>
        <v>21</v>
      </c>
      <c r="B78" s="30" t="s">
        <v>186</v>
      </c>
      <c r="C78" s="19" t="s">
        <v>187</v>
      </c>
      <c r="D78" s="33">
        <v>1520</v>
      </c>
      <c r="E78" s="33">
        <v>1520</v>
      </c>
      <c r="F78" s="16">
        <f t="shared" si="3"/>
        <v>1520</v>
      </c>
      <c r="G78" s="40">
        <f t="shared" si="4"/>
        <v>1</v>
      </c>
    </row>
    <row r="79" spans="1:7" ht="20.100000000000001" hidden="1" customHeight="1" x14ac:dyDescent="0.25">
      <c r="A79" s="21">
        <f t="shared" si="5"/>
        <v>21</v>
      </c>
      <c r="B79" s="30" t="s">
        <v>188</v>
      </c>
      <c r="C79" s="19" t="s">
        <v>189</v>
      </c>
      <c r="D79" s="33">
        <v>0</v>
      </c>
      <c r="E79" s="33">
        <v>0</v>
      </c>
      <c r="F79" s="16">
        <f t="shared" si="3"/>
        <v>0</v>
      </c>
      <c r="G79" s="40" t="str">
        <f t="shared" si="4"/>
        <v/>
      </c>
    </row>
    <row r="80" spans="1:7" ht="20.100000000000001" customHeight="1" x14ac:dyDescent="0.25">
      <c r="A80" s="21">
        <f t="shared" si="5"/>
        <v>22</v>
      </c>
      <c r="B80" s="30" t="s">
        <v>190</v>
      </c>
      <c r="C80" s="19" t="s">
        <v>191</v>
      </c>
      <c r="D80" s="33">
        <v>20</v>
      </c>
      <c r="E80" s="33">
        <v>20</v>
      </c>
      <c r="F80" s="16">
        <f t="shared" si="3"/>
        <v>20</v>
      </c>
      <c r="G80" s="40">
        <f t="shared" si="4"/>
        <v>1</v>
      </c>
    </row>
    <row r="81" spans="1:7" ht="20.100000000000001" hidden="1" customHeight="1" x14ac:dyDescent="0.25">
      <c r="A81" s="21">
        <f t="shared" si="5"/>
        <v>22</v>
      </c>
      <c r="B81" s="30" t="s">
        <v>192</v>
      </c>
      <c r="C81" s="19" t="s">
        <v>193</v>
      </c>
      <c r="D81" s="33">
        <v>0</v>
      </c>
      <c r="E81" s="33">
        <v>0</v>
      </c>
      <c r="F81" s="16">
        <f t="shared" si="3"/>
        <v>0</v>
      </c>
      <c r="G81" s="40" t="str">
        <f t="shared" si="4"/>
        <v/>
      </c>
    </row>
    <row r="82" spans="1:7" ht="20.100000000000001" hidden="1" customHeight="1" x14ac:dyDescent="0.25">
      <c r="A82" s="21">
        <f t="shared" si="5"/>
        <v>22</v>
      </c>
      <c r="B82" s="30" t="s">
        <v>194</v>
      </c>
      <c r="C82" s="19" t="s">
        <v>195</v>
      </c>
      <c r="D82" s="33">
        <v>0</v>
      </c>
      <c r="E82" s="33">
        <v>0</v>
      </c>
      <c r="F82" s="16">
        <f t="shared" si="3"/>
        <v>0</v>
      </c>
      <c r="G82" s="40" t="str">
        <f t="shared" si="4"/>
        <v/>
      </c>
    </row>
    <row r="83" spans="1:7" ht="20.100000000000001" hidden="1" customHeight="1" x14ac:dyDescent="0.25">
      <c r="A83" s="21">
        <f t="shared" si="5"/>
        <v>22</v>
      </c>
      <c r="B83" s="30" t="s">
        <v>196</v>
      </c>
      <c r="C83" s="19" t="s">
        <v>197</v>
      </c>
      <c r="D83" s="33">
        <v>0</v>
      </c>
      <c r="E83" s="33">
        <v>0</v>
      </c>
      <c r="F83" s="16">
        <f t="shared" si="3"/>
        <v>0</v>
      </c>
      <c r="G83" s="40" t="str">
        <f t="shared" si="4"/>
        <v/>
      </c>
    </row>
    <row r="84" spans="1:7" ht="20.100000000000001" hidden="1" customHeight="1" x14ac:dyDescent="0.25">
      <c r="A84" s="21">
        <f t="shared" si="5"/>
        <v>22</v>
      </c>
      <c r="B84" s="30" t="s">
        <v>198</v>
      </c>
      <c r="C84" s="19" t="s">
        <v>199</v>
      </c>
      <c r="D84" s="33">
        <v>0</v>
      </c>
      <c r="E84" s="33">
        <v>0</v>
      </c>
      <c r="F84" s="16">
        <f t="shared" si="3"/>
        <v>0</v>
      </c>
      <c r="G84" s="40" t="str">
        <f t="shared" si="4"/>
        <v/>
      </c>
    </row>
    <row r="85" spans="1:7" ht="20.100000000000001" customHeight="1" x14ac:dyDescent="0.25">
      <c r="A85" s="21">
        <f t="shared" si="5"/>
        <v>23</v>
      </c>
      <c r="B85" s="30" t="s">
        <v>200</v>
      </c>
      <c r="C85" s="19" t="s">
        <v>201</v>
      </c>
      <c r="D85" s="33">
        <v>77</v>
      </c>
      <c r="E85" s="33">
        <v>120</v>
      </c>
      <c r="F85" s="16">
        <f t="shared" si="3"/>
        <v>77</v>
      </c>
      <c r="G85" s="40">
        <f t="shared" si="4"/>
        <v>1</v>
      </c>
    </row>
    <row r="86" spans="1:7" ht="20.100000000000001" hidden="1" customHeight="1" x14ac:dyDescent="0.25">
      <c r="A86" s="21">
        <f t="shared" si="5"/>
        <v>23</v>
      </c>
      <c r="B86" s="30" t="s">
        <v>202</v>
      </c>
      <c r="C86" s="19" t="s">
        <v>203</v>
      </c>
      <c r="D86" s="33">
        <v>0</v>
      </c>
      <c r="E86" s="33">
        <v>0</v>
      </c>
      <c r="F86" s="16">
        <f t="shared" si="3"/>
        <v>0</v>
      </c>
      <c r="G86" s="40" t="str">
        <f t="shared" si="4"/>
        <v/>
      </c>
    </row>
    <row r="87" spans="1:7" ht="20.100000000000001" hidden="1" customHeight="1" x14ac:dyDescent="0.25">
      <c r="A87" s="21">
        <f t="shared" si="5"/>
        <v>23</v>
      </c>
      <c r="B87" s="30" t="s">
        <v>206</v>
      </c>
      <c r="C87" s="19" t="s">
        <v>207</v>
      </c>
      <c r="D87" s="33">
        <v>0</v>
      </c>
      <c r="E87" s="33">
        <v>0</v>
      </c>
      <c r="F87" s="16">
        <f t="shared" si="3"/>
        <v>0</v>
      </c>
      <c r="G87" s="40" t="str">
        <f t="shared" si="4"/>
        <v/>
      </c>
    </row>
    <row r="88" spans="1:7" ht="20.100000000000001" hidden="1" customHeight="1" x14ac:dyDescent="0.25">
      <c r="A88" s="21">
        <f t="shared" si="5"/>
        <v>23</v>
      </c>
      <c r="B88" s="30" t="s">
        <v>208</v>
      </c>
      <c r="C88" s="19" t="s">
        <v>209</v>
      </c>
      <c r="D88" s="33">
        <v>0</v>
      </c>
      <c r="E88" s="33">
        <v>0</v>
      </c>
      <c r="F88" s="16">
        <f t="shared" si="3"/>
        <v>0</v>
      </c>
      <c r="G88" s="40" t="str">
        <f t="shared" si="4"/>
        <v/>
      </c>
    </row>
    <row r="89" spans="1:7" ht="20.100000000000001" hidden="1" customHeight="1" x14ac:dyDescent="0.25">
      <c r="A89" s="21">
        <f t="shared" si="5"/>
        <v>23</v>
      </c>
      <c r="B89" s="30" t="s">
        <v>210</v>
      </c>
      <c r="C89" s="19" t="s">
        <v>211</v>
      </c>
      <c r="D89" s="33">
        <v>0</v>
      </c>
      <c r="E89" s="33">
        <v>0</v>
      </c>
      <c r="F89" s="16">
        <f t="shared" si="3"/>
        <v>0</v>
      </c>
      <c r="G89" s="40" t="str">
        <f t="shared" si="4"/>
        <v/>
      </c>
    </row>
    <row r="90" spans="1:7" ht="20.100000000000001" hidden="1" customHeight="1" x14ac:dyDescent="0.25">
      <c r="A90" s="21">
        <f t="shared" si="5"/>
        <v>23</v>
      </c>
      <c r="B90" s="30" t="s">
        <v>212</v>
      </c>
      <c r="C90" s="19" t="s">
        <v>213</v>
      </c>
      <c r="D90" s="33">
        <v>0</v>
      </c>
      <c r="E90" s="33">
        <v>0</v>
      </c>
      <c r="F90" s="16">
        <f t="shared" si="3"/>
        <v>0</v>
      </c>
      <c r="G90" s="40" t="str">
        <f t="shared" si="4"/>
        <v/>
      </c>
    </row>
    <row r="91" spans="1:7" ht="20.100000000000001" customHeight="1" x14ac:dyDescent="0.25">
      <c r="A91" s="21">
        <f t="shared" si="5"/>
        <v>24</v>
      </c>
      <c r="B91" s="30" t="s">
        <v>214</v>
      </c>
      <c r="C91" s="19" t="s">
        <v>215</v>
      </c>
      <c r="D91" s="33">
        <v>910</v>
      </c>
      <c r="E91" s="33">
        <v>910</v>
      </c>
      <c r="F91" s="16">
        <f t="shared" si="3"/>
        <v>910</v>
      </c>
      <c r="G91" s="40">
        <f t="shared" si="4"/>
        <v>1</v>
      </c>
    </row>
    <row r="92" spans="1:7" ht="20.100000000000001" customHeight="1" x14ac:dyDescent="0.25">
      <c r="A92" s="21">
        <f t="shared" si="5"/>
        <v>25</v>
      </c>
      <c r="B92" s="30" t="s">
        <v>216</v>
      </c>
      <c r="C92" s="19" t="s">
        <v>217</v>
      </c>
      <c r="D92" s="33">
        <v>2800</v>
      </c>
      <c r="E92" s="33">
        <v>2800</v>
      </c>
      <c r="F92" s="16">
        <f t="shared" si="3"/>
        <v>2800</v>
      </c>
      <c r="G92" s="40">
        <f t="shared" si="4"/>
        <v>1</v>
      </c>
    </row>
    <row r="93" spans="1:7" ht="20.100000000000001" hidden="1" customHeight="1" x14ac:dyDescent="0.25">
      <c r="A93" s="21">
        <f t="shared" si="5"/>
        <v>25</v>
      </c>
      <c r="B93" s="30" t="s">
        <v>218</v>
      </c>
      <c r="C93" s="19" t="s">
        <v>219</v>
      </c>
      <c r="D93" s="33">
        <v>0</v>
      </c>
      <c r="E93" s="33">
        <v>0</v>
      </c>
      <c r="F93" s="16">
        <f t="shared" si="3"/>
        <v>0</v>
      </c>
      <c r="G93" s="40" t="str">
        <f t="shared" si="4"/>
        <v/>
      </c>
    </row>
    <row r="94" spans="1:7" ht="20.100000000000001" hidden="1" customHeight="1" x14ac:dyDescent="0.25">
      <c r="A94" s="21">
        <f t="shared" si="5"/>
        <v>25</v>
      </c>
      <c r="B94" s="30" t="s">
        <v>220</v>
      </c>
      <c r="C94" s="19" t="s">
        <v>221</v>
      </c>
      <c r="D94" s="33">
        <v>0</v>
      </c>
      <c r="E94" s="33">
        <v>0</v>
      </c>
      <c r="F94" s="16">
        <f t="shared" si="3"/>
        <v>0</v>
      </c>
      <c r="G94" s="40" t="str">
        <f t="shared" si="4"/>
        <v/>
      </c>
    </row>
    <row r="95" spans="1:7" ht="20.100000000000001" hidden="1" customHeight="1" x14ac:dyDescent="0.25">
      <c r="A95" s="21">
        <f t="shared" si="5"/>
        <v>25</v>
      </c>
      <c r="B95" s="30" t="s">
        <v>222</v>
      </c>
      <c r="C95" s="19" t="s">
        <v>223</v>
      </c>
      <c r="D95" s="33">
        <v>0</v>
      </c>
      <c r="E95" s="33">
        <v>0</v>
      </c>
      <c r="F95" s="16">
        <f t="shared" si="3"/>
        <v>0</v>
      </c>
      <c r="G95" s="40" t="str">
        <f t="shared" si="4"/>
        <v/>
      </c>
    </row>
    <row r="96" spans="1:7" ht="20.100000000000001" hidden="1" customHeight="1" x14ac:dyDescent="0.25">
      <c r="A96" s="21">
        <f t="shared" si="5"/>
        <v>25</v>
      </c>
      <c r="B96" s="30" t="s">
        <v>224</v>
      </c>
      <c r="C96" s="19" t="s">
        <v>225</v>
      </c>
      <c r="D96" s="33">
        <v>0</v>
      </c>
      <c r="E96" s="33">
        <v>0</v>
      </c>
      <c r="F96" s="16">
        <f t="shared" si="3"/>
        <v>0</v>
      </c>
      <c r="G96" s="40" t="str">
        <f t="shared" si="4"/>
        <v/>
      </c>
    </row>
    <row r="97" spans="1:7" ht="20.100000000000001" hidden="1" customHeight="1" x14ac:dyDescent="0.25">
      <c r="A97" s="21">
        <f t="shared" si="5"/>
        <v>25</v>
      </c>
      <c r="B97" s="30" t="s">
        <v>226</v>
      </c>
      <c r="C97" s="19" t="s">
        <v>227</v>
      </c>
      <c r="D97" s="33">
        <v>0</v>
      </c>
      <c r="E97" s="33">
        <v>0</v>
      </c>
      <c r="F97" s="16">
        <f t="shared" si="3"/>
        <v>0</v>
      </c>
      <c r="G97" s="40" t="str">
        <f t="shared" si="4"/>
        <v/>
      </c>
    </row>
    <row r="98" spans="1:7" ht="20.100000000000001" hidden="1" customHeight="1" x14ac:dyDescent="0.25">
      <c r="A98" s="21">
        <f t="shared" si="5"/>
        <v>25</v>
      </c>
      <c r="B98" s="30" t="s">
        <v>228</v>
      </c>
      <c r="C98" s="19" t="s">
        <v>229</v>
      </c>
      <c r="D98" s="33">
        <v>0</v>
      </c>
      <c r="E98" s="33">
        <v>0</v>
      </c>
      <c r="F98" s="16">
        <f t="shared" si="3"/>
        <v>0</v>
      </c>
      <c r="G98" s="40" t="str">
        <f t="shared" si="4"/>
        <v/>
      </c>
    </row>
    <row r="99" spans="1:7" ht="20.100000000000001" customHeight="1" x14ac:dyDescent="0.25">
      <c r="A99" s="21">
        <f t="shared" si="5"/>
        <v>26</v>
      </c>
      <c r="B99" s="30" t="s">
        <v>230</v>
      </c>
      <c r="C99" s="19" t="s">
        <v>231</v>
      </c>
      <c r="D99" s="33">
        <v>300</v>
      </c>
      <c r="E99" s="33">
        <v>300</v>
      </c>
      <c r="F99" s="16">
        <f t="shared" si="3"/>
        <v>300</v>
      </c>
      <c r="G99" s="40">
        <f t="shared" si="4"/>
        <v>1</v>
      </c>
    </row>
    <row r="100" spans="1:7" ht="20.100000000000001" customHeight="1" x14ac:dyDescent="0.25">
      <c r="A100" s="21">
        <f t="shared" si="5"/>
        <v>27</v>
      </c>
      <c r="B100" s="30" t="s">
        <v>232</v>
      </c>
      <c r="C100" s="19" t="s">
        <v>233</v>
      </c>
      <c r="D100" s="33">
        <v>300</v>
      </c>
      <c r="E100" s="33">
        <v>300</v>
      </c>
      <c r="F100" s="16">
        <f t="shared" si="3"/>
        <v>300</v>
      </c>
      <c r="G100" s="40">
        <f t="shared" si="4"/>
        <v>1</v>
      </c>
    </row>
    <row r="101" spans="1:7" ht="20.100000000000001" customHeight="1" x14ac:dyDescent="0.25">
      <c r="A101" s="21">
        <f t="shared" si="5"/>
        <v>28</v>
      </c>
      <c r="B101" s="30" t="s">
        <v>234</v>
      </c>
      <c r="C101" s="19" t="s">
        <v>235</v>
      </c>
      <c r="D101" s="33">
        <v>1900</v>
      </c>
      <c r="E101" s="33">
        <v>1832</v>
      </c>
      <c r="F101" s="16">
        <f t="shared" si="3"/>
        <v>1832</v>
      </c>
      <c r="G101" s="40">
        <f t="shared" si="4"/>
        <v>0.96421052631578952</v>
      </c>
    </row>
    <row r="102" spans="1:7" ht="20.100000000000001" hidden="1" customHeight="1" x14ac:dyDescent="0.25">
      <c r="A102" s="21">
        <f t="shared" si="5"/>
        <v>28</v>
      </c>
      <c r="B102" s="30" t="s">
        <v>236</v>
      </c>
      <c r="C102" s="19" t="s">
        <v>237</v>
      </c>
      <c r="D102" s="33">
        <v>0</v>
      </c>
      <c r="E102" s="33">
        <v>0</v>
      </c>
      <c r="F102" s="16">
        <f t="shared" si="3"/>
        <v>0</v>
      </c>
      <c r="G102" s="40" t="str">
        <f t="shared" si="4"/>
        <v/>
      </c>
    </row>
    <row r="103" spans="1:7" ht="20.100000000000001" hidden="1" customHeight="1" x14ac:dyDescent="0.25">
      <c r="A103" s="21">
        <f t="shared" si="5"/>
        <v>28</v>
      </c>
      <c r="B103" s="30" t="s">
        <v>591</v>
      </c>
      <c r="C103" s="19" t="s">
        <v>593</v>
      </c>
      <c r="D103" s="33">
        <v>0</v>
      </c>
      <c r="E103" s="33">
        <v>0</v>
      </c>
      <c r="F103" s="16">
        <f t="shared" si="3"/>
        <v>0</v>
      </c>
      <c r="G103" s="40" t="str">
        <f t="shared" si="4"/>
        <v/>
      </c>
    </row>
    <row r="104" spans="1:7" ht="20.100000000000001" hidden="1" customHeight="1" x14ac:dyDescent="0.25">
      <c r="A104" s="21">
        <f t="shared" si="5"/>
        <v>28</v>
      </c>
      <c r="B104" s="30" t="s">
        <v>238</v>
      </c>
      <c r="C104" s="19" t="s">
        <v>239</v>
      </c>
      <c r="D104" s="33">
        <v>0</v>
      </c>
      <c r="E104" s="33">
        <v>0</v>
      </c>
      <c r="F104" s="16">
        <f t="shared" si="3"/>
        <v>0</v>
      </c>
      <c r="G104" s="40" t="str">
        <f t="shared" si="4"/>
        <v/>
      </c>
    </row>
    <row r="105" spans="1:7" ht="20.100000000000001" hidden="1" customHeight="1" x14ac:dyDescent="0.25">
      <c r="A105" s="21">
        <f t="shared" si="5"/>
        <v>28</v>
      </c>
      <c r="B105" s="30" t="s">
        <v>240</v>
      </c>
      <c r="C105" s="19" t="s">
        <v>241</v>
      </c>
      <c r="D105" s="33">
        <v>0</v>
      </c>
      <c r="E105" s="33">
        <v>0</v>
      </c>
      <c r="F105" s="16">
        <f t="shared" si="3"/>
        <v>0</v>
      </c>
      <c r="G105" s="40" t="str">
        <f t="shared" si="4"/>
        <v/>
      </c>
    </row>
    <row r="106" spans="1:7" ht="20.100000000000001" hidden="1" customHeight="1" x14ac:dyDescent="0.25">
      <c r="A106" s="21">
        <f t="shared" si="5"/>
        <v>28</v>
      </c>
      <c r="B106" s="30" t="s">
        <v>248</v>
      </c>
      <c r="C106" s="19" t="s">
        <v>249</v>
      </c>
      <c r="D106" s="33">
        <v>0</v>
      </c>
      <c r="E106" s="33">
        <v>0</v>
      </c>
      <c r="F106" s="16">
        <f t="shared" si="3"/>
        <v>0</v>
      </c>
      <c r="G106" s="40" t="str">
        <f t="shared" si="4"/>
        <v/>
      </c>
    </row>
    <row r="107" spans="1:7" ht="20.100000000000001" hidden="1" customHeight="1" x14ac:dyDescent="0.25">
      <c r="A107" s="21">
        <f t="shared" si="5"/>
        <v>28</v>
      </c>
      <c r="B107" s="30" t="s">
        <v>250</v>
      </c>
      <c r="C107" s="19" t="s">
        <v>251</v>
      </c>
      <c r="D107" s="33">
        <v>0</v>
      </c>
      <c r="E107" s="33">
        <v>0</v>
      </c>
      <c r="F107" s="16">
        <f t="shared" si="3"/>
        <v>0</v>
      </c>
      <c r="G107" s="40" t="str">
        <f t="shared" si="4"/>
        <v/>
      </c>
    </row>
    <row r="108" spans="1:7" ht="20.100000000000001" hidden="1" customHeight="1" x14ac:dyDescent="0.25">
      <c r="A108" s="21">
        <f t="shared" si="5"/>
        <v>28</v>
      </c>
      <c r="B108" s="30" t="s">
        <v>252</v>
      </c>
      <c r="C108" s="19" t="s">
        <v>253</v>
      </c>
      <c r="D108" s="33">
        <v>0</v>
      </c>
      <c r="E108" s="33">
        <v>0</v>
      </c>
      <c r="F108" s="16">
        <f t="shared" si="3"/>
        <v>0</v>
      </c>
      <c r="G108" s="40" t="str">
        <f t="shared" si="4"/>
        <v/>
      </c>
    </row>
    <row r="109" spans="1:7" ht="20.100000000000001" hidden="1" customHeight="1" x14ac:dyDescent="0.25">
      <c r="A109" s="21">
        <f t="shared" si="5"/>
        <v>28</v>
      </c>
      <c r="B109" s="30" t="s">
        <v>254</v>
      </c>
      <c r="C109" s="19" t="s">
        <v>255</v>
      </c>
      <c r="D109" s="33">
        <v>0</v>
      </c>
      <c r="E109" s="33">
        <v>0</v>
      </c>
      <c r="F109" s="16">
        <f t="shared" si="3"/>
        <v>0</v>
      </c>
      <c r="G109" s="40" t="str">
        <f t="shared" si="4"/>
        <v/>
      </c>
    </row>
    <row r="110" spans="1:7" ht="20.100000000000001" hidden="1" customHeight="1" x14ac:dyDescent="0.25">
      <c r="A110" s="21">
        <f t="shared" si="5"/>
        <v>28</v>
      </c>
      <c r="B110" s="30" t="s">
        <v>256</v>
      </c>
      <c r="C110" s="19" t="s">
        <v>257</v>
      </c>
      <c r="D110" s="33">
        <v>0</v>
      </c>
      <c r="E110" s="33">
        <v>0</v>
      </c>
      <c r="F110" s="16">
        <f t="shared" si="3"/>
        <v>0</v>
      </c>
      <c r="G110" s="40" t="str">
        <f t="shared" si="4"/>
        <v/>
      </c>
    </row>
    <row r="111" spans="1:7" ht="20.100000000000001" hidden="1" customHeight="1" x14ac:dyDescent="0.25">
      <c r="A111" s="21">
        <f t="shared" si="5"/>
        <v>28</v>
      </c>
      <c r="B111" s="30" t="s">
        <v>258</v>
      </c>
      <c r="C111" s="19" t="s">
        <v>259</v>
      </c>
      <c r="D111" s="33">
        <v>0</v>
      </c>
      <c r="E111" s="33">
        <v>0</v>
      </c>
      <c r="F111" s="16">
        <f t="shared" si="3"/>
        <v>0</v>
      </c>
      <c r="G111" s="40" t="str">
        <f t="shared" si="4"/>
        <v/>
      </c>
    </row>
    <row r="112" spans="1:7" ht="20.100000000000001" hidden="1" customHeight="1" x14ac:dyDescent="0.25">
      <c r="A112" s="21">
        <f t="shared" si="5"/>
        <v>28</v>
      </c>
      <c r="B112" s="30" t="s">
        <v>260</v>
      </c>
      <c r="C112" s="19" t="s">
        <v>261</v>
      </c>
      <c r="D112" s="33">
        <v>0</v>
      </c>
      <c r="E112" s="33">
        <v>0</v>
      </c>
      <c r="F112" s="16">
        <f t="shared" si="3"/>
        <v>0</v>
      </c>
      <c r="G112" s="40" t="str">
        <f t="shared" si="4"/>
        <v/>
      </c>
    </row>
    <row r="113" spans="1:7" ht="20.100000000000001" hidden="1" customHeight="1" x14ac:dyDescent="0.25">
      <c r="A113" s="21">
        <f t="shared" si="5"/>
        <v>28</v>
      </c>
      <c r="B113" s="30" t="s">
        <v>262</v>
      </c>
      <c r="C113" s="19" t="s">
        <v>263</v>
      </c>
      <c r="D113" s="33">
        <v>0</v>
      </c>
      <c r="E113" s="33">
        <v>0</v>
      </c>
      <c r="F113" s="16">
        <f t="shared" si="3"/>
        <v>0</v>
      </c>
      <c r="G113" s="40" t="str">
        <f t="shared" si="4"/>
        <v/>
      </c>
    </row>
    <row r="114" spans="1:7" ht="20.100000000000001" hidden="1" customHeight="1" x14ac:dyDescent="0.25">
      <c r="A114" s="21">
        <f t="shared" si="5"/>
        <v>28</v>
      </c>
      <c r="B114" s="30" t="s">
        <v>264</v>
      </c>
      <c r="C114" s="19" t="s">
        <v>265</v>
      </c>
      <c r="D114" s="33">
        <v>0</v>
      </c>
      <c r="E114" s="33">
        <v>0</v>
      </c>
      <c r="F114" s="16">
        <f t="shared" si="3"/>
        <v>0</v>
      </c>
      <c r="G114" s="40" t="str">
        <f t="shared" si="4"/>
        <v/>
      </c>
    </row>
    <row r="115" spans="1:7" ht="20.100000000000001" hidden="1" customHeight="1" x14ac:dyDescent="0.25">
      <c r="A115" s="21">
        <f t="shared" si="5"/>
        <v>28</v>
      </c>
      <c r="B115" s="30" t="s">
        <v>266</v>
      </c>
      <c r="C115" s="19" t="s">
        <v>267</v>
      </c>
      <c r="D115" s="33">
        <v>0</v>
      </c>
      <c r="E115" s="33">
        <v>0</v>
      </c>
      <c r="F115" s="16">
        <f t="shared" si="3"/>
        <v>0</v>
      </c>
      <c r="G115" s="40" t="str">
        <f t="shared" si="4"/>
        <v/>
      </c>
    </row>
    <row r="116" spans="1:7" ht="20.100000000000001" hidden="1" customHeight="1" x14ac:dyDescent="0.25">
      <c r="A116" s="21">
        <f t="shared" si="5"/>
        <v>28</v>
      </c>
      <c r="B116" s="30" t="s">
        <v>268</v>
      </c>
      <c r="C116" s="19" t="s">
        <v>269</v>
      </c>
      <c r="D116" s="33">
        <v>0</v>
      </c>
      <c r="E116" s="33">
        <v>0</v>
      </c>
      <c r="F116" s="16">
        <f t="shared" si="3"/>
        <v>0</v>
      </c>
      <c r="G116" s="40" t="str">
        <f t="shared" si="4"/>
        <v/>
      </c>
    </row>
    <row r="117" spans="1:7" ht="20.100000000000001" hidden="1" customHeight="1" x14ac:dyDescent="0.25">
      <c r="A117" s="21">
        <f t="shared" si="5"/>
        <v>28</v>
      </c>
      <c r="B117" s="30" t="s">
        <v>270</v>
      </c>
      <c r="C117" s="19" t="s">
        <v>271</v>
      </c>
      <c r="D117" s="33">
        <v>0</v>
      </c>
      <c r="E117" s="33">
        <v>0</v>
      </c>
      <c r="F117" s="16">
        <f t="shared" si="3"/>
        <v>0</v>
      </c>
      <c r="G117" s="40" t="str">
        <f t="shared" si="4"/>
        <v/>
      </c>
    </row>
    <row r="118" spans="1:7" ht="20.100000000000001" customHeight="1" x14ac:dyDescent="0.25">
      <c r="A118" s="21">
        <f t="shared" si="5"/>
        <v>29</v>
      </c>
      <c r="B118" s="30" t="s">
        <v>272</v>
      </c>
      <c r="C118" s="19" t="s">
        <v>273</v>
      </c>
      <c r="D118" s="33">
        <v>562</v>
      </c>
      <c r="E118" s="33">
        <v>376</v>
      </c>
      <c r="F118" s="16">
        <f t="shared" si="3"/>
        <v>376</v>
      </c>
      <c r="G118" s="40">
        <f t="shared" si="4"/>
        <v>0.66903914590747326</v>
      </c>
    </row>
    <row r="119" spans="1:7" ht="20.100000000000001" hidden="1" customHeight="1" x14ac:dyDescent="0.25">
      <c r="A119" s="21">
        <f t="shared" si="5"/>
        <v>29</v>
      </c>
      <c r="B119" s="30" t="s">
        <v>274</v>
      </c>
      <c r="C119" s="19" t="s">
        <v>275</v>
      </c>
      <c r="D119" s="33">
        <v>0</v>
      </c>
      <c r="E119" s="33">
        <v>0</v>
      </c>
      <c r="F119" s="16">
        <f t="shared" si="3"/>
        <v>0</v>
      </c>
      <c r="G119" s="40" t="str">
        <f t="shared" si="4"/>
        <v/>
      </c>
    </row>
    <row r="120" spans="1:7" ht="20.100000000000001" customHeight="1" x14ac:dyDescent="0.25">
      <c r="A120" s="21">
        <f t="shared" si="5"/>
        <v>30</v>
      </c>
      <c r="B120" s="30" t="s">
        <v>276</v>
      </c>
      <c r="C120" s="19" t="s">
        <v>277</v>
      </c>
      <c r="D120" s="33">
        <v>15</v>
      </c>
      <c r="E120" s="33">
        <v>20</v>
      </c>
      <c r="F120" s="16">
        <f t="shared" si="3"/>
        <v>15</v>
      </c>
      <c r="G120" s="40">
        <f t="shared" si="4"/>
        <v>1</v>
      </c>
    </row>
    <row r="121" spans="1:7" ht="20.100000000000001" customHeight="1" x14ac:dyDescent="0.25">
      <c r="A121" s="21">
        <f t="shared" si="5"/>
        <v>31</v>
      </c>
      <c r="B121" s="30" t="s">
        <v>278</v>
      </c>
      <c r="C121" s="19" t="s">
        <v>279</v>
      </c>
      <c r="D121" s="33">
        <v>210</v>
      </c>
      <c r="E121" s="33">
        <v>240</v>
      </c>
      <c r="F121" s="16">
        <f t="shared" si="3"/>
        <v>210</v>
      </c>
      <c r="G121" s="40">
        <f t="shared" si="4"/>
        <v>1</v>
      </c>
    </row>
    <row r="122" spans="1:7" ht="20.100000000000001" hidden="1" customHeight="1" x14ac:dyDescent="0.25">
      <c r="A122" s="21">
        <f t="shared" si="5"/>
        <v>31</v>
      </c>
      <c r="B122" s="30" t="s">
        <v>288</v>
      </c>
      <c r="C122" s="19" t="s">
        <v>289</v>
      </c>
      <c r="D122" s="33">
        <v>0</v>
      </c>
      <c r="E122" s="33">
        <v>0</v>
      </c>
      <c r="F122" s="16">
        <f t="shared" si="3"/>
        <v>0</v>
      </c>
      <c r="G122" s="40" t="str">
        <f t="shared" si="4"/>
        <v/>
      </c>
    </row>
    <row r="123" spans="1:7" ht="20.100000000000001" hidden="1" customHeight="1" x14ac:dyDescent="0.25">
      <c r="A123" s="21">
        <f t="shared" si="5"/>
        <v>31</v>
      </c>
      <c r="B123" s="30" t="s">
        <v>290</v>
      </c>
      <c r="C123" s="19" t="s">
        <v>291</v>
      </c>
      <c r="D123" s="33">
        <v>0</v>
      </c>
      <c r="E123" s="33">
        <v>0</v>
      </c>
      <c r="F123" s="16">
        <f t="shared" si="3"/>
        <v>0</v>
      </c>
      <c r="G123" s="40" t="str">
        <f t="shared" si="4"/>
        <v/>
      </c>
    </row>
    <row r="124" spans="1:7" ht="20.100000000000001" hidden="1" customHeight="1" x14ac:dyDescent="0.25">
      <c r="A124" s="21">
        <f t="shared" si="5"/>
        <v>31</v>
      </c>
      <c r="B124" s="30" t="s">
        <v>292</v>
      </c>
      <c r="C124" s="19" t="s">
        <v>293</v>
      </c>
      <c r="D124" s="33">
        <v>0</v>
      </c>
      <c r="E124" s="33">
        <v>0</v>
      </c>
      <c r="F124" s="16">
        <f t="shared" si="3"/>
        <v>0</v>
      </c>
      <c r="G124" s="40" t="str">
        <f t="shared" si="4"/>
        <v/>
      </c>
    </row>
    <row r="125" spans="1:7" ht="20.100000000000001" hidden="1" customHeight="1" x14ac:dyDescent="0.25">
      <c r="A125" s="21">
        <f t="shared" si="5"/>
        <v>31</v>
      </c>
      <c r="B125" s="30" t="s">
        <v>294</v>
      </c>
      <c r="C125" s="19" t="s">
        <v>295</v>
      </c>
      <c r="D125" s="33">
        <v>0</v>
      </c>
      <c r="E125" s="33">
        <v>0</v>
      </c>
      <c r="F125" s="16">
        <f t="shared" si="3"/>
        <v>0</v>
      </c>
      <c r="G125" s="40" t="str">
        <f t="shared" si="4"/>
        <v/>
      </c>
    </row>
    <row r="126" spans="1:7" ht="20.100000000000001" hidden="1" customHeight="1" x14ac:dyDescent="0.25">
      <c r="A126" s="21">
        <f t="shared" si="5"/>
        <v>31</v>
      </c>
      <c r="B126" s="30" t="s">
        <v>298</v>
      </c>
      <c r="C126" s="19" t="s">
        <v>299</v>
      </c>
      <c r="D126" s="33">
        <v>0</v>
      </c>
      <c r="E126" s="33">
        <v>0</v>
      </c>
      <c r="F126" s="16">
        <f t="shared" si="3"/>
        <v>0</v>
      </c>
      <c r="G126" s="40" t="str">
        <f t="shared" si="4"/>
        <v/>
      </c>
    </row>
    <row r="127" spans="1:7" ht="20.100000000000001" hidden="1" customHeight="1" x14ac:dyDescent="0.25">
      <c r="A127" s="21">
        <f t="shared" si="5"/>
        <v>31</v>
      </c>
      <c r="B127" s="30" t="s">
        <v>300</v>
      </c>
      <c r="C127" s="19" t="s">
        <v>301</v>
      </c>
      <c r="D127" s="33">
        <v>0</v>
      </c>
      <c r="E127" s="33">
        <v>0</v>
      </c>
      <c r="F127" s="16">
        <f t="shared" si="3"/>
        <v>0</v>
      </c>
      <c r="G127" s="40" t="str">
        <f t="shared" si="4"/>
        <v/>
      </c>
    </row>
    <row r="128" spans="1:7" ht="20.100000000000001" hidden="1" customHeight="1" x14ac:dyDescent="0.25">
      <c r="A128" s="21">
        <f t="shared" si="5"/>
        <v>31</v>
      </c>
      <c r="B128" s="30" t="s">
        <v>302</v>
      </c>
      <c r="C128" s="19" t="s">
        <v>303</v>
      </c>
      <c r="D128" s="33">
        <v>0</v>
      </c>
      <c r="E128" s="33">
        <v>0</v>
      </c>
      <c r="F128" s="16">
        <f t="shared" si="3"/>
        <v>0</v>
      </c>
      <c r="G128" s="40" t="str">
        <f t="shared" si="4"/>
        <v/>
      </c>
    </row>
    <row r="129" spans="1:7" ht="20.100000000000001" hidden="1" customHeight="1" x14ac:dyDescent="0.25">
      <c r="A129" s="21">
        <f t="shared" si="5"/>
        <v>31</v>
      </c>
      <c r="B129" s="30" t="s">
        <v>304</v>
      </c>
      <c r="C129" s="19" t="s">
        <v>305</v>
      </c>
      <c r="D129" s="33">
        <v>0</v>
      </c>
      <c r="E129" s="33">
        <v>0</v>
      </c>
      <c r="F129" s="16">
        <f t="shared" si="3"/>
        <v>0</v>
      </c>
      <c r="G129" s="40" t="str">
        <f t="shared" si="4"/>
        <v/>
      </c>
    </row>
    <row r="130" spans="1:7" ht="20.100000000000001" hidden="1" customHeight="1" x14ac:dyDescent="0.25">
      <c r="A130" s="21">
        <f t="shared" si="5"/>
        <v>31</v>
      </c>
      <c r="B130" s="30" t="s">
        <v>306</v>
      </c>
      <c r="C130" s="19" t="s">
        <v>307</v>
      </c>
      <c r="D130" s="33">
        <v>0</v>
      </c>
      <c r="E130" s="33">
        <v>0</v>
      </c>
      <c r="F130" s="16">
        <f t="shared" si="3"/>
        <v>0</v>
      </c>
      <c r="G130" s="40" t="str">
        <f t="shared" si="4"/>
        <v/>
      </c>
    </row>
    <row r="131" spans="1:7" ht="20.100000000000001" hidden="1" customHeight="1" x14ac:dyDescent="0.25">
      <c r="A131" s="21">
        <f t="shared" si="5"/>
        <v>31</v>
      </c>
      <c r="B131" s="30" t="s">
        <v>308</v>
      </c>
      <c r="C131" s="19" t="s">
        <v>309</v>
      </c>
      <c r="D131" s="33">
        <v>0</v>
      </c>
      <c r="E131" s="33">
        <v>0</v>
      </c>
      <c r="F131" s="16">
        <f t="shared" si="3"/>
        <v>0</v>
      </c>
      <c r="G131" s="40" t="str">
        <f t="shared" si="4"/>
        <v/>
      </c>
    </row>
    <row r="132" spans="1:7" ht="20.100000000000001" hidden="1" customHeight="1" x14ac:dyDescent="0.25">
      <c r="A132" s="21">
        <f t="shared" si="5"/>
        <v>31</v>
      </c>
      <c r="B132" s="30" t="s">
        <v>310</v>
      </c>
      <c r="C132" s="19" t="s">
        <v>311</v>
      </c>
      <c r="D132" s="33">
        <v>0</v>
      </c>
      <c r="E132" s="33">
        <v>0</v>
      </c>
      <c r="F132" s="16">
        <f t="shared" si="3"/>
        <v>0</v>
      </c>
      <c r="G132" s="40" t="str">
        <f t="shared" si="4"/>
        <v/>
      </c>
    </row>
    <row r="133" spans="1:7" ht="20.100000000000001" customHeight="1" x14ac:dyDescent="0.25">
      <c r="A133" s="21">
        <f t="shared" si="5"/>
        <v>32</v>
      </c>
      <c r="B133" s="30" t="s">
        <v>312</v>
      </c>
      <c r="C133" s="19" t="s">
        <v>313</v>
      </c>
      <c r="D133" s="33">
        <v>30</v>
      </c>
      <c r="E133" s="33">
        <v>30</v>
      </c>
      <c r="F133" s="16">
        <f t="shared" si="3"/>
        <v>30</v>
      </c>
      <c r="G133" s="40">
        <f t="shared" si="4"/>
        <v>1</v>
      </c>
    </row>
    <row r="134" spans="1:7" ht="20.100000000000001" hidden="1" customHeight="1" x14ac:dyDescent="0.25">
      <c r="A134" s="21">
        <f t="shared" si="5"/>
        <v>32</v>
      </c>
      <c r="B134" s="30" t="s">
        <v>314</v>
      </c>
      <c r="C134" s="19" t="s">
        <v>315</v>
      </c>
      <c r="D134" s="33">
        <v>0</v>
      </c>
      <c r="E134" s="33">
        <v>0</v>
      </c>
      <c r="F134" s="16">
        <f t="shared" si="3"/>
        <v>0</v>
      </c>
      <c r="G134" s="40" t="str">
        <f t="shared" si="4"/>
        <v/>
      </c>
    </row>
    <row r="135" spans="1:7" ht="20.100000000000001" hidden="1" customHeight="1" x14ac:dyDescent="0.25">
      <c r="A135" s="21">
        <f t="shared" si="5"/>
        <v>32</v>
      </c>
      <c r="B135" s="30" t="s">
        <v>316</v>
      </c>
      <c r="C135" s="19" t="s">
        <v>317</v>
      </c>
      <c r="D135" s="33">
        <v>0</v>
      </c>
      <c r="E135" s="33">
        <v>0</v>
      </c>
      <c r="F135" s="16">
        <f t="shared" si="3"/>
        <v>0</v>
      </c>
      <c r="G135" s="40" t="str">
        <f t="shared" si="4"/>
        <v/>
      </c>
    </row>
    <row r="136" spans="1:7" ht="20.100000000000001" hidden="1" customHeight="1" x14ac:dyDescent="0.25">
      <c r="A136" s="21">
        <f t="shared" si="5"/>
        <v>32</v>
      </c>
      <c r="B136" s="30" t="s">
        <v>318</v>
      </c>
      <c r="C136" s="19" t="s">
        <v>319</v>
      </c>
      <c r="D136" s="33">
        <v>0</v>
      </c>
      <c r="E136" s="33">
        <v>0</v>
      </c>
      <c r="F136" s="16">
        <f t="shared" si="3"/>
        <v>0</v>
      </c>
      <c r="G136" s="40" t="str">
        <f t="shared" si="4"/>
        <v/>
      </c>
    </row>
    <row r="137" spans="1:7" ht="20.100000000000001" hidden="1" customHeight="1" x14ac:dyDescent="0.25">
      <c r="A137" s="21">
        <f t="shared" si="5"/>
        <v>32</v>
      </c>
      <c r="B137" s="30" t="s">
        <v>320</v>
      </c>
      <c r="C137" s="19" t="s">
        <v>321</v>
      </c>
      <c r="D137" s="33">
        <v>0</v>
      </c>
      <c r="E137" s="33">
        <v>0</v>
      </c>
      <c r="F137" s="16">
        <f t="shared" si="3"/>
        <v>0</v>
      </c>
      <c r="G137" s="40" t="str">
        <f t="shared" si="4"/>
        <v/>
      </c>
    </row>
    <row r="138" spans="1:7" ht="20.100000000000001" hidden="1" customHeight="1" x14ac:dyDescent="0.25">
      <c r="A138" s="21">
        <f t="shared" si="5"/>
        <v>32</v>
      </c>
      <c r="B138" s="30" t="s">
        <v>322</v>
      </c>
      <c r="C138" s="19" t="s">
        <v>323</v>
      </c>
      <c r="D138" s="33">
        <v>0</v>
      </c>
      <c r="E138" s="33">
        <v>0</v>
      </c>
      <c r="F138" s="16">
        <f t="shared" ref="F138:F201" si="6">IF(E138&gt;D138,D138,E138)</f>
        <v>0</v>
      </c>
      <c r="G138" s="40" t="str">
        <f t="shared" ref="G138:G201" si="7">IFERROR(F138/D138,"")</f>
        <v/>
      </c>
    </row>
    <row r="139" spans="1:7" ht="20.100000000000001" hidden="1" customHeight="1" x14ac:dyDescent="0.25">
      <c r="A139" s="21">
        <f t="shared" ref="A139:A202" si="8">IF(F139&gt;0,1+A138,A138)</f>
        <v>32</v>
      </c>
      <c r="B139" s="30" t="s">
        <v>324</v>
      </c>
      <c r="C139" s="19" t="s">
        <v>325</v>
      </c>
      <c r="D139" s="33">
        <v>0</v>
      </c>
      <c r="E139" s="33">
        <v>0</v>
      </c>
      <c r="F139" s="16">
        <f t="shared" si="6"/>
        <v>0</v>
      </c>
      <c r="G139" s="40" t="str">
        <f t="shared" si="7"/>
        <v/>
      </c>
    </row>
    <row r="140" spans="1:7" ht="20.100000000000001" hidden="1" customHeight="1" x14ac:dyDescent="0.25">
      <c r="A140" s="21">
        <f t="shared" si="8"/>
        <v>32</v>
      </c>
      <c r="B140" s="30" t="s">
        <v>326</v>
      </c>
      <c r="C140" s="19" t="s">
        <v>327</v>
      </c>
      <c r="D140" s="33">
        <v>0</v>
      </c>
      <c r="E140" s="33">
        <v>0</v>
      </c>
      <c r="F140" s="16">
        <f t="shared" si="6"/>
        <v>0</v>
      </c>
      <c r="G140" s="40" t="str">
        <f t="shared" si="7"/>
        <v/>
      </c>
    </row>
    <row r="141" spans="1:7" ht="20.100000000000001" hidden="1" customHeight="1" x14ac:dyDescent="0.25">
      <c r="A141" s="21">
        <f t="shared" si="8"/>
        <v>32</v>
      </c>
      <c r="B141" s="30" t="s">
        <v>328</v>
      </c>
      <c r="C141" s="19" t="s">
        <v>329</v>
      </c>
      <c r="D141" s="33">
        <v>0</v>
      </c>
      <c r="E141" s="33">
        <v>0</v>
      </c>
      <c r="F141" s="16">
        <f t="shared" si="6"/>
        <v>0</v>
      </c>
      <c r="G141" s="40" t="str">
        <f t="shared" si="7"/>
        <v/>
      </c>
    </row>
    <row r="142" spans="1:7" ht="20.100000000000001" hidden="1" customHeight="1" x14ac:dyDescent="0.25">
      <c r="A142" s="21">
        <f t="shared" si="8"/>
        <v>32</v>
      </c>
      <c r="B142" s="30" t="s">
        <v>330</v>
      </c>
      <c r="C142" s="19" t="s">
        <v>331</v>
      </c>
      <c r="D142" s="33">
        <v>0</v>
      </c>
      <c r="E142" s="33">
        <v>0</v>
      </c>
      <c r="F142" s="16">
        <f t="shared" si="6"/>
        <v>0</v>
      </c>
      <c r="G142" s="40" t="str">
        <f t="shared" si="7"/>
        <v/>
      </c>
    </row>
    <row r="143" spans="1:7" ht="20.100000000000001" hidden="1" customHeight="1" x14ac:dyDescent="0.25">
      <c r="A143" s="21">
        <f t="shared" si="8"/>
        <v>32</v>
      </c>
      <c r="B143" s="30" t="s">
        <v>332</v>
      </c>
      <c r="C143" s="19" t="s">
        <v>333</v>
      </c>
      <c r="D143" s="33">
        <v>0</v>
      </c>
      <c r="E143" s="33">
        <v>0</v>
      </c>
      <c r="F143" s="16">
        <f t="shared" si="6"/>
        <v>0</v>
      </c>
      <c r="G143" s="40" t="str">
        <f t="shared" si="7"/>
        <v/>
      </c>
    </row>
    <row r="144" spans="1:7" ht="20.100000000000001" hidden="1" customHeight="1" x14ac:dyDescent="0.25">
      <c r="A144" s="21">
        <f t="shared" si="8"/>
        <v>32</v>
      </c>
      <c r="B144" s="30" t="s">
        <v>334</v>
      </c>
      <c r="C144" s="19" t="s">
        <v>335</v>
      </c>
      <c r="D144" s="33">
        <v>0</v>
      </c>
      <c r="E144" s="33">
        <v>0</v>
      </c>
      <c r="F144" s="16">
        <f t="shared" si="6"/>
        <v>0</v>
      </c>
      <c r="G144" s="40" t="str">
        <f t="shared" si="7"/>
        <v/>
      </c>
    </row>
    <row r="145" spans="1:7" ht="20.100000000000001" hidden="1" customHeight="1" x14ac:dyDescent="0.25">
      <c r="A145" s="21">
        <f t="shared" si="8"/>
        <v>32</v>
      </c>
      <c r="B145" s="30" t="s">
        <v>336</v>
      </c>
      <c r="C145" s="19" t="s">
        <v>337</v>
      </c>
      <c r="D145" s="33">
        <v>0</v>
      </c>
      <c r="E145" s="33">
        <v>0</v>
      </c>
      <c r="F145" s="16">
        <f t="shared" si="6"/>
        <v>0</v>
      </c>
      <c r="G145" s="40" t="str">
        <f t="shared" si="7"/>
        <v/>
      </c>
    </row>
    <row r="146" spans="1:7" ht="20.100000000000001" hidden="1" customHeight="1" x14ac:dyDescent="0.25">
      <c r="A146" s="21">
        <f t="shared" si="8"/>
        <v>32</v>
      </c>
      <c r="B146" s="30" t="s">
        <v>338</v>
      </c>
      <c r="C146" s="19" t="s">
        <v>339</v>
      </c>
      <c r="D146" s="33">
        <v>0</v>
      </c>
      <c r="E146" s="33">
        <v>0</v>
      </c>
      <c r="F146" s="16">
        <f t="shared" si="6"/>
        <v>0</v>
      </c>
      <c r="G146" s="40" t="str">
        <f t="shared" si="7"/>
        <v/>
      </c>
    </row>
    <row r="147" spans="1:7" ht="20.100000000000001" hidden="1" customHeight="1" x14ac:dyDescent="0.25">
      <c r="A147" s="21">
        <f t="shared" si="8"/>
        <v>32</v>
      </c>
      <c r="B147" s="30" t="s">
        <v>340</v>
      </c>
      <c r="C147" s="19" t="s">
        <v>341</v>
      </c>
      <c r="D147" s="33">
        <v>0</v>
      </c>
      <c r="E147" s="33">
        <v>0</v>
      </c>
      <c r="F147" s="16">
        <f t="shared" si="6"/>
        <v>0</v>
      </c>
      <c r="G147" s="40" t="str">
        <f t="shared" si="7"/>
        <v/>
      </c>
    </row>
    <row r="148" spans="1:7" ht="20.100000000000001" hidden="1" customHeight="1" x14ac:dyDescent="0.25">
      <c r="A148" s="21">
        <f t="shared" si="8"/>
        <v>32</v>
      </c>
      <c r="B148" s="30" t="s">
        <v>342</v>
      </c>
      <c r="C148" s="19" t="s">
        <v>343</v>
      </c>
      <c r="D148" s="33">
        <v>0</v>
      </c>
      <c r="E148" s="33">
        <v>0</v>
      </c>
      <c r="F148" s="16">
        <f t="shared" si="6"/>
        <v>0</v>
      </c>
      <c r="G148" s="40" t="str">
        <f t="shared" si="7"/>
        <v/>
      </c>
    </row>
    <row r="149" spans="1:7" ht="20.100000000000001" hidden="1" customHeight="1" x14ac:dyDescent="0.25">
      <c r="A149" s="21">
        <f t="shared" si="8"/>
        <v>32</v>
      </c>
      <c r="B149" s="30" t="s">
        <v>344</v>
      </c>
      <c r="C149" s="19" t="s">
        <v>345</v>
      </c>
      <c r="D149" s="33">
        <v>0</v>
      </c>
      <c r="E149" s="33">
        <v>0</v>
      </c>
      <c r="F149" s="16">
        <f t="shared" si="6"/>
        <v>0</v>
      </c>
      <c r="G149" s="40" t="str">
        <f t="shared" si="7"/>
        <v/>
      </c>
    </row>
    <row r="150" spans="1:7" ht="20.100000000000001" hidden="1" customHeight="1" x14ac:dyDescent="0.25">
      <c r="A150" s="21">
        <f t="shared" si="8"/>
        <v>32</v>
      </c>
      <c r="B150" s="30" t="s">
        <v>346</v>
      </c>
      <c r="C150" s="19" t="s">
        <v>347</v>
      </c>
      <c r="D150" s="33">
        <v>0</v>
      </c>
      <c r="E150" s="33">
        <v>0</v>
      </c>
      <c r="F150" s="16">
        <f t="shared" si="6"/>
        <v>0</v>
      </c>
      <c r="G150" s="40" t="str">
        <f t="shared" si="7"/>
        <v/>
      </c>
    </row>
    <row r="151" spans="1:7" ht="20.100000000000001" hidden="1" customHeight="1" x14ac:dyDescent="0.25">
      <c r="A151" s="21">
        <f t="shared" si="8"/>
        <v>32</v>
      </c>
      <c r="B151" s="30" t="s">
        <v>356</v>
      </c>
      <c r="C151" s="19" t="s">
        <v>357</v>
      </c>
      <c r="D151" s="33">
        <v>0</v>
      </c>
      <c r="E151" s="33">
        <v>0</v>
      </c>
      <c r="F151" s="16">
        <f t="shared" si="6"/>
        <v>0</v>
      </c>
      <c r="G151" s="40" t="str">
        <f t="shared" si="7"/>
        <v/>
      </c>
    </row>
    <row r="152" spans="1:7" ht="20.100000000000001" hidden="1" customHeight="1" x14ac:dyDescent="0.25">
      <c r="A152" s="21">
        <f t="shared" si="8"/>
        <v>32</v>
      </c>
      <c r="B152" s="30" t="s">
        <v>380</v>
      </c>
      <c r="C152" s="19" t="s">
        <v>381</v>
      </c>
      <c r="D152" s="33">
        <v>0</v>
      </c>
      <c r="E152" s="33">
        <v>0</v>
      </c>
      <c r="F152" s="16">
        <f t="shared" si="6"/>
        <v>0</v>
      </c>
      <c r="G152" s="40" t="str">
        <f t="shared" si="7"/>
        <v/>
      </c>
    </row>
    <row r="153" spans="1:7" ht="20.100000000000001" hidden="1" customHeight="1" x14ac:dyDescent="0.25">
      <c r="A153" s="21">
        <f t="shared" si="8"/>
        <v>32</v>
      </c>
      <c r="B153" s="30" t="s">
        <v>382</v>
      </c>
      <c r="C153" s="19" t="s">
        <v>383</v>
      </c>
      <c r="D153" s="33">
        <v>0</v>
      </c>
      <c r="E153" s="33">
        <v>0</v>
      </c>
      <c r="F153" s="16">
        <f t="shared" si="6"/>
        <v>0</v>
      </c>
      <c r="G153" s="40" t="str">
        <f t="shared" si="7"/>
        <v/>
      </c>
    </row>
    <row r="154" spans="1:7" ht="20.100000000000001" hidden="1" customHeight="1" x14ac:dyDescent="0.25">
      <c r="A154" s="21">
        <f t="shared" si="8"/>
        <v>32</v>
      </c>
      <c r="B154" s="30" t="s">
        <v>384</v>
      </c>
      <c r="C154" s="19" t="s">
        <v>385</v>
      </c>
      <c r="D154" s="33">
        <v>0</v>
      </c>
      <c r="E154" s="33">
        <v>0</v>
      </c>
      <c r="F154" s="16">
        <f t="shared" si="6"/>
        <v>0</v>
      </c>
      <c r="G154" s="40" t="str">
        <f t="shared" si="7"/>
        <v/>
      </c>
    </row>
    <row r="155" spans="1:7" ht="20.100000000000001" hidden="1" customHeight="1" x14ac:dyDescent="0.25">
      <c r="A155" s="21">
        <f t="shared" si="8"/>
        <v>32</v>
      </c>
      <c r="B155" s="30" t="s">
        <v>386</v>
      </c>
      <c r="C155" s="19" t="s">
        <v>387</v>
      </c>
      <c r="D155" s="33">
        <v>0</v>
      </c>
      <c r="E155" s="33">
        <v>0</v>
      </c>
      <c r="F155" s="16">
        <f t="shared" si="6"/>
        <v>0</v>
      </c>
      <c r="G155" s="40" t="str">
        <f t="shared" si="7"/>
        <v/>
      </c>
    </row>
    <row r="156" spans="1:7" ht="20.100000000000001" hidden="1" customHeight="1" x14ac:dyDescent="0.25">
      <c r="A156" s="21">
        <f t="shared" si="8"/>
        <v>32</v>
      </c>
      <c r="B156" s="30" t="s">
        <v>388</v>
      </c>
      <c r="C156" s="19" t="s">
        <v>389</v>
      </c>
      <c r="D156" s="33">
        <v>0</v>
      </c>
      <c r="E156" s="33">
        <v>0</v>
      </c>
      <c r="F156" s="16">
        <f t="shared" si="6"/>
        <v>0</v>
      </c>
      <c r="G156" s="40" t="str">
        <f t="shared" si="7"/>
        <v/>
      </c>
    </row>
    <row r="157" spans="1:7" ht="20.100000000000001" hidden="1" customHeight="1" x14ac:dyDescent="0.25">
      <c r="A157" s="21">
        <f t="shared" si="8"/>
        <v>32</v>
      </c>
      <c r="B157" s="30" t="s">
        <v>390</v>
      </c>
      <c r="C157" s="19" t="s">
        <v>391</v>
      </c>
      <c r="D157" s="33">
        <v>0</v>
      </c>
      <c r="E157" s="33">
        <v>0</v>
      </c>
      <c r="F157" s="16">
        <f t="shared" si="6"/>
        <v>0</v>
      </c>
      <c r="G157" s="40" t="str">
        <f t="shared" si="7"/>
        <v/>
      </c>
    </row>
    <row r="158" spans="1:7" ht="20.100000000000001" hidden="1" customHeight="1" x14ac:dyDescent="0.25">
      <c r="A158" s="21">
        <f t="shared" si="8"/>
        <v>32</v>
      </c>
      <c r="B158" s="30" t="s">
        <v>392</v>
      </c>
      <c r="C158" s="19" t="s">
        <v>393</v>
      </c>
      <c r="D158" s="33">
        <v>0</v>
      </c>
      <c r="E158" s="33">
        <v>0</v>
      </c>
      <c r="F158" s="16">
        <f t="shared" si="6"/>
        <v>0</v>
      </c>
      <c r="G158" s="40" t="str">
        <f t="shared" si="7"/>
        <v/>
      </c>
    </row>
    <row r="159" spans="1:7" ht="20.100000000000001" hidden="1" customHeight="1" x14ac:dyDescent="0.25">
      <c r="A159" s="21">
        <f t="shared" si="8"/>
        <v>32</v>
      </c>
      <c r="B159" s="30" t="s">
        <v>394</v>
      </c>
      <c r="C159" s="19" t="s">
        <v>395</v>
      </c>
      <c r="D159" s="33">
        <v>0</v>
      </c>
      <c r="E159" s="33">
        <v>0</v>
      </c>
      <c r="F159" s="16">
        <f t="shared" si="6"/>
        <v>0</v>
      </c>
      <c r="G159" s="40" t="str">
        <f t="shared" si="7"/>
        <v/>
      </c>
    </row>
    <row r="160" spans="1:7" ht="20.100000000000001" customHeight="1" x14ac:dyDescent="0.25">
      <c r="A160" s="21">
        <f t="shared" si="8"/>
        <v>33</v>
      </c>
      <c r="B160" s="30" t="s">
        <v>400</v>
      </c>
      <c r="C160" s="19" t="s">
        <v>401</v>
      </c>
      <c r="D160" s="33">
        <v>200</v>
      </c>
      <c r="E160" s="33">
        <v>200</v>
      </c>
      <c r="F160" s="16">
        <f t="shared" si="6"/>
        <v>200</v>
      </c>
      <c r="G160" s="40">
        <f t="shared" si="7"/>
        <v>1</v>
      </c>
    </row>
    <row r="161" spans="1:7" ht="20.100000000000001" hidden="1" customHeight="1" x14ac:dyDescent="0.25">
      <c r="A161" s="21">
        <f t="shared" si="8"/>
        <v>33</v>
      </c>
      <c r="B161" s="30" t="s">
        <v>406</v>
      </c>
      <c r="C161" s="19" t="s">
        <v>407</v>
      </c>
      <c r="D161" s="33">
        <v>0</v>
      </c>
      <c r="E161" s="33">
        <v>0</v>
      </c>
      <c r="F161" s="16">
        <f t="shared" si="6"/>
        <v>0</v>
      </c>
      <c r="G161" s="40" t="str">
        <f t="shared" si="7"/>
        <v/>
      </c>
    </row>
    <row r="162" spans="1:7" ht="20.100000000000001" hidden="1" customHeight="1" x14ac:dyDescent="0.25">
      <c r="A162" s="21">
        <f t="shared" si="8"/>
        <v>33</v>
      </c>
      <c r="B162" s="30" t="s">
        <v>408</v>
      </c>
      <c r="C162" s="19" t="s">
        <v>409</v>
      </c>
      <c r="D162" s="33">
        <v>0</v>
      </c>
      <c r="E162" s="33">
        <v>0</v>
      </c>
      <c r="F162" s="16">
        <f t="shared" si="6"/>
        <v>0</v>
      </c>
      <c r="G162" s="40" t="str">
        <f t="shared" si="7"/>
        <v/>
      </c>
    </row>
    <row r="163" spans="1:7" ht="20.100000000000001" customHeight="1" x14ac:dyDescent="0.25">
      <c r="A163" s="21">
        <f t="shared" si="8"/>
        <v>34</v>
      </c>
      <c r="B163" s="30" t="s">
        <v>410</v>
      </c>
      <c r="C163" s="19" t="s">
        <v>411</v>
      </c>
      <c r="D163" s="33">
        <v>550</v>
      </c>
      <c r="E163" s="33">
        <v>550</v>
      </c>
      <c r="F163" s="16">
        <f t="shared" si="6"/>
        <v>550</v>
      </c>
      <c r="G163" s="40">
        <f t="shared" si="7"/>
        <v>1</v>
      </c>
    </row>
    <row r="164" spans="1:7" ht="20.100000000000001" hidden="1" customHeight="1" x14ac:dyDescent="0.25">
      <c r="A164" s="21">
        <f t="shared" si="8"/>
        <v>34</v>
      </c>
      <c r="B164" s="30" t="s">
        <v>444</v>
      </c>
      <c r="C164" s="19" t="s">
        <v>445</v>
      </c>
      <c r="D164" s="33">
        <v>0</v>
      </c>
      <c r="E164" s="33">
        <v>0</v>
      </c>
      <c r="F164" s="16">
        <f t="shared" si="6"/>
        <v>0</v>
      </c>
      <c r="G164" s="40" t="str">
        <f t="shared" si="7"/>
        <v/>
      </c>
    </row>
    <row r="165" spans="1:7" ht="20.100000000000001" hidden="1" customHeight="1" x14ac:dyDescent="0.25">
      <c r="A165" s="21">
        <f t="shared" si="8"/>
        <v>34</v>
      </c>
      <c r="B165" s="30" t="s">
        <v>414</v>
      </c>
      <c r="C165" s="19" t="s">
        <v>415</v>
      </c>
      <c r="D165" s="33">
        <v>0</v>
      </c>
      <c r="E165" s="33">
        <v>0</v>
      </c>
      <c r="F165" s="16">
        <f t="shared" si="6"/>
        <v>0</v>
      </c>
      <c r="G165" s="40" t="str">
        <f t="shared" si="7"/>
        <v/>
      </c>
    </row>
    <row r="166" spans="1:7" ht="20.100000000000001" hidden="1" customHeight="1" x14ac:dyDescent="0.25">
      <c r="A166" s="21">
        <f t="shared" si="8"/>
        <v>34</v>
      </c>
      <c r="B166" s="30" t="s">
        <v>418</v>
      </c>
      <c r="C166" s="19" t="s">
        <v>419</v>
      </c>
      <c r="D166" s="33">
        <v>0</v>
      </c>
      <c r="E166" s="33">
        <v>0</v>
      </c>
      <c r="F166" s="16">
        <f t="shared" si="6"/>
        <v>0</v>
      </c>
      <c r="G166" s="40" t="str">
        <f t="shared" si="7"/>
        <v/>
      </c>
    </row>
    <row r="167" spans="1:7" ht="20.100000000000001" hidden="1" customHeight="1" x14ac:dyDescent="0.25">
      <c r="A167" s="21">
        <f t="shared" si="8"/>
        <v>34</v>
      </c>
      <c r="B167" s="30" t="s">
        <v>420</v>
      </c>
      <c r="C167" s="19" t="s">
        <v>421</v>
      </c>
      <c r="D167" s="33">
        <v>0</v>
      </c>
      <c r="E167" s="33">
        <v>0</v>
      </c>
      <c r="F167" s="16">
        <f t="shared" si="6"/>
        <v>0</v>
      </c>
      <c r="G167" s="40" t="str">
        <f t="shared" si="7"/>
        <v/>
      </c>
    </row>
    <row r="168" spans="1:7" ht="20.100000000000001" hidden="1" customHeight="1" x14ac:dyDescent="0.25">
      <c r="A168" s="21">
        <f t="shared" si="8"/>
        <v>34</v>
      </c>
      <c r="B168" s="30" t="s">
        <v>422</v>
      </c>
      <c r="C168" s="19" t="s">
        <v>423</v>
      </c>
      <c r="D168" s="33">
        <v>0</v>
      </c>
      <c r="E168" s="33">
        <v>0</v>
      </c>
      <c r="F168" s="16">
        <f t="shared" si="6"/>
        <v>0</v>
      </c>
      <c r="G168" s="40" t="str">
        <f t="shared" si="7"/>
        <v/>
      </c>
    </row>
    <row r="169" spans="1:7" ht="20.100000000000001" hidden="1" customHeight="1" x14ac:dyDescent="0.25">
      <c r="A169" s="21">
        <f t="shared" si="8"/>
        <v>34</v>
      </c>
      <c r="B169" s="30" t="s">
        <v>424</v>
      </c>
      <c r="C169" s="19" t="s">
        <v>425</v>
      </c>
      <c r="D169" s="33">
        <v>0</v>
      </c>
      <c r="E169" s="33">
        <v>0</v>
      </c>
      <c r="F169" s="16">
        <f t="shared" si="6"/>
        <v>0</v>
      </c>
      <c r="G169" s="40" t="str">
        <f t="shared" si="7"/>
        <v/>
      </c>
    </row>
    <row r="170" spans="1:7" ht="20.100000000000001" hidden="1" customHeight="1" x14ac:dyDescent="0.25">
      <c r="A170" s="21">
        <f t="shared" si="8"/>
        <v>34</v>
      </c>
      <c r="B170" s="30" t="s">
        <v>426</v>
      </c>
      <c r="C170" s="19" t="s">
        <v>427</v>
      </c>
      <c r="D170" s="33">
        <v>0</v>
      </c>
      <c r="E170" s="33">
        <v>0</v>
      </c>
      <c r="F170" s="16">
        <f t="shared" si="6"/>
        <v>0</v>
      </c>
      <c r="G170" s="40" t="str">
        <f t="shared" si="7"/>
        <v/>
      </c>
    </row>
    <row r="171" spans="1:7" ht="20.100000000000001" hidden="1" customHeight="1" x14ac:dyDescent="0.25">
      <c r="A171" s="21">
        <f t="shared" si="8"/>
        <v>34</v>
      </c>
      <c r="B171" s="30" t="s">
        <v>428</v>
      </c>
      <c r="C171" s="19" t="s">
        <v>429</v>
      </c>
      <c r="D171" s="33">
        <v>0</v>
      </c>
      <c r="E171" s="33">
        <v>0</v>
      </c>
      <c r="F171" s="16">
        <f t="shared" si="6"/>
        <v>0</v>
      </c>
      <c r="G171" s="40" t="str">
        <f t="shared" si="7"/>
        <v/>
      </c>
    </row>
    <row r="172" spans="1:7" ht="20.100000000000001" hidden="1" customHeight="1" x14ac:dyDescent="0.25">
      <c r="A172" s="21">
        <f t="shared" si="8"/>
        <v>34</v>
      </c>
      <c r="B172" s="30" t="s">
        <v>432</v>
      </c>
      <c r="C172" s="19" t="s">
        <v>433</v>
      </c>
      <c r="D172" s="33">
        <v>0</v>
      </c>
      <c r="E172" s="33">
        <v>0</v>
      </c>
      <c r="F172" s="16">
        <f t="shared" si="6"/>
        <v>0</v>
      </c>
      <c r="G172" s="40" t="str">
        <f t="shared" si="7"/>
        <v/>
      </c>
    </row>
    <row r="173" spans="1:7" ht="20.100000000000001" hidden="1" customHeight="1" x14ac:dyDescent="0.25">
      <c r="A173" s="21">
        <f t="shared" si="8"/>
        <v>34</v>
      </c>
      <c r="B173" s="30" t="s">
        <v>434</v>
      </c>
      <c r="C173" s="19" t="s">
        <v>435</v>
      </c>
      <c r="D173" s="33">
        <v>0</v>
      </c>
      <c r="E173" s="33">
        <v>0</v>
      </c>
      <c r="F173" s="16">
        <f t="shared" si="6"/>
        <v>0</v>
      </c>
      <c r="G173" s="40" t="str">
        <f t="shared" si="7"/>
        <v/>
      </c>
    </row>
    <row r="174" spans="1:7" ht="20.100000000000001" customHeight="1" x14ac:dyDescent="0.25">
      <c r="A174" s="21">
        <f t="shared" si="8"/>
        <v>35</v>
      </c>
      <c r="B174" s="30" t="s">
        <v>436</v>
      </c>
      <c r="C174" s="19" t="s">
        <v>437</v>
      </c>
      <c r="D174" s="33">
        <v>202</v>
      </c>
      <c r="E174" s="33">
        <v>202</v>
      </c>
      <c r="F174" s="16">
        <f t="shared" si="6"/>
        <v>202</v>
      </c>
      <c r="G174" s="40">
        <f t="shared" si="7"/>
        <v>1</v>
      </c>
    </row>
    <row r="175" spans="1:7" ht="20.100000000000001" hidden="1" customHeight="1" x14ac:dyDescent="0.25">
      <c r="A175" s="21">
        <f t="shared" si="8"/>
        <v>35</v>
      </c>
      <c r="B175" s="30" t="s">
        <v>438</v>
      </c>
      <c r="C175" s="19" t="s">
        <v>439</v>
      </c>
      <c r="D175" s="33">
        <v>0</v>
      </c>
      <c r="E175" s="33">
        <v>0</v>
      </c>
      <c r="F175" s="16">
        <f t="shared" si="6"/>
        <v>0</v>
      </c>
      <c r="G175" s="40" t="str">
        <f t="shared" si="7"/>
        <v/>
      </c>
    </row>
    <row r="176" spans="1:7" ht="20.100000000000001" hidden="1" customHeight="1" x14ac:dyDescent="0.25">
      <c r="A176" s="21">
        <f t="shared" si="8"/>
        <v>35</v>
      </c>
      <c r="B176" s="30" t="s">
        <v>440</v>
      </c>
      <c r="C176" s="19" t="s">
        <v>441</v>
      </c>
      <c r="D176" s="33">
        <v>0</v>
      </c>
      <c r="E176" s="33">
        <v>0</v>
      </c>
      <c r="F176" s="16">
        <f t="shared" si="6"/>
        <v>0</v>
      </c>
      <c r="G176" s="40" t="str">
        <f t="shared" si="7"/>
        <v/>
      </c>
    </row>
    <row r="177" spans="1:7" ht="20.100000000000001" hidden="1" customHeight="1" x14ac:dyDescent="0.25">
      <c r="A177" s="21">
        <f t="shared" si="8"/>
        <v>35</v>
      </c>
      <c r="B177" s="30" t="s">
        <v>442</v>
      </c>
      <c r="C177" s="19" t="s">
        <v>443</v>
      </c>
      <c r="D177" s="33">
        <v>0</v>
      </c>
      <c r="E177" s="33">
        <v>0</v>
      </c>
      <c r="F177" s="16">
        <f t="shared" si="6"/>
        <v>0</v>
      </c>
      <c r="G177" s="40" t="str">
        <f t="shared" si="7"/>
        <v/>
      </c>
    </row>
    <row r="178" spans="1:7" ht="20.100000000000001" hidden="1" customHeight="1" x14ac:dyDescent="0.25">
      <c r="A178" s="21">
        <f t="shared" si="8"/>
        <v>35</v>
      </c>
      <c r="B178" s="30" t="s">
        <v>540</v>
      </c>
      <c r="C178" s="19" t="s">
        <v>541</v>
      </c>
      <c r="D178" s="33">
        <v>0</v>
      </c>
      <c r="E178" s="33">
        <v>0</v>
      </c>
      <c r="F178" s="16">
        <f t="shared" si="6"/>
        <v>0</v>
      </c>
      <c r="G178" s="40" t="str">
        <f t="shared" si="7"/>
        <v/>
      </c>
    </row>
    <row r="179" spans="1:7" ht="20.100000000000001" customHeight="1" x14ac:dyDescent="0.25">
      <c r="A179" s="21">
        <f t="shared" si="8"/>
        <v>36</v>
      </c>
      <c r="B179" s="30" t="s">
        <v>542</v>
      </c>
      <c r="C179" s="19" t="s">
        <v>543</v>
      </c>
      <c r="D179" s="33">
        <v>60</v>
      </c>
      <c r="E179" s="33">
        <v>60</v>
      </c>
      <c r="F179" s="16">
        <f t="shared" si="6"/>
        <v>60</v>
      </c>
      <c r="G179" s="40">
        <f t="shared" si="7"/>
        <v>1</v>
      </c>
    </row>
    <row r="180" spans="1:7" ht="20.100000000000001" hidden="1" customHeight="1" x14ac:dyDescent="0.25">
      <c r="A180" s="21">
        <f t="shared" si="8"/>
        <v>36</v>
      </c>
      <c r="B180" s="30" t="s">
        <v>544</v>
      </c>
      <c r="C180" s="19" t="s">
        <v>545</v>
      </c>
      <c r="D180" s="33">
        <v>0</v>
      </c>
      <c r="E180" s="33">
        <v>0</v>
      </c>
      <c r="F180" s="16">
        <f t="shared" si="6"/>
        <v>0</v>
      </c>
      <c r="G180" s="40" t="str">
        <f t="shared" si="7"/>
        <v/>
      </c>
    </row>
    <row r="181" spans="1:7" ht="20.100000000000001" hidden="1" customHeight="1" x14ac:dyDescent="0.25">
      <c r="A181" s="21">
        <f t="shared" si="8"/>
        <v>36</v>
      </c>
      <c r="B181" s="30" t="s">
        <v>546</v>
      </c>
      <c r="C181" s="19" t="s">
        <v>547</v>
      </c>
      <c r="D181" s="33">
        <v>0</v>
      </c>
      <c r="E181" s="33">
        <v>0</v>
      </c>
      <c r="F181" s="16">
        <f t="shared" si="6"/>
        <v>0</v>
      </c>
      <c r="G181" s="40" t="str">
        <f t="shared" si="7"/>
        <v/>
      </c>
    </row>
    <row r="182" spans="1:7" ht="20.100000000000001" hidden="1" customHeight="1" x14ac:dyDescent="0.25">
      <c r="A182" s="21">
        <f t="shared" si="8"/>
        <v>36</v>
      </c>
      <c r="B182" s="30" t="s">
        <v>548</v>
      </c>
      <c r="C182" s="19" t="s">
        <v>549</v>
      </c>
      <c r="D182" s="33">
        <v>0</v>
      </c>
      <c r="E182" s="33">
        <v>0</v>
      </c>
      <c r="F182" s="16">
        <f t="shared" si="6"/>
        <v>0</v>
      </c>
      <c r="G182" s="40" t="str">
        <f t="shared" si="7"/>
        <v/>
      </c>
    </row>
    <row r="183" spans="1:7" ht="20.100000000000001" hidden="1" customHeight="1" x14ac:dyDescent="0.25">
      <c r="A183" s="21">
        <f t="shared" si="8"/>
        <v>36</v>
      </c>
      <c r="B183" s="30" t="s">
        <v>550</v>
      </c>
      <c r="C183" s="19" t="s">
        <v>551</v>
      </c>
      <c r="D183" s="33">
        <v>0</v>
      </c>
      <c r="E183" s="33">
        <v>0</v>
      </c>
      <c r="F183" s="16">
        <f t="shared" si="6"/>
        <v>0</v>
      </c>
      <c r="G183" s="40" t="str">
        <f t="shared" si="7"/>
        <v/>
      </c>
    </row>
    <row r="184" spans="1:7" ht="20.100000000000001" hidden="1" customHeight="1" x14ac:dyDescent="0.25">
      <c r="A184" s="21">
        <f t="shared" si="8"/>
        <v>36</v>
      </c>
      <c r="B184" s="30" t="s">
        <v>552</v>
      </c>
      <c r="C184" s="19" t="s">
        <v>553</v>
      </c>
      <c r="D184" s="33">
        <v>0</v>
      </c>
      <c r="E184" s="33">
        <v>0</v>
      </c>
      <c r="F184" s="16">
        <f t="shared" si="6"/>
        <v>0</v>
      </c>
      <c r="G184" s="40" t="str">
        <f t="shared" si="7"/>
        <v/>
      </c>
    </row>
    <row r="185" spans="1:7" ht="20.100000000000001" hidden="1" customHeight="1" x14ac:dyDescent="0.25">
      <c r="A185" s="21">
        <f t="shared" si="8"/>
        <v>36</v>
      </c>
      <c r="B185" s="30" t="s">
        <v>554</v>
      </c>
      <c r="C185" s="19" t="s">
        <v>555</v>
      </c>
      <c r="D185" s="33">
        <v>0</v>
      </c>
      <c r="E185" s="33">
        <v>0</v>
      </c>
      <c r="F185" s="16">
        <f t="shared" si="6"/>
        <v>0</v>
      </c>
      <c r="G185" s="40" t="str">
        <f t="shared" si="7"/>
        <v/>
      </c>
    </row>
    <row r="186" spans="1:7" ht="20.100000000000001" hidden="1" customHeight="1" x14ac:dyDescent="0.25">
      <c r="A186" s="21">
        <f t="shared" si="8"/>
        <v>36</v>
      </c>
      <c r="B186" s="30" t="s">
        <v>556</v>
      </c>
      <c r="C186" s="19" t="s">
        <v>557</v>
      </c>
      <c r="D186" s="33">
        <v>0</v>
      </c>
      <c r="E186" s="33">
        <v>0</v>
      </c>
      <c r="F186" s="16">
        <f t="shared" si="6"/>
        <v>0</v>
      </c>
      <c r="G186" s="40" t="str">
        <f t="shared" si="7"/>
        <v/>
      </c>
    </row>
    <row r="187" spans="1:7" ht="20.100000000000001" hidden="1" customHeight="1" x14ac:dyDescent="0.25">
      <c r="A187" s="21">
        <f t="shared" si="8"/>
        <v>36</v>
      </c>
      <c r="B187" s="30" t="s">
        <v>558</v>
      </c>
      <c r="C187" s="19" t="s">
        <v>559</v>
      </c>
      <c r="D187" s="33">
        <v>0</v>
      </c>
      <c r="E187" s="33">
        <v>0</v>
      </c>
      <c r="F187" s="16">
        <f t="shared" si="6"/>
        <v>0</v>
      </c>
      <c r="G187" s="40" t="str">
        <f t="shared" si="7"/>
        <v/>
      </c>
    </row>
    <row r="188" spans="1:7" ht="20.100000000000001" hidden="1" customHeight="1" x14ac:dyDescent="0.25">
      <c r="A188" s="21">
        <f t="shared" si="8"/>
        <v>36</v>
      </c>
      <c r="B188" s="30" t="s">
        <v>560</v>
      </c>
      <c r="C188" s="19" t="s">
        <v>561</v>
      </c>
      <c r="D188" s="33">
        <v>0</v>
      </c>
      <c r="E188" s="33">
        <v>0</v>
      </c>
      <c r="F188" s="16">
        <f t="shared" si="6"/>
        <v>0</v>
      </c>
      <c r="G188" s="40" t="str">
        <f t="shared" si="7"/>
        <v/>
      </c>
    </row>
    <row r="189" spans="1:7" ht="20.100000000000001" hidden="1" customHeight="1" x14ac:dyDescent="0.25">
      <c r="A189" s="21">
        <f t="shared" si="8"/>
        <v>36</v>
      </c>
      <c r="B189" s="30" t="s">
        <v>562</v>
      </c>
      <c r="C189" s="19" t="s">
        <v>563</v>
      </c>
      <c r="D189" s="33">
        <v>0</v>
      </c>
      <c r="E189" s="33">
        <v>0</v>
      </c>
      <c r="F189" s="16">
        <f t="shared" si="6"/>
        <v>0</v>
      </c>
      <c r="G189" s="40" t="str">
        <f t="shared" si="7"/>
        <v/>
      </c>
    </row>
    <row r="190" spans="1:7" ht="20.100000000000001" hidden="1" customHeight="1" x14ac:dyDescent="0.25">
      <c r="A190" s="21">
        <f t="shared" si="8"/>
        <v>36</v>
      </c>
      <c r="B190" s="30" t="s">
        <v>564</v>
      </c>
      <c r="C190" s="19" t="s">
        <v>565</v>
      </c>
      <c r="D190" s="33">
        <v>0</v>
      </c>
      <c r="E190" s="33">
        <v>0</v>
      </c>
      <c r="F190" s="16">
        <f t="shared" si="6"/>
        <v>0</v>
      </c>
      <c r="G190" s="40" t="str">
        <f t="shared" si="7"/>
        <v/>
      </c>
    </row>
    <row r="191" spans="1:7" ht="20.100000000000001" hidden="1" customHeight="1" x14ac:dyDescent="0.25">
      <c r="A191" s="21">
        <f t="shared" si="8"/>
        <v>36</v>
      </c>
      <c r="B191" s="30" t="s">
        <v>566</v>
      </c>
      <c r="C191" s="19" t="s">
        <v>567</v>
      </c>
      <c r="D191" s="33">
        <v>0</v>
      </c>
      <c r="E191" s="33">
        <v>0</v>
      </c>
      <c r="F191" s="16">
        <f t="shared" si="6"/>
        <v>0</v>
      </c>
      <c r="G191" s="40" t="str">
        <f t="shared" si="7"/>
        <v/>
      </c>
    </row>
    <row r="192" spans="1:7" ht="20.100000000000001" hidden="1" customHeight="1" x14ac:dyDescent="0.25">
      <c r="A192" s="21">
        <f t="shared" si="8"/>
        <v>36</v>
      </c>
      <c r="B192" s="30" t="s">
        <v>578</v>
      </c>
      <c r="C192" s="19" t="s">
        <v>579</v>
      </c>
      <c r="D192" s="33">
        <v>0</v>
      </c>
      <c r="E192" s="33">
        <v>0</v>
      </c>
      <c r="F192" s="16">
        <f t="shared" si="6"/>
        <v>0</v>
      </c>
      <c r="G192" s="40" t="str">
        <f t="shared" si="7"/>
        <v/>
      </c>
    </row>
    <row r="193" spans="1:7" ht="20.100000000000001" hidden="1" customHeight="1" x14ac:dyDescent="0.25">
      <c r="A193" s="21">
        <f t="shared" si="8"/>
        <v>36</v>
      </c>
      <c r="B193" s="30" t="s">
        <v>580</v>
      </c>
      <c r="C193" s="19" t="s">
        <v>581</v>
      </c>
      <c r="D193" s="33">
        <v>0</v>
      </c>
      <c r="E193" s="33">
        <v>0</v>
      </c>
      <c r="F193" s="16">
        <f t="shared" si="6"/>
        <v>0</v>
      </c>
      <c r="G193" s="40" t="str">
        <f t="shared" si="7"/>
        <v/>
      </c>
    </row>
    <row r="194" spans="1:7" ht="20.100000000000001" hidden="1" customHeight="1" x14ac:dyDescent="0.25">
      <c r="A194" s="21">
        <f t="shared" si="8"/>
        <v>36</v>
      </c>
      <c r="B194" s="30" t="s">
        <v>582</v>
      </c>
      <c r="C194" s="19" t="s">
        <v>583</v>
      </c>
      <c r="D194" s="33">
        <v>0</v>
      </c>
      <c r="E194" s="33">
        <v>0</v>
      </c>
      <c r="F194" s="16">
        <f t="shared" si="6"/>
        <v>0</v>
      </c>
      <c r="G194" s="40" t="str">
        <f t="shared" si="7"/>
        <v/>
      </c>
    </row>
    <row r="195" spans="1:7" ht="20.100000000000001" hidden="1" customHeight="1" x14ac:dyDescent="0.25">
      <c r="A195" s="21">
        <f t="shared" si="8"/>
        <v>36</v>
      </c>
      <c r="B195" s="30" t="s">
        <v>588</v>
      </c>
      <c r="C195" s="19" t="s">
        <v>589</v>
      </c>
      <c r="D195" s="33">
        <v>0</v>
      </c>
      <c r="E195" s="33">
        <v>0</v>
      </c>
      <c r="F195" s="16">
        <f t="shared" si="6"/>
        <v>0</v>
      </c>
      <c r="G195" s="40" t="str">
        <f t="shared" si="7"/>
        <v/>
      </c>
    </row>
    <row r="196" spans="1:7" ht="20.100000000000001" hidden="1" customHeight="1" x14ac:dyDescent="0.25">
      <c r="A196" s="21">
        <f t="shared" si="8"/>
        <v>36</v>
      </c>
      <c r="B196" s="30" t="s">
        <v>592</v>
      </c>
      <c r="C196" s="19" t="s">
        <v>596</v>
      </c>
      <c r="D196" s="33">
        <v>0</v>
      </c>
      <c r="E196" s="33">
        <v>0</v>
      </c>
      <c r="F196" s="16">
        <f t="shared" si="6"/>
        <v>0</v>
      </c>
      <c r="G196" s="40" t="str">
        <f t="shared" si="7"/>
        <v/>
      </c>
    </row>
    <row r="197" spans="1:7" ht="20.100000000000001" hidden="1" customHeight="1" x14ac:dyDescent="0.25">
      <c r="A197" s="21">
        <f t="shared" si="8"/>
        <v>36</v>
      </c>
      <c r="B197" s="30" t="s">
        <v>536</v>
      </c>
      <c r="C197" s="19" t="s">
        <v>537</v>
      </c>
      <c r="D197" s="33">
        <v>0</v>
      </c>
      <c r="E197" s="33">
        <v>0</v>
      </c>
      <c r="F197" s="16">
        <f t="shared" si="6"/>
        <v>0</v>
      </c>
      <c r="G197" s="40" t="str">
        <f t="shared" si="7"/>
        <v/>
      </c>
    </row>
    <row r="198" spans="1:7" ht="20.100000000000001" hidden="1" customHeight="1" x14ac:dyDescent="0.25">
      <c r="A198" s="21">
        <f t="shared" si="8"/>
        <v>36</v>
      </c>
      <c r="B198" s="30" t="s">
        <v>456</v>
      </c>
      <c r="C198" s="19" t="s">
        <v>457</v>
      </c>
      <c r="D198" s="33">
        <v>0</v>
      </c>
      <c r="E198" s="33">
        <v>0</v>
      </c>
      <c r="F198" s="16">
        <f t="shared" si="6"/>
        <v>0</v>
      </c>
      <c r="G198" s="40" t="str">
        <f t="shared" si="7"/>
        <v/>
      </c>
    </row>
    <row r="199" spans="1:7" ht="20.100000000000001" hidden="1" customHeight="1" x14ac:dyDescent="0.25">
      <c r="A199" s="21">
        <f t="shared" si="8"/>
        <v>36</v>
      </c>
      <c r="B199" s="30" t="s">
        <v>510</v>
      </c>
      <c r="C199" s="19" t="s">
        <v>511</v>
      </c>
      <c r="D199" s="33">
        <v>0</v>
      </c>
      <c r="E199" s="33">
        <v>0</v>
      </c>
      <c r="F199" s="16">
        <f t="shared" si="6"/>
        <v>0</v>
      </c>
      <c r="G199" s="40" t="str">
        <f t="shared" si="7"/>
        <v/>
      </c>
    </row>
    <row r="200" spans="1:7" ht="20.100000000000001" hidden="1" customHeight="1" x14ac:dyDescent="0.25">
      <c r="A200" s="21">
        <f t="shared" si="8"/>
        <v>36</v>
      </c>
      <c r="B200" s="30" t="s">
        <v>460</v>
      </c>
      <c r="C200" s="19" t="s">
        <v>461</v>
      </c>
      <c r="D200" s="33">
        <v>0</v>
      </c>
      <c r="E200" s="33">
        <v>0</v>
      </c>
      <c r="F200" s="16">
        <f t="shared" si="6"/>
        <v>0</v>
      </c>
      <c r="G200" s="40" t="str">
        <f t="shared" si="7"/>
        <v/>
      </c>
    </row>
    <row r="201" spans="1:7" ht="20.100000000000001" hidden="1" customHeight="1" x14ac:dyDescent="0.25">
      <c r="A201" s="21">
        <f t="shared" si="8"/>
        <v>36</v>
      </c>
      <c r="B201" s="30" t="s">
        <v>448</v>
      </c>
      <c r="C201" s="19" t="s">
        <v>449</v>
      </c>
      <c r="D201" s="33">
        <v>0</v>
      </c>
      <c r="E201" s="33">
        <v>0</v>
      </c>
      <c r="F201" s="16">
        <f t="shared" si="6"/>
        <v>0</v>
      </c>
      <c r="G201" s="40" t="str">
        <f t="shared" si="7"/>
        <v/>
      </c>
    </row>
    <row r="202" spans="1:7" ht="20.100000000000001" hidden="1" customHeight="1" x14ac:dyDescent="0.25">
      <c r="A202" s="21">
        <f t="shared" si="8"/>
        <v>36</v>
      </c>
      <c r="B202" s="30" t="s">
        <v>464</v>
      </c>
      <c r="C202" s="19" t="s">
        <v>465</v>
      </c>
      <c r="D202" s="33">
        <v>0</v>
      </c>
      <c r="E202" s="33">
        <v>0</v>
      </c>
      <c r="F202" s="16">
        <f t="shared" ref="F202:F265" si="9">IF(E202&gt;D202,D202,E202)</f>
        <v>0</v>
      </c>
      <c r="G202" s="40" t="str">
        <f t="shared" ref="G202:G265" si="10">IFERROR(F202/D202,"")</f>
        <v/>
      </c>
    </row>
    <row r="203" spans="1:7" ht="20.100000000000001" hidden="1" customHeight="1" x14ac:dyDescent="0.25">
      <c r="A203" s="21">
        <f t="shared" ref="A203:A265" si="11">IF(F203&gt;0,1+A202,A202)</f>
        <v>36</v>
      </c>
      <c r="B203" s="30" t="s">
        <v>597</v>
      </c>
      <c r="C203" s="19" t="s">
        <v>601</v>
      </c>
      <c r="D203" s="33">
        <v>0</v>
      </c>
      <c r="E203" s="33">
        <v>0</v>
      </c>
      <c r="F203" s="16">
        <f t="shared" si="9"/>
        <v>0</v>
      </c>
      <c r="G203" s="40" t="str">
        <f t="shared" si="10"/>
        <v/>
      </c>
    </row>
    <row r="204" spans="1:7" ht="20.100000000000001" hidden="1" customHeight="1" x14ac:dyDescent="0.25">
      <c r="A204" s="21">
        <f t="shared" si="11"/>
        <v>36</v>
      </c>
      <c r="B204" s="30" t="s">
        <v>490</v>
      </c>
      <c r="C204" s="19" t="s">
        <v>491</v>
      </c>
      <c r="D204" s="33">
        <v>0</v>
      </c>
      <c r="E204" s="33">
        <v>0</v>
      </c>
      <c r="F204" s="16">
        <f t="shared" si="9"/>
        <v>0</v>
      </c>
      <c r="G204" s="40" t="str">
        <f t="shared" si="10"/>
        <v/>
      </c>
    </row>
    <row r="205" spans="1:7" ht="20.100000000000001" hidden="1" customHeight="1" x14ac:dyDescent="0.25">
      <c r="A205" s="21">
        <f t="shared" si="11"/>
        <v>36</v>
      </c>
      <c r="B205" s="30" t="s">
        <v>516</v>
      </c>
      <c r="C205" s="19" t="s">
        <v>517</v>
      </c>
      <c r="D205" s="33">
        <v>0</v>
      </c>
      <c r="E205" s="33">
        <v>0</v>
      </c>
      <c r="F205" s="16">
        <f t="shared" si="9"/>
        <v>0</v>
      </c>
      <c r="G205" s="40" t="str">
        <f t="shared" si="10"/>
        <v/>
      </c>
    </row>
    <row r="206" spans="1:7" ht="20.100000000000001" hidden="1" customHeight="1" x14ac:dyDescent="0.25">
      <c r="A206" s="21">
        <f t="shared" si="11"/>
        <v>36</v>
      </c>
      <c r="B206" s="30" t="s">
        <v>462</v>
      </c>
      <c r="C206" s="19" t="s">
        <v>463</v>
      </c>
      <c r="D206" s="33">
        <v>0</v>
      </c>
      <c r="E206" s="33">
        <v>0</v>
      </c>
      <c r="F206" s="16">
        <f t="shared" si="9"/>
        <v>0</v>
      </c>
      <c r="G206" s="40" t="str">
        <f t="shared" si="10"/>
        <v/>
      </c>
    </row>
    <row r="207" spans="1:7" ht="20.100000000000001" hidden="1" customHeight="1" x14ac:dyDescent="0.25">
      <c r="A207" s="21">
        <f t="shared" si="11"/>
        <v>36</v>
      </c>
      <c r="B207" s="30" t="s">
        <v>538</v>
      </c>
      <c r="C207" s="19" t="s">
        <v>539</v>
      </c>
      <c r="D207" s="33">
        <v>0</v>
      </c>
      <c r="E207" s="33">
        <v>0</v>
      </c>
      <c r="F207" s="16">
        <f t="shared" si="9"/>
        <v>0</v>
      </c>
      <c r="G207" s="40" t="str">
        <f t="shared" si="10"/>
        <v/>
      </c>
    </row>
    <row r="208" spans="1:7" ht="20.100000000000001" hidden="1" customHeight="1" x14ac:dyDescent="0.25">
      <c r="A208" s="21">
        <f t="shared" si="11"/>
        <v>36</v>
      </c>
      <c r="B208" s="30" t="s">
        <v>518</v>
      </c>
      <c r="C208" s="19" t="s">
        <v>519</v>
      </c>
      <c r="D208" s="33">
        <v>0</v>
      </c>
      <c r="E208" s="33">
        <v>0</v>
      </c>
      <c r="F208" s="16">
        <f t="shared" si="9"/>
        <v>0</v>
      </c>
      <c r="G208" s="40" t="str">
        <f t="shared" si="10"/>
        <v/>
      </c>
    </row>
    <row r="209" spans="1:7" ht="20.100000000000001" hidden="1" customHeight="1" x14ac:dyDescent="0.25">
      <c r="A209" s="21">
        <f t="shared" si="11"/>
        <v>36</v>
      </c>
      <c r="B209" s="30" t="s">
        <v>466</v>
      </c>
      <c r="C209" s="19" t="s">
        <v>467</v>
      </c>
      <c r="D209" s="33">
        <v>0</v>
      </c>
      <c r="E209" s="33">
        <v>0</v>
      </c>
      <c r="F209" s="16">
        <f t="shared" si="9"/>
        <v>0</v>
      </c>
      <c r="G209" s="40" t="str">
        <f t="shared" si="10"/>
        <v/>
      </c>
    </row>
    <row r="210" spans="1:7" ht="20.100000000000001" hidden="1" customHeight="1" x14ac:dyDescent="0.25">
      <c r="A210" s="21">
        <f t="shared" si="11"/>
        <v>36</v>
      </c>
      <c r="B210" s="30" t="s">
        <v>488</v>
      </c>
      <c r="C210" s="19" t="s">
        <v>489</v>
      </c>
      <c r="D210" s="33">
        <v>0</v>
      </c>
      <c r="E210" s="33">
        <v>0</v>
      </c>
      <c r="F210" s="16">
        <f t="shared" si="9"/>
        <v>0</v>
      </c>
      <c r="G210" s="40" t="str">
        <f t="shared" si="10"/>
        <v/>
      </c>
    </row>
    <row r="211" spans="1:7" ht="20.100000000000001" hidden="1" customHeight="1" x14ac:dyDescent="0.25">
      <c r="A211" s="21">
        <f t="shared" si="11"/>
        <v>36</v>
      </c>
      <c r="B211" s="30" t="s">
        <v>446</v>
      </c>
      <c r="C211" s="19" t="s">
        <v>447</v>
      </c>
      <c r="D211" s="33">
        <v>0</v>
      </c>
      <c r="E211" s="33">
        <v>0</v>
      </c>
      <c r="F211" s="16">
        <f t="shared" si="9"/>
        <v>0</v>
      </c>
      <c r="G211" s="40" t="str">
        <f t="shared" si="10"/>
        <v/>
      </c>
    </row>
    <row r="212" spans="1:7" ht="20.100000000000001" hidden="1" customHeight="1" x14ac:dyDescent="0.25">
      <c r="A212" s="21">
        <f t="shared" si="11"/>
        <v>36</v>
      </c>
      <c r="B212" s="30" t="s">
        <v>520</v>
      </c>
      <c r="C212" s="19" t="s">
        <v>521</v>
      </c>
      <c r="D212" s="33">
        <v>0</v>
      </c>
      <c r="E212" s="33">
        <v>0</v>
      </c>
      <c r="F212" s="16">
        <f t="shared" si="9"/>
        <v>0</v>
      </c>
      <c r="G212" s="40" t="str">
        <f t="shared" si="10"/>
        <v/>
      </c>
    </row>
    <row r="213" spans="1:7" ht="20.100000000000001" hidden="1" customHeight="1" x14ac:dyDescent="0.25">
      <c r="A213" s="21">
        <f t="shared" si="11"/>
        <v>36</v>
      </c>
      <c r="B213" s="30" t="s">
        <v>450</v>
      </c>
      <c r="C213" s="19" t="s">
        <v>451</v>
      </c>
      <c r="D213" s="33">
        <v>0</v>
      </c>
      <c r="E213" s="33">
        <v>0</v>
      </c>
      <c r="F213" s="16">
        <f t="shared" si="9"/>
        <v>0</v>
      </c>
      <c r="G213" s="40" t="str">
        <f t="shared" si="10"/>
        <v/>
      </c>
    </row>
    <row r="214" spans="1:7" ht="20.100000000000001" customHeight="1" x14ac:dyDescent="0.25">
      <c r="A214" s="21">
        <f t="shared" si="11"/>
        <v>37</v>
      </c>
      <c r="B214" s="30" t="s">
        <v>358</v>
      </c>
      <c r="C214" s="19" t="s">
        <v>359</v>
      </c>
      <c r="D214" s="33">
        <v>20</v>
      </c>
      <c r="E214" s="33">
        <v>100</v>
      </c>
      <c r="F214" s="16">
        <f t="shared" si="9"/>
        <v>20</v>
      </c>
      <c r="G214" s="40">
        <f t="shared" si="10"/>
        <v>1</v>
      </c>
    </row>
    <row r="215" spans="1:7" ht="20.100000000000001" hidden="1" customHeight="1" x14ac:dyDescent="0.25">
      <c r="A215" s="21">
        <f t="shared" si="11"/>
        <v>37</v>
      </c>
      <c r="B215" s="30" t="s">
        <v>352</v>
      </c>
      <c r="C215" s="19" t="s">
        <v>353</v>
      </c>
      <c r="D215" s="33">
        <v>0</v>
      </c>
      <c r="E215" s="33">
        <v>0</v>
      </c>
      <c r="F215" s="16">
        <f t="shared" si="9"/>
        <v>0</v>
      </c>
      <c r="G215" s="40" t="str">
        <f t="shared" si="10"/>
        <v/>
      </c>
    </row>
    <row r="216" spans="1:7" ht="20.100000000000001" hidden="1" customHeight="1" x14ac:dyDescent="0.25">
      <c r="A216" s="21">
        <f t="shared" si="11"/>
        <v>37</v>
      </c>
      <c r="B216" s="30" t="s">
        <v>354</v>
      </c>
      <c r="C216" s="19" t="s">
        <v>355</v>
      </c>
      <c r="D216" s="33">
        <v>0</v>
      </c>
      <c r="E216" s="33">
        <v>0</v>
      </c>
      <c r="F216" s="16">
        <f t="shared" si="9"/>
        <v>0</v>
      </c>
      <c r="G216" s="40" t="str">
        <f t="shared" si="10"/>
        <v/>
      </c>
    </row>
    <row r="217" spans="1:7" ht="20.100000000000001" hidden="1" customHeight="1" x14ac:dyDescent="0.25">
      <c r="A217" s="21">
        <f t="shared" si="11"/>
        <v>37</v>
      </c>
      <c r="B217" s="30" t="s">
        <v>348</v>
      </c>
      <c r="C217" s="19" t="s">
        <v>349</v>
      </c>
      <c r="D217" s="33">
        <v>0</v>
      </c>
      <c r="E217" s="33">
        <v>0</v>
      </c>
      <c r="F217" s="16">
        <f t="shared" si="9"/>
        <v>0</v>
      </c>
      <c r="G217" s="40" t="str">
        <f t="shared" si="10"/>
        <v/>
      </c>
    </row>
    <row r="218" spans="1:7" ht="20.100000000000001" hidden="1" customHeight="1" x14ac:dyDescent="0.25">
      <c r="A218" s="21">
        <f t="shared" si="11"/>
        <v>37</v>
      </c>
      <c r="B218" s="30" t="s">
        <v>350</v>
      </c>
      <c r="C218" s="19" t="s">
        <v>351</v>
      </c>
      <c r="D218" s="33">
        <v>0</v>
      </c>
      <c r="E218" s="33">
        <v>0</v>
      </c>
      <c r="F218" s="16">
        <f t="shared" si="9"/>
        <v>0</v>
      </c>
      <c r="G218" s="40" t="str">
        <f t="shared" si="10"/>
        <v/>
      </c>
    </row>
    <row r="219" spans="1:7" ht="20.100000000000001" hidden="1" customHeight="1" x14ac:dyDescent="0.25">
      <c r="A219" s="21">
        <f t="shared" si="11"/>
        <v>37</v>
      </c>
      <c r="B219" s="30" t="s">
        <v>452</v>
      </c>
      <c r="C219" s="19" t="s">
        <v>453</v>
      </c>
      <c r="D219" s="33">
        <v>0</v>
      </c>
      <c r="E219" s="33">
        <v>0</v>
      </c>
      <c r="F219" s="16">
        <f t="shared" si="9"/>
        <v>0</v>
      </c>
      <c r="G219" s="40" t="str">
        <f t="shared" si="10"/>
        <v/>
      </c>
    </row>
    <row r="220" spans="1:7" ht="20.100000000000001" hidden="1" customHeight="1" x14ac:dyDescent="0.25">
      <c r="A220" s="21">
        <f t="shared" si="11"/>
        <v>37</v>
      </c>
      <c r="B220" s="30" t="s">
        <v>484</v>
      </c>
      <c r="C220" s="19" t="s">
        <v>485</v>
      </c>
      <c r="D220" s="33">
        <v>0</v>
      </c>
      <c r="E220" s="33">
        <v>0</v>
      </c>
      <c r="F220" s="16">
        <f t="shared" si="9"/>
        <v>0</v>
      </c>
      <c r="G220" s="40" t="str">
        <f t="shared" si="10"/>
        <v/>
      </c>
    </row>
    <row r="221" spans="1:7" ht="20.100000000000001" hidden="1" customHeight="1" x14ac:dyDescent="0.25">
      <c r="A221" s="21">
        <f t="shared" si="11"/>
        <v>37</v>
      </c>
      <c r="B221" s="30" t="s">
        <v>492</v>
      </c>
      <c r="C221" s="19" t="s">
        <v>493</v>
      </c>
      <c r="D221" s="33">
        <v>0</v>
      </c>
      <c r="E221" s="33">
        <v>0</v>
      </c>
      <c r="F221" s="16">
        <f t="shared" si="9"/>
        <v>0</v>
      </c>
      <c r="G221" s="40" t="str">
        <f t="shared" si="10"/>
        <v/>
      </c>
    </row>
    <row r="222" spans="1:7" ht="20.100000000000001" hidden="1" customHeight="1" x14ac:dyDescent="0.25">
      <c r="A222" s="21">
        <f t="shared" si="11"/>
        <v>37</v>
      </c>
      <c r="B222" s="30" t="s">
        <v>514</v>
      </c>
      <c r="C222" s="19" t="s">
        <v>515</v>
      </c>
      <c r="D222" s="33">
        <v>0</v>
      </c>
      <c r="E222" s="33">
        <v>0</v>
      </c>
      <c r="F222" s="16">
        <f t="shared" si="9"/>
        <v>0</v>
      </c>
      <c r="G222" s="40" t="str">
        <f t="shared" si="10"/>
        <v/>
      </c>
    </row>
    <row r="223" spans="1:7" ht="20.100000000000001" hidden="1" customHeight="1" x14ac:dyDescent="0.25">
      <c r="A223" s="21">
        <f t="shared" si="11"/>
        <v>37</v>
      </c>
      <c r="B223" s="30" t="s">
        <v>454</v>
      </c>
      <c r="C223" s="19" t="s">
        <v>455</v>
      </c>
      <c r="D223" s="33">
        <v>0</v>
      </c>
      <c r="E223" s="33">
        <v>0</v>
      </c>
      <c r="F223" s="16">
        <f t="shared" si="9"/>
        <v>0</v>
      </c>
      <c r="G223" s="40" t="str">
        <f t="shared" si="10"/>
        <v/>
      </c>
    </row>
    <row r="224" spans="1:7" ht="20.100000000000001" hidden="1" customHeight="1" x14ac:dyDescent="0.25">
      <c r="A224" s="21">
        <f t="shared" si="11"/>
        <v>37</v>
      </c>
      <c r="B224" s="30" t="s">
        <v>362</v>
      </c>
      <c r="C224" s="19" t="s">
        <v>363</v>
      </c>
      <c r="D224" s="33">
        <v>0</v>
      </c>
      <c r="E224" s="33">
        <v>0</v>
      </c>
      <c r="F224" s="16">
        <f t="shared" si="9"/>
        <v>0</v>
      </c>
      <c r="G224" s="40" t="str">
        <f t="shared" si="10"/>
        <v/>
      </c>
    </row>
    <row r="225" spans="1:7" ht="20.100000000000001" hidden="1" customHeight="1" x14ac:dyDescent="0.25">
      <c r="A225" s="21">
        <f t="shared" si="11"/>
        <v>37</v>
      </c>
      <c r="B225" s="30" t="s">
        <v>522</v>
      </c>
      <c r="C225" s="19" t="s">
        <v>523</v>
      </c>
      <c r="D225" s="33">
        <v>0</v>
      </c>
      <c r="E225" s="33">
        <v>0</v>
      </c>
      <c r="F225" s="16">
        <f t="shared" si="9"/>
        <v>0</v>
      </c>
      <c r="G225" s="40" t="str">
        <f t="shared" si="10"/>
        <v/>
      </c>
    </row>
    <row r="226" spans="1:7" ht="20.100000000000001" hidden="1" customHeight="1" x14ac:dyDescent="0.25">
      <c r="A226" s="21">
        <f t="shared" si="11"/>
        <v>37</v>
      </c>
      <c r="B226" s="30" t="s">
        <v>598</v>
      </c>
      <c r="C226" s="19" t="s">
        <v>602</v>
      </c>
      <c r="D226" s="33">
        <v>0</v>
      </c>
      <c r="E226" s="33">
        <v>0</v>
      </c>
      <c r="F226" s="16">
        <f t="shared" si="9"/>
        <v>0</v>
      </c>
      <c r="G226" s="40" t="str">
        <f t="shared" si="10"/>
        <v/>
      </c>
    </row>
    <row r="227" spans="1:7" ht="20.100000000000001" hidden="1" customHeight="1" x14ac:dyDescent="0.25">
      <c r="A227" s="21">
        <f t="shared" si="11"/>
        <v>37</v>
      </c>
      <c r="B227" s="30" t="s">
        <v>470</v>
      </c>
      <c r="C227" s="19" t="s">
        <v>471</v>
      </c>
      <c r="D227" s="33">
        <v>0</v>
      </c>
      <c r="E227" s="33">
        <v>0</v>
      </c>
      <c r="F227" s="16">
        <f t="shared" si="9"/>
        <v>0</v>
      </c>
      <c r="G227" s="40" t="str">
        <f t="shared" si="10"/>
        <v/>
      </c>
    </row>
    <row r="228" spans="1:7" ht="20.100000000000001" hidden="1" customHeight="1" x14ac:dyDescent="0.25">
      <c r="A228" s="21">
        <f t="shared" si="11"/>
        <v>37</v>
      </c>
      <c r="B228" s="30" t="s">
        <v>512</v>
      </c>
      <c r="C228" s="19" t="s">
        <v>513</v>
      </c>
      <c r="D228" s="33">
        <v>0</v>
      </c>
      <c r="E228" s="33">
        <v>0</v>
      </c>
      <c r="F228" s="16">
        <f t="shared" si="9"/>
        <v>0</v>
      </c>
      <c r="G228" s="40" t="str">
        <f t="shared" si="10"/>
        <v/>
      </c>
    </row>
    <row r="229" spans="1:7" ht="20.100000000000001" hidden="1" customHeight="1" x14ac:dyDescent="0.25">
      <c r="A229" s="21">
        <f t="shared" si="11"/>
        <v>37</v>
      </c>
      <c r="B229" s="30" t="s">
        <v>468</v>
      </c>
      <c r="C229" s="19" t="s">
        <v>469</v>
      </c>
      <c r="D229" s="33">
        <v>0</v>
      </c>
      <c r="E229" s="33">
        <v>0</v>
      </c>
      <c r="F229" s="16">
        <f t="shared" si="9"/>
        <v>0</v>
      </c>
      <c r="G229" s="40" t="str">
        <f t="shared" si="10"/>
        <v/>
      </c>
    </row>
    <row r="230" spans="1:7" ht="20.100000000000001" hidden="1" customHeight="1" x14ac:dyDescent="0.25">
      <c r="A230" s="21">
        <f t="shared" si="11"/>
        <v>37</v>
      </c>
      <c r="B230" s="30" t="s">
        <v>494</v>
      </c>
      <c r="C230" s="19" t="s">
        <v>495</v>
      </c>
      <c r="D230" s="33">
        <v>0</v>
      </c>
      <c r="E230" s="33">
        <v>0</v>
      </c>
      <c r="F230" s="16">
        <f t="shared" si="9"/>
        <v>0</v>
      </c>
      <c r="G230" s="40" t="str">
        <f t="shared" si="10"/>
        <v/>
      </c>
    </row>
    <row r="231" spans="1:7" ht="20.100000000000001" hidden="1" customHeight="1" x14ac:dyDescent="0.25">
      <c r="A231" s="21">
        <f t="shared" si="11"/>
        <v>37</v>
      </c>
      <c r="B231" s="30" t="s">
        <v>474</v>
      </c>
      <c r="C231" s="19" t="s">
        <v>475</v>
      </c>
      <c r="D231" s="33">
        <v>0</v>
      </c>
      <c r="E231" s="33">
        <v>0</v>
      </c>
      <c r="F231" s="16">
        <f t="shared" si="9"/>
        <v>0</v>
      </c>
      <c r="G231" s="40" t="str">
        <f t="shared" si="10"/>
        <v/>
      </c>
    </row>
    <row r="232" spans="1:7" ht="20.100000000000001" hidden="1" customHeight="1" x14ac:dyDescent="0.25">
      <c r="A232" s="21">
        <f t="shared" si="11"/>
        <v>37</v>
      </c>
      <c r="B232" s="30" t="s">
        <v>472</v>
      </c>
      <c r="C232" s="19" t="s">
        <v>473</v>
      </c>
      <c r="D232" s="33">
        <v>0</v>
      </c>
      <c r="E232" s="33">
        <v>0</v>
      </c>
      <c r="F232" s="16">
        <f t="shared" si="9"/>
        <v>0</v>
      </c>
      <c r="G232" s="40" t="str">
        <f t="shared" si="10"/>
        <v/>
      </c>
    </row>
    <row r="233" spans="1:7" ht="20.100000000000001" hidden="1" customHeight="1" x14ac:dyDescent="0.25">
      <c r="A233" s="21">
        <f t="shared" si="11"/>
        <v>37</v>
      </c>
      <c r="B233" s="30" t="s">
        <v>458</v>
      </c>
      <c r="C233" s="19" t="s">
        <v>459</v>
      </c>
      <c r="D233" s="33">
        <v>0</v>
      </c>
      <c r="E233" s="33">
        <v>0</v>
      </c>
      <c r="F233" s="16">
        <f t="shared" si="9"/>
        <v>0</v>
      </c>
      <c r="G233" s="40" t="str">
        <f t="shared" si="10"/>
        <v/>
      </c>
    </row>
    <row r="234" spans="1:7" ht="20.100000000000001" hidden="1" customHeight="1" x14ac:dyDescent="0.25">
      <c r="A234" s="21">
        <f t="shared" si="11"/>
        <v>37</v>
      </c>
      <c r="B234" s="30" t="s">
        <v>360</v>
      </c>
      <c r="C234" s="19" t="s">
        <v>361</v>
      </c>
      <c r="D234" s="33">
        <v>0</v>
      </c>
      <c r="E234" s="33">
        <v>0</v>
      </c>
      <c r="F234" s="16">
        <f t="shared" si="9"/>
        <v>0</v>
      </c>
      <c r="G234" s="40" t="str">
        <f t="shared" si="10"/>
        <v/>
      </c>
    </row>
    <row r="235" spans="1:7" ht="20.100000000000001" hidden="1" customHeight="1" x14ac:dyDescent="0.25">
      <c r="A235" s="21">
        <f t="shared" si="11"/>
        <v>37</v>
      </c>
      <c r="B235" s="30" t="s">
        <v>530</v>
      </c>
      <c r="C235" s="19" t="s">
        <v>531</v>
      </c>
      <c r="D235" s="33">
        <v>0</v>
      </c>
      <c r="E235" s="33">
        <v>0</v>
      </c>
      <c r="F235" s="16">
        <f t="shared" si="9"/>
        <v>0</v>
      </c>
      <c r="G235" s="40" t="str">
        <f t="shared" si="10"/>
        <v/>
      </c>
    </row>
    <row r="236" spans="1:7" ht="20.100000000000001" hidden="1" customHeight="1" x14ac:dyDescent="0.25">
      <c r="A236" s="21">
        <f t="shared" si="11"/>
        <v>37</v>
      </c>
      <c r="B236" s="30" t="s">
        <v>476</v>
      </c>
      <c r="C236" s="19" t="s">
        <v>477</v>
      </c>
      <c r="D236" s="33">
        <v>0</v>
      </c>
      <c r="E236" s="33">
        <v>0</v>
      </c>
      <c r="F236" s="16">
        <f t="shared" si="9"/>
        <v>0</v>
      </c>
      <c r="G236" s="40" t="str">
        <f t="shared" si="10"/>
        <v/>
      </c>
    </row>
    <row r="237" spans="1:7" ht="20.100000000000001" hidden="1" customHeight="1" x14ac:dyDescent="0.25">
      <c r="A237" s="21">
        <f t="shared" si="11"/>
        <v>37</v>
      </c>
      <c r="B237" s="30" t="s">
        <v>482</v>
      </c>
      <c r="C237" s="19" t="s">
        <v>483</v>
      </c>
      <c r="D237" s="33">
        <v>0</v>
      </c>
      <c r="E237" s="33">
        <v>0</v>
      </c>
      <c r="F237" s="16">
        <f t="shared" si="9"/>
        <v>0</v>
      </c>
      <c r="G237" s="40" t="str">
        <f t="shared" si="10"/>
        <v/>
      </c>
    </row>
    <row r="238" spans="1:7" ht="20.100000000000001" hidden="1" customHeight="1" x14ac:dyDescent="0.25">
      <c r="A238" s="21">
        <f t="shared" si="11"/>
        <v>37</v>
      </c>
      <c r="B238" s="30" t="s">
        <v>532</v>
      </c>
      <c r="C238" s="19" t="s">
        <v>533</v>
      </c>
      <c r="D238" s="33">
        <v>0</v>
      </c>
      <c r="E238" s="33">
        <v>0</v>
      </c>
      <c r="F238" s="16">
        <f t="shared" si="9"/>
        <v>0</v>
      </c>
      <c r="G238" s="40" t="str">
        <f t="shared" si="10"/>
        <v/>
      </c>
    </row>
    <row r="239" spans="1:7" ht="20.100000000000001" hidden="1" customHeight="1" x14ac:dyDescent="0.25">
      <c r="A239" s="21">
        <f t="shared" si="11"/>
        <v>37</v>
      </c>
      <c r="B239" s="30" t="s">
        <v>534</v>
      </c>
      <c r="C239" s="19" t="s">
        <v>535</v>
      </c>
      <c r="D239" s="33">
        <v>0</v>
      </c>
      <c r="E239" s="33">
        <v>0</v>
      </c>
      <c r="F239" s="16">
        <f t="shared" si="9"/>
        <v>0</v>
      </c>
      <c r="G239" s="40" t="str">
        <f t="shared" si="10"/>
        <v/>
      </c>
    </row>
    <row r="240" spans="1:7" ht="20.100000000000001" hidden="1" customHeight="1" x14ac:dyDescent="0.25">
      <c r="A240" s="21">
        <f t="shared" si="11"/>
        <v>37</v>
      </c>
      <c r="B240" s="30" t="s">
        <v>486</v>
      </c>
      <c r="C240" s="19" t="s">
        <v>487</v>
      </c>
      <c r="D240" s="33">
        <v>0</v>
      </c>
      <c r="E240" s="33">
        <v>0</v>
      </c>
      <c r="F240" s="16">
        <f t="shared" si="9"/>
        <v>0</v>
      </c>
      <c r="G240" s="40" t="str">
        <f t="shared" si="10"/>
        <v/>
      </c>
    </row>
    <row r="241" spans="1:7" ht="20.100000000000001" hidden="1" customHeight="1" x14ac:dyDescent="0.25">
      <c r="A241" s="21">
        <f t="shared" si="11"/>
        <v>37</v>
      </c>
      <c r="B241" s="30" t="s">
        <v>478</v>
      </c>
      <c r="C241" s="19" t="s">
        <v>479</v>
      </c>
      <c r="D241" s="33">
        <v>0</v>
      </c>
      <c r="E241" s="33">
        <v>0</v>
      </c>
      <c r="F241" s="16">
        <f t="shared" si="9"/>
        <v>0</v>
      </c>
      <c r="G241" s="40" t="str">
        <f t="shared" si="10"/>
        <v/>
      </c>
    </row>
    <row r="242" spans="1:7" ht="20.100000000000001" customHeight="1" x14ac:dyDescent="0.25">
      <c r="A242" s="21">
        <f t="shared" si="11"/>
        <v>38</v>
      </c>
      <c r="B242" s="30" t="s">
        <v>480</v>
      </c>
      <c r="C242" s="19" t="s">
        <v>481</v>
      </c>
      <c r="D242" s="33">
        <v>100</v>
      </c>
      <c r="E242" s="33">
        <v>100</v>
      </c>
      <c r="F242" s="16">
        <f t="shared" si="9"/>
        <v>100</v>
      </c>
      <c r="G242" s="40">
        <f t="shared" si="10"/>
        <v>1</v>
      </c>
    </row>
    <row r="243" spans="1:7" ht="20.100000000000001" hidden="1" customHeight="1" x14ac:dyDescent="0.25">
      <c r="A243" s="21">
        <f t="shared" si="11"/>
        <v>38</v>
      </c>
      <c r="B243" s="30" t="s">
        <v>508</v>
      </c>
      <c r="C243" s="19" t="s">
        <v>509</v>
      </c>
      <c r="D243" s="33">
        <v>0</v>
      </c>
      <c r="E243" s="33">
        <v>0</v>
      </c>
      <c r="F243" s="16">
        <f t="shared" si="9"/>
        <v>0</v>
      </c>
      <c r="G243" s="40" t="str">
        <f t="shared" si="10"/>
        <v/>
      </c>
    </row>
    <row r="244" spans="1:7" ht="20.100000000000001" hidden="1" customHeight="1" x14ac:dyDescent="0.25">
      <c r="A244" s="21">
        <f t="shared" si="11"/>
        <v>38</v>
      </c>
      <c r="B244" s="30" t="s">
        <v>496</v>
      </c>
      <c r="C244" s="19" t="s">
        <v>497</v>
      </c>
      <c r="D244" s="33">
        <v>0</v>
      </c>
      <c r="E244" s="33">
        <v>0</v>
      </c>
      <c r="F244" s="16">
        <f t="shared" si="9"/>
        <v>0</v>
      </c>
      <c r="G244" s="40" t="str">
        <f t="shared" si="10"/>
        <v/>
      </c>
    </row>
    <row r="245" spans="1:7" ht="20.100000000000001" hidden="1" customHeight="1" x14ac:dyDescent="0.25">
      <c r="A245" s="21">
        <f t="shared" si="11"/>
        <v>38</v>
      </c>
      <c r="B245" s="30" t="s">
        <v>498</v>
      </c>
      <c r="C245" s="19" t="s">
        <v>499</v>
      </c>
      <c r="D245" s="33">
        <v>0</v>
      </c>
      <c r="E245" s="33">
        <v>0</v>
      </c>
      <c r="F245" s="16">
        <f t="shared" si="9"/>
        <v>0</v>
      </c>
      <c r="G245" s="40" t="str">
        <f t="shared" si="10"/>
        <v/>
      </c>
    </row>
    <row r="246" spans="1:7" ht="20.100000000000001" hidden="1" customHeight="1" x14ac:dyDescent="0.25">
      <c r="A246" s="21">
        <f t="shared" si="11"/>
        <v>38</v>
      </c>
      <c r="B246" s="30" t="s">
        <v>500</v>
      </c>
      <c r="C246" s="19" t="s">
        <v>501</v>
      </c>
      <c r="D246" s="33">
        <v>0</v>
      </c>
      <c r="E246" s="33">
        <v>0</v>
      </c>
      <c r="F246" s="16">
        <f t="shared" si="9"/>
        <v>0</v>
      </c>
      <c r="G246" s="40" t="str">
        <f t="shared" si="10"/>
        <v/>
      </c>
    </row>
    <row r="247" spans="1:7" ht="20.100000000000001" hidden="1" customHeight="1" x14ac:dyDescent="0.25">
      <c r="A247" s="21">
        <f t="shared" si="11"/>
        <v>38</v>
      </c>
      <c r="B247" s="30" t="s">
        <v>502</v>
      </c>
      <c r="C247" s="19" t="s">
        <v>503</v>
      </c>
      <c r="D247" s="33">
        <v>0</v>
      </c>
      <c r="E247" s="33">
        <v>0</v>
      </c>
      <c r="F247" s="16">
        <f t="shared" si="9"/>
        <v>0</v>
      </c>
      <c r="G247" s="40" t="str">
        <f t="shared" si="10"/>
        <v/>
      </c>
    </row>
    <row r="248" spans="1:7" ht="20.100000000000001" customHeight="1" x14ac:dyDescent="0.25">
      <c r="A248" s="21">
        <f t="shared" si="11"/>
        <v>39</v>
      </c>
      <c r="B248" s="30" t="s">
        <v>524</v>
      </c>
      <c r="C248" s="19" t="s">
        <v>525</v>
      </c>
      <c r="D248" s="33">
        <v>300</v>
      </c>
      <c r="E248" s="33">
        <v>300</v>
      </c>
      <c r="F248" s="16">
        <f t="shared" si="9"/>
        <v>300</v>
      </c>
      <c r="G248" s="40">
        <f t="shared" si="10"/>
        <v>1</v>
      </c>
    </row>
    <row r="249" spans="1:7" ht="20.100000000000001" hidden="1" customHeight="1" x14ac:dyDescent="0.25">
      <c r="A249" s="21">
        <f t="shared" si="11"/>
        <v>39</v>
      </c>
      <c r="B249" s="30" t="s">
        <v>526</v>
      </c>
      <c r="C249" s="19" t="s">
        <v>527</v>
      </c>
      <c r="D249" s="33">
        <v>0</v>
      </c>
      <c r="E249" s="33">
        <v>0</v>
      </c>
      <c r="F249" s="16">
        <f t="shared" si="9"/>
        <v>0</v>
      </c>
      <c r="G249" s="40" t="str">
        <f t="shared" si="10"/>
        <v/>
      </c>
    </row>
    <row r="250" spans="1:7" ht="20.100000000000001" hidden="1" customHeight="1" x14ac:dyDescent="0.25">
      <c r="A250" s="21">
        <f t="shared" si="11"/>
        <v>39</v>
      </c>
      <c r="B250" s="30" t="s">
        <v>504</v>
      </c>
      <c r="C250" s="19" t="s">
        <v>505</v>
      </c>
      <c r="D250" s="33">
        <v>0</v>
      </c>
      <c r="E250" s="33">
        <v>0</v>
      </c>
      <c r="F250" s="16">
        <f t="shared" si="9"/>
        <v>0</v>
      </c>
      <c r="G250" s="40" t="str">
        <f t="shared" si="10"/>
        <v/>
      </c>
    </row>
    <row r="251" spans="1:7" ht="20.100000000000001" hidden="1" customHeight="1" x14ac:dyDescent="0.25">
      <c r="A251" s="21">
        <f t="shared" si="11"/>
        <v>39</v>
      </c>
      <c r="B251" s="30" t="s">
        <v>528</v>
      </c>
      <c r="C251" s="19" t="s">
        <v>529</v>
      </c>
      <c r="D251" s="33">
        <v>0</v>
      </c>
      <c r="E251" s="33">
        <v>0</v>
      </c>
      <c r="F251" s="16">
        <f t="shared" si="9"/>
        <v>0</v>
      </c>
      <c r="G251" s="40" t="str">
        <f t="shared" si="10"/>
        <v/>
      </c>
    </row>
    <row r="252" spans="1:7" ht="20.100000000000001" hidden="1" customHeight="1" x14ac:dyDescent="0.25">
      <c r="A252" s="21">
        <f t="shared" si="11"/>
        <v>39</v>
      </c>
      <c r="B252" s="30" t="s">
        <v>506</v>
      </c>
      <c r="C252" s="19" t="s">
        <v>507</v>
      </c>
      <c r="D252" s="33">
        <v>0</v>
      </c>
      <c r="E252" s="33">
        <v>0</v>
      </c>
      <c r="F252" s="16">
        <f t="shared" si="9"/>
        <v>0</v>
      </c>
      <c r="G252" s="40" t="str">
        <f t="shared" si="10"/>
        <v/>
      </c>
    </row>
    <row r="253" spans="1:7" ht="20.100000000000001" hidden="1" customHeight="1" x14ac:dyDescent="0.25">
      <c r="A253" s="21">
        <f t="shared" si="11"/>
        <v>39</v>
      </c>
      <c r="B253" s="30" t="s">
        <v>599</v>
      </c>
      <c r="C253" s="19" t="s">
        <v>603</v>
      </c>
      <c r="D253" s="33">
        <v>0</v>
      </c>
      <c r="E253" s="33">
        <v>0</v>
      </c>
      <c r="F253" s="16">
        <f t="shared" si="9"/>
        <v>0</v>
      </c>
      <c r="G253" s="40" t="str">
        <f t="shared" si="10"/>
        <v/>
      </c>
    </row>
    <row r="254" spans="1:7" ht="20.100000000000001" hidden="1" customHeight="1" x14ac:dyDescent="0.25">
      <c r="A254" s="21">
        <f t="shared" si="11"/>
        <v>39</v>
      </c>
      <c r="B254" s="30" t="s">
        <v>610</v>
      </c>
      <c r="C254" s="19" t="s">
        <v>611</v>
      </c>
      <c r="D254" s="33">
        <v>0</v>
      </c>
      <c r="E254" s="33">
        <v>0</v>
      </c>
      <c r="F254" s="16">
        <f t="shared" si="9"/>
        <v>0</v>
      </c>
      <c r="G254" s="40" t="str">
        <f t="shared" si="10"/>
        <v/>
      </c>
    </row>
    <row r="255" spans="1:7" ht="20.100000000000001" hidden="1" customHeight="1" x14ac:dyDescent="0.25">
      <c r="A255" s="21">
        <f t="shared" si="11"/>
        <v>39</v>
      </c>
      <c r="B255" s="30" t="s">
        <v>612</v>
      </c>
      <c r="C255" s="19" t="s">
        <v>613</v>
      </c>
      <c r="D255" s="33">
        <v>0</v>
      </c>
      <c r="E255" s="33">
        <v>0</v>
      </c>
      <c r="F255" s="16">
        <f t="shared" si="9"/>
        <v>0</v>
      </c>
      <c r="G255" s="40" t="str">
        <f t="shared" si="10"/>
        <v/>
      </c>
    </row>
    <row r="256" spans="1:7" ht="20.100000000000001" hidden="1" customHeight="1" x14ac:dyDescent="0.25">
      <c r="A256" s="21">
        <f t="shared" si="11"/>
        <v>39</v>
      </c>
      <c r="B256" s="30" t="s">
        <v>600</v>
      </c>
      <c r="C256" s="19" t="s">
        <v>604</v>
      </c>
      <c r="D256" s="33">
        <v>0</v>
      </c>
      <c r="E256" s="33">
        <v>0</v>
      </c>
      <c r="F256" s="16">
        <f t="shared" si="9"/>
        <v>0</v>
      </c>
      <c r="G256" s="40" t="str">
        <f t="shared" si="10"/>
        <v/>
      </c>
    </row>
    <row r="257" spans="1:7" ht="20.100000000000001" hidden="1" customHeight="1" x14ac:dyDescent="0.25">
      <c r="A257" s="21">
        <f t="shared" si="11"/>
        <v>39</v>
      </c>
      <c r="B257" s="30" t="s">
        <v>606</v>
      </c>
      <c r="C257" s="19" t="s">
        <v>621</v>
      </c>
      <c r="D257" s="33">
        <v>0</v>
      </c>
      <c r="E257" s="33">
        <v>0</v>
      </c>
      <c r="F257" s="16">
        <f t="shared" si="9"/>
        <v>0</v>
      </c>
      <c r="G257" s="40" t="str">
        <f t="shared" si="10"/>
        <v/>
      </c>
    </row>
    <row r="258" spans="1:7" ht="20.100000000000001" hidden="1" customHeight="1" x14ac:dyDescent="0.25">
      <c r="A258" s="21">
        <f t="shared" si="11"/>
        <v>39</v>
      </c>
      <c r="B258" s="30" t="s">
        <v>614</v>
      </c>
      <c r="C258" s="19" t="s">
        <v>615</v>
      </c>
      <c r="D258" s="33">
        <v>0</v>
      </c>
      <c r="E258" s="33">
        <v>0</v>
      </c>
      <c r="F258" s="16">
        <f t="shared" si="9"/>
        <v>0</v>
      </c>
      <c r="G258" s="40" t="str">
        <f t="shared" si="10"/>
        <v/>
      </c>
    </row>
    <row r="259" spans="1:7" ht="20.100000000000001" hidden="1" customHeight="1" x14ac:dyDescent="0.25">
      <c r="A259" s="21">
        <f t="shared" si="11"/>
        <v>39</v>
      </c>
      <c r="B259" s="30">
        <v>0</v>
      </c>
      <c r="C259" s="19">
        <v>0</v>
      </c>
      <c r="D259" s="33">
        <v>0</v>
      </c>
      <c r="E259" s="33">
        <v>0</v>
      </c>
      <c r="F259" s="16">
        <f t="shared" si="9"/>
        <v>0</v>
      </c>
      <c r="G259" s="40" t="str">
        <f t="shared" si="10"/>
        <v/>
      </c>
    </row>
    <row r="260" spans="1:7" ht="20.100000000000001" hidden="1" customHeight="1" x14ac:dyDescent="0.25">
      <c r="A260" s="21">
        <f t="shared" si="11"/>
        <v>39</v>
      </c>
      <c r="B260" s="30">
        <v>0</v>
      </c>
      <c r="C260" s="19">
        <v>0</v>
      </c>
      <c r="D260" s="33">
        <v>0</v>
      </c>
      <c r="E260" s="33">
        <v>0</v>
      </c>
      <c r="F260" s="16">
        <f t="shared" si="9"/>
        <v>0</v>
      </c>
      <c r="G260" s="40" t="str">
        <f t="shared" si="10"/>
        <v/>
      </c>
    </row>
    <row r="261" spans="1:7" ht="20.100000000000001" hidden="1" customHeight="1" x14ac:dyDescent="0.25">
      <c r="A261" s="21">
        <f t="shared" si="11"/>
        <v>39</v>
      </c>
      <c r="B261" s="30">
        <v>0</v>
      </c>
      <c r="C261" s="19">
        <v>0</v>
      </c>
      <c r="D261" s="33">
        <v>0</v>
      </c>
      <c r="E261" s="33">
        <v>0</v>
      </c>
      <c r="F261" s="16">
        <f t="shared" si="9"/>
        <v>0</v>
      </c>
      <c r="G261" s="40" t="str">
        <f t="shared" si="10"/>
        <v/>
      </c>
    </row>
    <row r="262" spans="1:7" ht="20.100000000000001" hidden="1" customHeight="1" x14ac:dyDescent="0.25">
      <c r="A262" s="21">
        <f t="shared" si="11"/>
        <v>39</v>
      </c>
      <c r="B262" s="30">
        <v>0</v>
      </c>
      <c r="C262" s="19">
        <v>0</v>
      </c>
      <c r="D262" s="33">
        <v>0</v>
      </c>
      <c r="E262" s="33">
        <v>0</v>
      </c>
      <c r="F262" s="16">
        <f t="shared" si="9"/>
        <v>0</v>
      </c>
      <c r="G262" s="40" t="str">
        <f t="shared" si="10"/>
        <v/>
      </c>
    </row>
    <row r="263" spans="1:7" ht="20.100000000000001" hidden="1" customHeight="1" x14ac:dyDescent="0.25">
      <c r="A263" s="21">
        <f t="shared" si="11"/>
        <v>39</v>
      </c>
      <c r="B263" s="30">
        <v>0</v>
      </c>
      <c r="C263" s="19">
        <v>0</v>
      </c>
      <c r="D263" s="33">
        <v>0</v>
      </c>
      <c r="E263" s="33">
        <v>0</v>
      </c>
      <c r="F263" s="16">
        <f t="shared" si="9"/>
        <v>0</v>
      </c>
      <c r="G263" s="40" t="str">
        <f t="shared" si="10"/>
        <v/>
      </c>
    </row>
    <row r="264" spans="1:7" ht="20.100000000000001" hidden="1" customHeight="1" x14ac:dyDescent="0.25">
      <c r="A264" s="21">
        <f t="shared" si="11"/>
        <v>39</v>
      </c>
      <c r="B264" s="30">
        <v>0</v>
      </c>
      <c r="C264" s="19">
        <v>0</v>
      </c>
      <c r="D264" s="33">
        <v>0</v>
      </c>
      <c r="E264" s="33">
        <v>0</v>
      </c>
      <c r="F264" s="16">
        <f t="shared" si="9"/>
        <v>0</v>
      </c>
      <c r="G264" s="40" t="str">
        <f t="shared" si="10"/>
        <v/>
      </c>
    </row>
    <row r="265" spans="1:7" ht="20.100000000000001" hidden="1" customHeight="1" x14ac:dyDescent="0.25">
      <c r="A265" s="21">
        <f t="shared" si="11"/>
        <v>39</v>
      </c>
      <c r="B265" s="30">
        <v>0</v>
      </c>
      <c r="C265" s="19">
        <v>0</v>
      </c>
      <c r="D265" s="33">
        <v>0</v>
      </c>
      <c r="E265" s="33">
        <v>0</v>
      </c>
      <c r="F265" s="16">
        <f t="shared" si="9"/>
        <v>0</v>
      </c>
      <c r="G265" s="40" t="str">
        <f t="shared" si="10"/>
        <v/>
      </c>
    </row>
    <row r="266" spans="1:7" ht="25.5" customHeight="1" x14ac:dyDescent="0.25">
      <c r="A266" s="65" t="s">
        <v>31</v>
      </c>
      <c r="B266" s="65"/>
      <c r="C266" s="65"/>
      <c r="D266" s="22">
        <f>SUM(D9:D265)</f>
        <v>117836</v>
      </c>
      <c r="E266" s="31"/>
      <c r="F266" s="22">
        <f>SUM(F9:F265)</f>
        <v>117267</v>
      </c>
      <c r="G266" s="22"/>
    </row>
    <row r="267" spans="1:7" ht="25.5" customHeight="1" x14ac:dyDescent="0.25">
      <c r="A267" s="66" t="s">
        <v>34</v>
      </c>
      <c r="B267" s="66"/>
      <c r="C267" s="66"/>
      <c r="D267" s="67">
        <f>F266/D266</f>
        <v>0.99517125496452696</v>
      </c>
      <c r="E267" s="67"/>
      <c r="F267" s="67"/>
      <c r="G267" s="23"/>
    </row>
    <row r="268" spans="1:7" ht="25.5" customHeight="1" x14ac:dyDescent="0.25">
      <c r="A268" s="68" t="s">
        <v>616</v>
      </c>
      <c r="B268" s="68"/>
      <c r="C268" s="68"/>
      <c r="D268" s="68" t="str">
        <f>IF(D267&lt;50%,B275,IF(D267&lt;70%,B274,IF(D267&lt;80%,B273,IF(D267&lt;90%,B272,B271))))</f>
        <v>A</v>
      </c>
      <c r="E268" s="68"/>
      <c r="F268" s="68"/>
      <c r="G268" s="24"/>
    </row>
    <row r="269" spans="1:7" ht="20.100000000000001" customHeight="1" x14ac:dyDescent="0.25">
      <c r="E269" s="11"/>
      <c r="F269" s="11"/>
    </row>
    <row r="270" spans="1:7" ht="35.25" customHeight="1" x14ac:dyDescent="0.25">
      <c r="B270" s="25" t="s">
        <v>616</v>
      </c>
    </row>
    <row r="271" spans="1:7" ht="20.100000000000001" customHeight="1" x14ac:dyDescent="0.25">
      <c r="B271" s="26" t="s">
        <v>4</v>
      </c>
      <c r="C271" s="27" t="s">
        <v>5</v>
      </c>
    </row>
    <row r="272" spans="1:7" ht="20.100000000000001" customHeight="1" x14ac:dyDescent="0.25">
      <c r="B272" s="26" t="s">
        <v>7</v>
      </c>
      <c r="C272" s="27" t="s">
        <v>8</v>
      </c>
    </row>
    <row r="273" spans="1:7" ht="20.100000000000001" customHeight="1" x14ac:dyDescent="0.25">
      <c r="B273" s="26" t="s">
        <v>10</v>
      </c>
      <c r="C273" s="27" t="s">
        <v>11</v>
      </c>
    </row>
    <row r="274" spans="1:7" ht="20.100000000000001" customHeight="1" x14ac:dyDescent="0.25">
      <c r="B274" s="26" t="s">
        <v>13</v>
      </c>
      <c r="C274" s="27" t="s">
        <v>14</v>
      </c>
    </row>
    <row r="275" spans="1:7" ht="20.100000000000001" customHeight="1" x14ac:dyDescent="0.25">
      <c r="B275" s="26" t="s">
        <v>16</v>
      </c>
      <c r="C275" s="27" t="s">
        <v>17</v>
      </c>
    </row>
    <row r="277" spans="1:7" ht="20.100000000000001" customHeight="1" x14ac:dyDescent="0.25">
      <c r="A277" s="36"/>
      <c r="B277" s="52" t="s">
        <v>624</v>
      </c>
      <c r="C277" s="52"/>
      <c r="D277" s="52"/>
      <c r="E277" s="52"/>
      <c r="F277" s="52"/>
      <c r="G277" s="52"/>
    </row>
    <row r="278" spans="1:7" ht="20.100000000000001" customHeight="1" x14ac:dyDescent="0.25">
      <c r="A278" s="52" t="s">
        <v>35</v>
      </c>
      <c r="B278" s="52"/>
      <c r="C278" s="52"/>
      <c r="D278" s="52" t="s">
        <v>36</v>
      </c>
      <c r="E278" s="52"/>
      <c r="F278" s="52"/>
      <c r="G278" s="52"/>
    </row>
    <row r="279" spans="1:7" ht="53.25" customHeight="1" x14ac:dyDescent="0.25">
      <c r="A279" s="36"/>
      <c r="B279" s="36"/>
      <c r="C279" s="29"/>
      <c r="D279" s="29"/>
      <c r="E279" s="29"/>
      <c r="F279" s="29"/>
      <c r="G279" s="29"/>
    </row>
    <row r="280" spans="1:7" ht="20.100000000000001" customHeight="1" x14ac:dyDescent="0.25">
      <c r="A280" s="53" t="s">
        <v>605</v>
      </c>
      <c r="B280" s="53"/>
      <c r="C280" s="53"/>
      <c r="D280" s="52" t="s">
        <v>37</v>
      </c>
      <c r="E280" s="52"/>
      <c r="F280" s="52"/>
      <c r="G280" s="52"/>
    </row>
    <row r="281" spans="1:7" ht="20.100000000000001" customHeight="1" x14ac:dyDescent="0.25">
      <c r="A281" s="52" t="s">
        <v>618</v>
      </c>
      <c r="B281" s="52"/>
      <c r="C281" s="52"/>
      <c r="D281" s="52"/>
      <c r="E281" s="52"/>
      <c r="F281" s="52"/>
      <c r="G281" s="52"/>
    </row>
  </sheetData>
  <autoFilter ref="A8:G268">
    <filterColumn colId="1" showButton="0"/>
    <filterColumn colId="3">
      <filters>
        <filter val="1,150"/>
        <filter val="1,400"/>
        <filter val="1,520"/>
        <filter val="1,600"/>
        <filter val="1,900"/>
        <filter val="100"/>
        <filter val="110"/>
        <filter val="120,701"/>
        <filter val="130"/>
        <filter val="15"/>
        <filter val="2,755"/>
        <filter val="2,800"/>
        <filter val="20"/>
        <filter val="200"/>
        <filter val="202"/>
        <filter val="210"/>
        <filter val="3,210"/>
        <filter val="3,610"/>
        <filter val="3,900"/>
        <filter val="30"/>
        <filter val="300"/>
        <filter val="4,200"/>
        <filter val="4,300"/>
        <filter val="47,900"/>
        <filter val="470"/>
        <filter val="5,000"/>
        <filter val="550"/>
        <filter val="562"/>
        <filter val="6,500"/>
        <filter val="60"/>
        <filter val="640"/>
        <filter val="750"/>
        <filter val="77"/>
        <filter val="9,000"/>
        <filter val="910"/>
        <filter val="99.57%"/>
        <filter val="A"/>
      </filters>
    </filterColumn>
  </autoFilter>
  <mergeCells count="21">
    <mergeCell ref="A278:C278"/>
    <mergeCell ref="D278:G278"/>
    <mergeCell ref="A280:C280"/>
    <mergeCell ref="D280:G280"/>
    <mergeCell ref="A281:C281"/>
    <mergeCell ref="D281:G281"/>
    <mergeCell ref="B277:G27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66:C266"/>
    <mergeCell ref="A267:C267"/>
    <mergeCell ref="D267:F267"/>
    <mergeCell ref="A268:C268"/>
    <mergeCell ref="D268:F268"/>
  </mergeCells>
  <conditionalFormatting sqref="G9:G265">
    <cfRule type="cellIs" dxfId="11" priority="1" operator="lessThan">
      <formula>0.9</formula>
    </cfRule>
    <cfRule type="cellIs" dxfId="1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81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1" sqref="C11"/>
    </sheetView>
  </sheetViews>
  <sheetFormatPr defaultRowHeight="20.100000000000001" customHeight="1" x14ac:dyDescent="0.25"/>
  <cols>
    <col min="1" max="1" width="6" style="11" customWidth="1"/>
    <col min="2" max="2" width="11.85546875" style="11" customWidth="1"/>
    <col min="3" max="3" width="47.7109375" style="12" bestFit="1" customWidth="1"/>
    <col min="4" max="6" width="11.140625" style="12" customWidth="1"/>
    <col min="7" max="7" width="11.28515625" style="12" bestFit="1" customWidth="1"/>
    <col min="8" max="8" width="9.140625" style="12"/>
    <col min="9" max="9" width="57.7109375" style="12" bestFit="1" customWidth="1"/>
    <col min="10" max="16384" width="9.140625" style="12"/>
  </cols>
  <sheetData>
    <row r="1" spans="1:11" ht="20.100000000000001" customHeight="1" x14ac:dyDescent="0.25">
      <c r="A1" s="54" t="s">
        <v>25</v>
      </c>
      <c r="B1" s="54"/>
      <c r="C1" s="54"/>
      <c r="D1" s="54"/>
      <c r="E1" s="54"/>
      <c r="F1" s="54"/>
      <c r="G1" s="54"/>
    </row>
    <row r="2" spans="1:11" ht="20.100000000000001" customHeight="1" x14ac:dyDescent="0.25">
      <c r="A2" s="55" t="s">
        <v>26</v>
      </c>
      <c r="B2" s="55"/>
      <c r="C2" s="55"/>
      <c r="D2" s="55"/>
      <c r="E2" s="55"/>
      <c r="F2" s="55"/>
      <c r="G2" s="55"/>
    </row>
    <row r="3" spans="1:11" ht="20.100000000000001" customHeight="1" x14ac:dyDescent="0.25">
      <c r="A3" s="56" t="s">
        <v>619</v>
      </c>
      <c r="B3" s="56"/>
      <c r="C3" s="56"/>
      <c r="D3" s="56"/>
      <c r="E3" s="56"/>
      <c r="F3" s="56"/>
      <c r="G3" s="56"/>
    </row>
    <row r="4" spans="1:11" ht="20.100000000000001" customHeight="1" x14ac:dyDescent="0.25">
      <c r="A4" s="18"/>
      <c r="B4" s="18"/>
      <c r="C4" s="13"/>
      <c r="D4" s="13"/>
      <c r="E4" s="13"/>
      <c r="F4" s="13"/>
      <c r="G4" s="13"/>
    </row>
    <row r="5" spans="1:11" ht="30.75" customHeight="1" x14ac:dyDescent="0.25">
      <c r="A5" s="57" t="s">
        <v>27</v>
      </c>
      <c r="B5" s="57"/>
      <c r="C5" s="57"/>
      <c r="D5" s="57"/>
      <c r="E5" s="57"/>
      <c r="F5" s="57"/>
      <c r="G5" s="57"/>
    </row>
    <row r="6" spans="1:11" ht="20.100000000000001" customHeight="1" x14ac:dyDescent="0.25">
      <c r="A6" s="58" t="s">
        <v>625</v>
      </c>
      <c r="B6" s="58"/>
      <c r="C6" s="58"/>
      <c r="D6" s="58"/>
      <c r="E6" s="58"/>
      <c r="F6" s="58"/>
      <c r="G6" s="58"/>
    </row>
    <row r="7" spans="1:11" s="14" customFormat="1" ht="20.100000000000001" customHeight="1" x14ac:dyDescent="0.25">
      <c r="A7" s="59" t="s">
        <v>28</v>
      </c>
      <c r="B7" s="60" t="s">
        <v>29</v>
      </c>
      <c r="C7" s="59" t="s">
        <v>30</v>
      </c>
      <c r="D7" s="62" t="s">
        <v>31</v>
      </c>
      <c r="E7" s="63"/>
      <c r="F7" s="63"/>
      <c r="G7" s="64"/>
    </row>
    <row r="8" spans="1:11" s="14" customFormat="1" ht="20.100000000000001" customHeight="1" x14ac:dyDescent="0.25">
      <c r="A8" s="59"/>
      <c r="B8" s="61"/>
      <c r="C8" s="59"/>
      <c r="D8" s="39" t="s">
        <v>32</v>
      </c>
      <c r="E8" s="39" t="s">
        <v>33</v>
      </c>
      <c r="F8" s="39" t="s">
        <v>590</v>
      </c>
      <c r="G8" s="39" t="s">
        <v>34</v>
      </c>
      <c r="I8" s="12"/>
      <c r="J8" s="12"/>
      <c r="K8" s="12"/>
    </row>
    <row r="9" spans="1:11" ht="20.100000000000001" customHeight="1" x14ac:dyDescent="0.25">
      <c r="A9" s="15">
        <f>IF(F9&gt;0,1,0)</f>
        <v>1</v>
      </c>
      <c r="B9" s="30" t="s">
        <v>40</v>
      </c>
      <c r="C9" s="19" t="s">
        <v>41</v>
      </c>
      <c r="D9" s="33">
        <v>11300</v>
      </c>
      <c r="E9" s="33">
        <v>11300</v>
      </c>
      <c r="F9" s="16">
        <f>IF(E9&gt;D9,D9,E9)</f>
        <v>11300</v>
      </c>
      <c r="G9" s="40">
        <f>IFERROR(F9/D9,"")</f>
        <v>1</v>
      </c>
    </row>
    <row r="10" spans="1:11" ht="20.100000000000001" customHeight="1" x14ac:dyDescent="0.25">
      <c r="A10" s="21">
        <f>IF(F10&gt;0,1+A9,A9)</f>
        <v>2</v>
      </c>
      <c r="B10" s="30" t="s">
        <v>46</v>
      </c>
      <c r="C10" s="19" t="s">
        <v>47</v>
      </c>
      <c r="D10" s="33">
        <v>13200</v>
      </c>
      <c r="E10" s="33">
        <v>13200</v>
      </c>
      <c r="F10" s="16">
        <f t="shared" ref="F10:F73" si="0">IF(E10&gt;D10,D10,E10)</f>
        <v>13200</v>
      </c>
      <c r="G10" s="40">
        <f t="shared" ref="G10:G73" si="1">IFERROR(F10/D10,"")</f>
        <v>1</v>
      </c>
    </row>
    <row r="11" spans="1:11" ht="20.100000000000001" customHeight="1" x14ac:dyDescent="0.25">
      <c r="A11" s="21">
        <f t="shared" ref="A11:A74" si="2">IF(F11&gt;0,1+A10,A10)</f>
        <v>3</v>
      </c>
      <c r="B11" s="30" t="s">
        <v>44</v>
      </c>
      <c r="C11" s="19" t="s">
        <v>45</v>
      </c>
      <c r="D11" s="33">
        <v>12800</v>
      </c>
      <c r="E11" s="33">
        <v>12800</v>
      </c>
      <c r="F11" s="16">
        <f t="shared" si="0"/>
        <v>12800</v>
      </c>
      <c r="G11" s="40">
        <f t="shared" si="1"/>
        <v>1</v>
      </c>
    </row>
    <row r="12" spans="1:11" ht="20.100000000000001" customHeight="1" x14ac:dyDescent="0.25">
      <c r="A12" s="21">
        <f t="shared" si="2"/>
        <v>4</v>
      </c>
      <c r="B12" s="30" t="s">
        <v>164</v>
      </c>
      <c r="C12" s="19" t="s">
        <v>165</v>
      </c>
      <c r="D12" s="33">
        <v>2500</v>
      </c>
      <c r="E12" s="33">
        <v>2500</v>
      </c>
      <c r="F12" s="16">
        <f t="shared" si="0"/>
        <v>2500</v>
      </c>
      <c r="G12" s="40">
        <f t="shared" si="1"/>
        <v>1</v>
      </c>
    </row>
    <row r="13" spans="1:11" ht="20.100000000000001" customHeight="1" x14ac:dyDescent="0.25">
      <c r="A13" s="21">
        <f t="shared" si="2"/>
        <v>5</v>
      </c>
      <c r="B13" s="30" t="s">
        <v>156</v>
      </c>
      <c r="C13" s="19" t="s">
        <v>157</v>
      </c>
      <c r="D13" s="33">
        <v>7400</v>
      </c>
      <c r="E13" s="33">
        <v>7400</v>
      </c>
      <c r="F13" s="16">
        <f t="shared" si="0"/>
        <v>7400</v>
      </c>
      <c r="G13" s="40">
        <f t="shared" si="1"/>
        <v>1</v>
      </c>
    </row>
    <row r="14" spans="1:11" ht="20.100000000000001" customHeight="1" x14ac:dyDescent="0.25">
      <c r="A14" s="21">
        <f t="shared" si="2"/>
        <v>6</v>
      </c>
      <c r="B14" s="30" t="s">
        <v>42</v>
      </c>
      <c r="C14" s="19" t="s">
        <v>43</v>
      </c>
      <c r="D14" s="33">
        <v>3500</v>
      </c>
      <c r="E14" s="33">
        <v>3432</v>
      </c>
      <c r="F14" s="16">
        <f t="shared" si="0"/>
        <v>3432</v>
      </c>
      <c r="G14" s="40">
        <f t="shared" si="1"/>
        <v>0.98057142857142854</v>
      </c>
    </row>
    <row r="15" spans="1:11" ht="20.100000000000001" customHeight="1" x14ac:dyDescent="0.25">
      <c r="A15" s="21">
        <f t="shared" si="2"/>
        <v>7</v>
      </c>
      <c r="B15" s="30" t="s">
        <v>82</v>
      </c>
      <c r="C15" s="19" t="s">
        <v>83</v>
      </c>
      <c r="D15" s="33">
        <v>3500</v>
      </c>
      <c r="E15" s="33">
        <v>3415</v>
      </c>
      <c r="F15" s="16">
        <f t="shared" si="0"/>
        <v>3415</v>
      </c>
      <c r="G15" s="40">
        <f t="shared" si="1"/>
        <v>0.97571428571428576</v>
      </c>
    </row>
    <row r="16" spans="1:11" ht="20.100000000000001" customHeight="1" x14ac:dyDescent="0.25">
      <c r="A16" s="21">
        <f t="shared" si="2"/>
        <v>8</v>
      </c>
      <c r="B16" s="30" t="s">
        <v>240</v>
      </c>
      <c r="C16" s="19" t="s">
        <v>241</v>
      </c>
      <c r="D16" s="33">
        <v>955</v>
      </c>
      <c r="E16" s="33">
        <v>955</v>
      </c>
      <c r="F16" s="16">
        <f t="shared" si="0"/>
        <v>955</v>
      </c>
      <c r="G16" s="40">
        <f t="shared" si="1"/>
        <v>1</v>
      </c>
    </row>
    <row r="17" spans="1:7" ht="20.100000000000001" customHeight="1" x14ac:dyDescent="0.25">
      <c r="A17" s="21">
        <f t="shared" si="2"/>
        <v>9</v>
      </c>
      <c r="B17" s="30" t="s">
        <v>118</v>
      </c>
      <c r="C17" s="19" t="s">
        <v>119</v>
      </c>
      <c r="D17" s="33">
        <v>900</v>
      </c>
      <c r="E17" s="33">
        <v>900</v>
      </c>
      <c r="F17" s="16">
        <f t="shared" si="0"/>
        <v>900</v>
      </c>
      <c r="G17" s="40">
        <f t="shared" si="1"/>
        <v>1</v>
      </c>
    </row>
    <row r="18" spans="1:7" ht="20.100000000000001" customHeight="1" x14ac:dyDescent="0.25">
      <c r="A18" s="21">
        <f t="shared" si="2"/>
        <v>10</v>
      </c>
      <c r="B18" s="30" t="s">
        <v>148</v>
      </c>
      <c r="C18" s="19" t="s">
        <v>149</v>
      </c>
      <c r="D18" s="33">
        <v>2918</v>
      </c>
      <c r="E18" s="33">
        <v>2262</v>
      </c>
      <c r="F18" s="16">
        <f t="shared" si="0"/>
        <v>2262</v>
      </c>
      <c r="G18" s="40">
        <f t="shared" si="1"/>
        <v>0.7751884852638794</v>
      </c>
    </row>
    <row r="19" spans="1:7" ht="20.100000000000001" customHeight="1" x14ac:dyDescent="0.25">
      <c r="A19" s="21">
        <f t="shared" si="2"/>
        <v>11</v>
      </c>
      <c r="B19" s="30" t="s">
        <v>214</v>
      </c>
      <c r="C19" s="19" t="s">
        <v>215</v>
      </c>
      <c r="D19" s="33">
        <v>549</v>
      </c>
      <c r="E19" s="33">
        <v>283</v>
      </c>
      <c r="F19" s="16">
        <f t="shared" si="0"/>
        <v>283</v>
      </c>
      <c r="G19" s="40">
        <f t="shared" si="1"/>
        <v>0.51548269581056472</v>
      </c>
    </row>
    <row r="20" spans="1:7" ht="20.100000000000001" customHeight="1" x14ac:dyDescent="0.25">
      <c r="A20" s="21">
        <f t="shared" si="2"/>
        <v>12</v>
      </c>
      <c r="B20" s="30" t="s">
        <v>436</v>
      </c>
      <c r="C20" s="19" t="s">
        <v>437</v>
      </c>
      <c r="D20" s="33">
        <v>189</v>
      </c>
      <c r="E20" s="33">
        <v>150</v>
      </c>
      <c r="F20" s="16">
        <f t="shared" si="0"/>
        <v>150</v>
      </c>
      <c r="G20" s="40">
        <f t="shared" si="1"/>
        <v>0.79365079365079361</v>
      </c>
    </row>
    <row r="21" spans="1:7" ht="20.100000000000001" customHeight="1" x14ac:dyDescent="0.25">
      <c r="A21" s="21">
        <f t="shared" si="2"/>
        <v>13</v>
      </c>
      <c r="B21" s="30" t="s">
        <v>542</v>
      </c>
      <c r="C21" s="19" t="s">
        <v>543</v>
      </c>
      <c r="D21" s="33">
        <v>90</v>
      </c>
      <c r="E21" s="33">
        <v>90</v>
      </c>
      <c r="F21" s="16">
        <f t="shared" si="0"/>
        <v>90</v>
      </c>
      <c r="G21" s="40">
        <f t="shared" si="1"/>
        <v>1</v>
      </c>
    </row>
    <row r="22" spans="1:7" ht="20.100000000000001" customHeight="1" x14ac:dyDescent="0.25">
      <c r="A22" s="21">
        <f t="shared" si="2"/>
        <v>13</v>
      </c>
      <c r="B22" s="30" t="s">
        <v>298</v>
      </c>
      <c r="C22" s="19" t="s">
        <v>299</v>
      </c>
      <c r="D22" s="33">
        <v>87</v>
      </c>
      <c r="E22" s="33">
        <v>0</v>
      </c>
      <c r="F22" s="16">
        <f t="shared" si="0"/>
        <v>0</v>
      </c>
      <c r="G22" s="40">
        <f t="shared" si="1"/>
        <v>0</v>
      </c>
    </row>
    <row r="23" spans="1:7" ht="20.100000000000001" customHeight="1" x14ac:dyDescent="0.25">
      <c r="A23" s="21">
        <f t="shared" si="2"/>
        <v>13</v>
      </c>
      <c r="B23" s="30" t="s">
        <v>200</v>
      </c>
      <c r="C23" s="19" t="s">
        <v>201</v>
      </c>
      <c r="D23" s="33">
        <v>163</v>
      </c>
      <c r="E23" s="33">
        <v>0</v>
      </c>
      <c r="F23" s="16">
        <f t="shared" si="0"/>
        <v>0</v>
      </c>
      <c r="G23" s="40">
        <f t="shared" si="1"/>
        <v>0</v>
      </c>
    </row>
    <row r="24" spans="1:7" ht="20.100000000000001" customHeight="1" x14ac:dyDescent="0.25">
      <c r="A24" s="21">
        <f t="shared" si="2"/>
        <v>14</v>
      </c>
      <c r="B24" s="30" t="s">
        <v>196</v>
      </c>
      <c r="C24" s="19" t="s">
        <v>197</v>
      </c>
      <c r="D24" s="33">
        <v>65</v>
      </c>
      <c r="E24" s="33">
        <v>65</v>
      </c>
      <c r="F24" s="16">
        <f t="shared" si="0"/>
        <v>65</v>
      </c>
      <c r="G24" s="40">
        <f t="shared" si="1"/>
        <v>1</v>
      </c>
    </row>
    <row r="25" spans="1:7" ht="20.100000000000001" customHeight="1" x14ac:dyDescent="0.25">
      <c r="A25" s="21">
        <f t="shared" si="2"/>
        <v>15</v>
      </c>
      <c r="B25" s="30" t="s">
        <v>142</v>
      </c>
      <c r="C25" s="19" t="s">
        <v>143</v>
      </c>
      <c r="D25" s="33">
        <v>36</v>
      </c>
      <c r="E25" s="33">
        <v>36</v>
      </c>
      <c r="F25" s="16">
        <f t="shared" si="0"/>
        <v>36</v>
      </c>
      <c r="G25" s="40">
        <f t="shared" si="1"/>
        <v>1</v>
      </c>
    </row>
    <row r="26" spans="1:7" ht="20.100000000000001" customHeight="1" x14ac:dyDescent="0.25">
      <c r="A26" s="21">
        <f t="shared" si="2"/>
        <v>16</v>
      </c>
      <c r="B26" s="30" t="s">
        <v>114</v>
      </c>
      <c r="C26" s="19" t="s">
        <v>115</v>
      </c>
      <c r="D26" s="33">
        <v>30</v>
      </c>
      <c r="E26" s="33">
        <v>30</v>
      </c>
      <c r="F26" s="16">
        <f t="shared" si="0"/>
        <v>30</v>
      </c>
      <c r="G26" s="40">
        <f t="shared" si="1"/>
        <v>1</v>
      </c>
    </row>
    <row r="27" spans="1:7" ht="20.100000000000001" customHeight="1" x14ac:dyDescent="0.25">
      <c r="A27" s="21">
        <f t="shared" si="2"/>
        <v>17</v>
      </c>
      <c r="B27" s="30" t="s">
        <v>190</v>
      </c>
      <c r="C27" s="19" t="s">
        <v>191</v>
      </c>
      <c r="D27" s="33">
        <v>30</v>
      </c>
      <c r="E27" s="33">
        <v>30</v>
      </c>
      <c r="F27" s="16">
        <f t="shared" si="0"/>
        <v>30</v>
      </c>
      <c r="G27" s="40">
        <f t="shared" si="1"/>
        <v>1</v>
      </c>
    </row>
    <row r="28" spans="1:7" ht="20.100000000000001" customHeight="1" x14ac:dyDescent="0.25">
      <c r="A28" s="21">
        <f t="shared" si="2"/>
        <v>18</v>
      </c>
      <c r="B28" s="30" t="s">
        <v>424</v>
      </c>
      <c r="C28" s="19" t="s">
        <v>425</v>
      </c>
      <c r="D28" s="33">
        <v>30</v>
      </c>
      <c r="E28" s="33">
        <v>30</v>
      </c>
      <c r="F28" s="16">
        <f t="shared" si="0"/>
        <v>30</v>
      </c>
      <c r="G28" s="40">
        <f t="shared" si="1"/>
        <v>1</v>
      </c>
    </row>
    <row r="29" spans="1:7" ht="20.100000000000001" hidden="1" customHeight="1" x14ac:dyDescent="0.25">
      <c r="A29" s="21">
        <f t="shared" si="2"/>
        <v>18</v>
      </c>
      <c r="B29" s="30" t="s">
        <v>38</v>
      </c>
      <c r="C29" s="19" t="s">
        <v>39</v>
      </c>
      <c r="D29" s="33">
        <v>0</v>
      </c>
      <c r="E29" s="33">
        <v>0</v>
      </c>
      <c r="F29" s="16">
        <f t="shared" si="0"/>
        <v>0</v>
      </c>
      <c r="G29" s="40" t="str">
        <f t="shared" si="1"/>
        <v/>
      </c>
    </row>
    <row r="30" spans="1:7" ht="20.100000000000001" customHeight="1" x14ac:dyDescent="0.25">
      <c r="A30" s="21">
        <f t="shared" si="2"/>
        <v>19</v>
      </c>
      <c r="B30" s="30" t="s">
        <v>48</v>
      </c>
      <c r="C30" s="19" t="s">
        <v>49</v>
      </c>
      <c r="D30" s="33">
        <v>1000</v>
      </c>
      <c r="E30" s="33">
        <v>1000</v>
      </c>
      <c r="F30" s="16">
        <f t="shared" si="0"/>
        <v>1000</v>
      </c>
      <c r="G30" s="40">
        <f t="shared" si="1"/>
        <v>1</v>
      </c>
    </row>
    <row r="31" spans="1:7" ht="20.100000000000001" customHeight="1" x14ac:dyDescent="0.25">
      <c r="A31" s="21">
        <f t="shared" si="2"/>
        <v>20</v>
      </c>
      <c r="B31" s="30" t="s">
        <v>50</v>
      </c>
      <c r="C31" s="19" t="s">
        <v>51</v>
      </c>
      <c r="D31" s="33">
        <v>1000</v>
      </c>
      <c r="E31" s="33">
        <v>1000</v>
      </c>
      <c r="F31" s="16">
        <f t="shared" si="0"/>
        <v>1000</v>
      </c>
      <c r="G31" s="40">
        <f t="shared" si="1"/>
        <v>1</v>
      </c>
    </row>
    <row r="32" spans="1:7" ht="20.100000000000001" hidden="1" customHeight="1" x14ac:dyDescent="0.25">
      <c r="A32" s="21">
        <f t="shared" si="2"/>
        <v>20</v>
      </c>
      <c r="B32" s="30" t="s">
        <v>52</v>
      </c>
      <c r="C32" s="19" t="s">
        <v>53</v>
      </c>
      <c r="D32" s="33">
        <v>0</v>
      </c>
      <c r="E32" s="33">
        <v>0</v>
      </c>
      <c r="F32" s="16">
        <f t="shared" si="0"/>
        <v>0</v>
      </c>
      <c r="G32" s="40" t="str">
        <f t="shared" si="1"/>
        <v/>
      </c>
    </row>
    <row r="33" spans="1:7" ht="20.100000000000001" hidden="1" customHeight="1" x14ac:dyDescent="0.25">
      <c r="A33" s="21">
        <f t="shared" si="2"/>
        <v>20</v>
      </c>
      <c r="B33" s="30" t="s">
        <v>54</v>
      </c>
      <c r="C33" s="19" t="s">
        <v>55</v>
      </c>
      <c r="D33" s="33">
        <v>0</v>
      </c>
      <c r="E33" s="33">
        <v>0</v>
      </c>
      <c r="F33" s="16">
        <f t="shared" si="0"/>
        <v>0</v>
      </c>
      <c r="G33" s="40" t="str">
        <f t="shared" si="1"/>
        <v/>
      </c>
    </row>
    <row r="34" spans="1:7" ht="20.100000000000001" hidden="1" customHeight="1" x14ac:dyDescent="0.25">
      <c r="A34" s="21">
        <f t="shared" si="2"/>
        <v>20</v>
      </c>
      <c r="B34" s="30" t="s">
        <v>56</v>
      </c>
      <c r="C34" s="19" t="s">
        <v>57</v>
      </c>
      <c r="D34" s="33">
        <v>0</v>
      </c>
      <c r="E34" s="33">
        <v>0</v>
      </c>
      <c r="F34" s="16">
        <f t="shared" si="0"/>
        <v>0</v>
      </c>
      <c r="G34" s="40" t="str">
        <f t="shared" si="1"/>
        <v/>
      </c>
    </row>
    <row r="35" spans="1:7" ht="20.100000000000001" hidden="1" customHeight="1" x14ac:dyDescent="0.25">
      <c r="A35" s="21">
        <f t="shared" si="2"/>
        <v>20</v>
      </c>
      <c r="B35" s="30" t="s">
        <v>58</v>
      </c>
      <c r="C35" s="19" t="s">
        <v>59</v>
      </c>
      <c r="D35" s="33">
        <v>0</v>
      </c>
      <c r="E35" s="33">
        <v>0</v>
      </c>
      <c r="F35" s="16">
        <f t="shared" si="0"/>
        <v>0</v>
      </c>
      <c r="G35" s="40" t="str">
        <f t="shared" si="1"/>
        <v/>
      </c>
    </row>
    <row r="36" spans="1:7" ht="20.100000000000001" hidden="1" customHeight="1" x14ac:dyDescent="0.25">
      <c r="A36" s="21">
        <f t="shared" si="2"/>
        <v>20</v>
      </c>
      <c r="B36" s="30" t="s">
        <v>60</v>
      </c>
      <c r="C36" s="19" t="s">
        <v>61</v>
      </c>
      <c r="D36" s="33">
        <v>0</v>
      </c>
      <c r="E36" s="33">
        <v>0</v>
      </c>
      <c r="F36" s="16">
        <f t="shared" si="0"/>
        <v>0</v>
      </c>
      <c r="G36" s="40" t="str">
        <f t="shared" si="1"/>
        <v/>
      </c>
    </row>
    <row r="37" spans="1:7" ht="20.100000000000001" hidden="1" customHeight="1" x14ac:dyDescent="0.25">
      <c r="A37" s="21">
        <f t="shared" si="2"/>
        <v>20</v>
      </c>
      <c r="B37" s="30" t="s">
        <v>62</v>
      </c>
      <c r="C37" s="19" t="s">
        <v>63</v>
      </c>
      <c r="D37" s="33">
        <v>0</v>
      </c>
      <c r="E37" s="33">
        <v>0</v>
      </c>
      <c r="F37" s="16">
        <f t="shared" si="0"/>
        <v>0</v>
      </c>
      <c r="G37" s="40" t="str">
        <f t="shared" si="1"/>
        <v/>
      </c>
    </row>
    <row r="38" spans="1:7" ht="20.100000000000001" hidden="1" customHeight="1" x14ac:dyDescent="0.25">
      <c r="A38" s="21">
        <f t="shared" si="2"/>
        <v>20</v>
      </c>
      <c r="B38" s="30" t="s">
        <v>64</v>
      </c>
      <c r="C38" s="19" t="s">
        <v>65</v>
      </c>
      <c r="D38" s="33">
        <v>0</v>
      </c>
      <c r="E38" s="33">
        <v>0</v>
      </c>
      <c r="F38" s="16">
        <f t="shared" si="0"/>
        <v>0</v>
      </c>
      <c r="G38" s="40" t="str">
        <f t="shared" si="1"/>
        <v/>
      </c>
    </row>
    <row r="39" spans="1:7" ht="20.100000000000001" hidden="1" customHeight="1" x14ac:dyDescent="0.25">
      <c r="A39" s="21">
        <f t="shared" si="2"/>
        <v>20</v>
      </c>
      <c r="B39" s="30" t="s">
        <v>68</v>
      </c>
      <c r="C39" s="19" t="s">
        <v>69</v>
      </c>
      <c r="D39" s="33">
        <v>0</v>
      </c>
      <c r="E39" s="33">
        <v>0</v>
      </c>
      <c r="F39" s="16">
        <f t="shared" si="0"/>
        <v>0</v>
      </c>
      <c r="G39" s="40" t="str">
        <f t="shared" si="1"/>
        <v/>
      </c>
    </row>
    <row r="40" spans="1:7" ht="20.100000000000001" hidden="1" customHeight="1" x14ac:dyDescent="0.25">
      <c r="A40" s="21">
        <f t="shared" si="2"/>
        <v>20</v>
      </c>
      <c r="B40" s="30" t="s">
        <v>70</v>
      </c>
      <c r="C40" s="19" t="s">
        <v>71</v>
      </c>
      <c r="D40" s="33">
        <v>0</v>
      </c>
      <c r="E40" s="33">
        <v>0</v>
      </c>
      <c r="F40" s="16">
        <f t="shared" si="0"/>
        <v>0</v>
      </c>
      <c r="G40" s="40" t="str">
        <f t="shared" si="1"/>
        <v/>
      </c>
    </row>
    <row r="41" spans="1:7" ht="20.100000000000001" hidden="1" customHeight="1" x14ac:dyDescent="0.25">
      <c r="A41" s="21">
        <f t="shared" si="2"/>
        <v>20</v>
      </c>
      <c r="B41" s="30" t="s">
        <v>72</v>
      </c>
      <c r="C41" s="19" t="s">
        <v>73</v>
      </c>
      <c r="D41" s="33">
        <v>0</v>
      </c>
      <c r="E41" s="33">
        <v>0</v>
      </c>
      <c r="F41" s="16">
        <f t="shared" si="0"/>
        <v>0</v>
      </c>
      <c r="G41" s="40" t="str">
        <f t="shared" si="1"/>
        <v/>
      </c>
    </row>
    <row r="42" spans="1:7" ht="20.100000000000001" hidden="1" customHeight="1" x14ac:dyDescent="0.25">
      <c r="A42" s="21">
        <f t="shared" si="2"/>
        <v>20</v>
      </c>
      <c r="B42" s="30" t="s">
        <v>74</v>
      </c>
      <c r="C42" s="19" t="s">
        <v>75</v>
      </c>
      <c r="D42" s="33">
        <v>0</v>
      </c>
      <c r="E42" s="33">
        <v>0</v>
      </c>
      <c r="F42" s="16">
        <f t="shared" si="0"/>
        <v>0</v>
      </c>
      <c r="G42" s="40" t="str">
        <f t="shared" si="1"/>
        <v/>
      </c>
    </row>
    <row r="43" spans="1:7" ht="20.100000000000001" hidden="1" customHeight="1" x14ac:dyDescent="0.25">
      <c r="A43" s="21">
        <f t="shared" si="2"/>
        <v>20</v>
      </c>
      <c r="B43" s="30" t="s">
        <v>76</v>
      </c>
      <c r="C43" s="19" t="s">
        <v>77</v>
      </c>
      <c r="D43" s="33">
        <v>0</v>
      </c>
      <c r="E43" s="33">
        <v>0</v>
      </c>
      <c r="F43" s="16">
        <f t="shared" si="0"/>
        <v>0</v>
      </c>
      <c r="G43" s="40" t="str">
        <f t="shared" si="1"/>
        <v/>
      </c>
    </row>
    <row r="44" spans="1:7" ht="20.100000000000001" hidden="1" customHeight="1" x14ac:dyDescent="0.25">
      <c r="A44" s="21">
        <f t="shared" si="2"/>
        <v>20</v>
      </c>
      <c r="B44" s="30" t="s">
        <v>78</v>
      </c>
      <c r="C44" s="19" t="s">
        <v>79</v>
      </c>
      <c r="D44" s="33">
        <v>0</v>
      </c>
      <c r="E44" s="33">
        <v>0</v>
      </c>
      <c r="F44" s="16">
        <f t="shared" si="0"/>
        <v>0</v>
      </c>
      <c r="G44" s="40" t="str">
        <f t="shared" si="1"/>
        <v/>
      </c>
    </row>
    <row r="45" spans="1:7" ht="20.100000000000001" customHeight="1" x14ac:dyDescent="0.25">
      <c r="A45" s="21">
        <f t="shared" si="2"/>
        <v>21</v>
      </c>
      <c r="B45" s="30" t="s">
        <v>80</v>
      </c>
      <c r="C45" s="19" t="s">
        <v>81</v>
      </c>
      <c r="D45" s="33">
        <v>3600</v>
      </c>
      <c r="E45" s="33">
        <v>3602</v>
      </c>
      <c r="F45" s="16">
        <f t="shared" si="0"/>
        <v>3600</v>
      </c>
      <c r="G45" s="40">
        <f t="shared" si="1"/>
        <v>1</v>
      </c>
    </row>
    <row r="46" spans="1:7" ht="20.100000000000001" customHeight="1" x14ac:dyDescent="0.25">
      <c r="A46" s="21">
        <f t="shared" si="2"/>
        <v>22</v>
      </c>
      <c r="B46" s="30" t="s">
        <v>92</v>
      </c>
      <c r="C46" s="19" t="s">
        <v>93</v>
      </c>
      <c r="D46" s="33">
        <v>500</v>
      </c>
      <c r="E46" s="33">
        <v>500</v>
      </c>
      <c r="F46" s="16">
        <f t="shared" si="0"/>
        <v>500</v>
      </c>
      <c r="G46" s="40">
        <f t="shared" si="1"/>
        <v>1</v>
      </c>
    </row>
    <row r="47" spans="1:7" ht="20.100000000000001" customHeight="1" x14ac:dyDescent="0.25">
      <c r="A47" s="21">
        <f t="shared" si="2"/>
        <v>23</v>
      </c>
      <c r="B47" s="30" t="s">
        <v>94</v>
      </c>
      <c r="C47" s="19" t="s">
        <v>95</v>
      </c>
      <c r="D47" s="33">
        <v>500</v>
      </c>
      <c r="E47" s="33">
        <v>500</v>
      </c>
      <c r="F47" s="16">
        <f t="shared" si="0"/>
        <v>500</v>
      </c>
      <c r="G47" s="40">
        <f t="shared" si="1"/>
        <v>1</v>
      </c>
    </row>
    <row r="48" spans="1:7" ht="20.100000000000001" hidden="1" customHeight="1" x14ac:dyDescent="0.25">
      <c r="A48" s="21">
        <f t="shared" si="2"/>
        <v>23</v>
      </c>
      <c r="B48" s="30" t="s">
        <v>96</v>
      </c>
      <c r="C48" s="19" t="s">
        <v>97</v>
      </c>
      <c r="D48" s="33">
        <v>0</v>
      </c>
      <c r="E48" s="33">
        <v>0</v>
      </c>
      <c r="F48" s="16">
        <f t="shared" si="0"/>
        <v>0</v>
      </c>
      <c r="G48" s="40" t="str">
        <f t="shared" si="1"/>
        <v/>
      </c>
    </row>
    <row r="49" spans="1:7" ht="20.100000000000001" customHeight="1" x14ac:dyDescent="0.25">
      <c r="A49" s="21">
        <f t="shared" si="2"/>
        <v>23</v>
      </c>
      <c r="B49" s="30" t="s">
        <v>98</v>
      </c>
      <c r="C49" s="19" t="s">
        <v>99</v>
      </c>
      <c r="D49" s="33">
        <v>6000</v>
      </c>
      <c r="E49" s="33">
        <v>0</v>
      </c>
      <c r="F49" s="16">
        <f t="shared" si="0"/>
        <v>0</v>
      </c>
      <c r="G49" s="40">
        <f t="shared" si="1"/>
        <v>0</v>
      </c>
    </row>
    <row r="50" spans="1:7" ht="20.100000000000001" hidden="1" customHeight="1" x14ac:dyDescent="0.25">
      <c r="A50" s="21">
        <f t="shared" si="2"/>
        <v>23</v>
      </c>
      <c r="B50" s="30" t="s">
        <v>100</v>
      </c>
      <c r="C50" s="19" t="s">
        <v>101</v>
      </c>
      <c r="D50" s="33">
        <v>0</v>
      </c>
      <c r="E50" s="33">
        <v>0</v>
      </c>
      <c r="F50" s="16">
        <f t="shared" si="0"/>
        <v>0</v>
      </c>
      <c r="G50" s="40" t="str">
        <f t="shared" si="1"/>
        <v/>
      </c>
    </row>
    <row r="51" spans="1:7" ht="20.100000000000001" hidden="1" customHeight="1" x14ac:dyDescent="0.25">
      <c r="A51" s="21">
        <f t="shared" si="2"/>
        <v>23</v>
      </c>
      <c r="B51" s="30" t="s">
        <v>102</v>
      </c>
      <c r="C51" s="19" t="s">
        <v>103</v>
      </c>
      <c r="D51" s="33">
        <v>0</v>
      </c>
      <c r="E51" s="33">
        <v>0</v>
      </c>
      <c r="F51" s="16">
        <f t="shared" si="0"/>
        <v>0</v>
      </c>
      <c r="G51" s="40" t="str">
        <f t="shared" si="1"/>
        <v/>
      </c>
    </row>
    <row r="52" spans="1:7" ht="20.100000000000001" hidden="1" customHeight="1" x14ac:dyDescent="0.25">
      <c r="A52" s="21">
        <f t="shared" si="2"/>
        <v>23</v>
      </c>
      <c r="B52" s="30" t="s">
        <v>104</v>
      </c>
      <c r="C52" s="19" t="s">
        <v>105</v>
      </c>
      <c r="D52" s="33">
        <v>0</v>
      </c>
      <c r="E52" s="33">
        <v>0</v>
      </c>
      <c r="F52" s="16">
        <f t="shared" si="0"/>
        <v>0</v>
      </c>
      <c r="G52" s="40" t="str">
        <f t="shared" si="1"/>
        <v/>
      </c>
    </row>
    <row r="53" spans="1:7" ht="20.100000000000001" hidden="1" customHeight="1" x14ac:dyDescent="0.25">
      <c r="A53" s="21">
        <f t="shared" si="2"/>
        <v>23</v>
      </c>
      <c r="B53" s="30" t="s">
        <v>106</v>
      </c>
      <c r="C53" s="19" t="s">
        <v>107</v>
      </c>
      <c r="D53" s="33">
        <v>0</v>
      </c>
      <c r="E53" s="33">
        <v>0</v>
      </c>
      <c r="F53" s="16">
        <f t="shared" si="0"/>
        <v>0</v>
      </c>
      <c r="G53" s="40" t="str">
        <f t="shared" si="1"/>
        <v/>
      </c>
    </row>
    <row r="54" spans="1:7" ht="20.100000000000001" hidden="1" customHeight="1" x14ac:dyDescent="0.25">
      <c r="A54" s="21">
        <f t="shared" si="2"/>
        <v>23</v>
      </c>
      <c r="B54" s="30" t="s">
        <v>108</v>
      </c>
      <c r="C54" s="19" t="s">
        <v>109</v>
      </c>
      <c r="D54" s="33">
        <v>0</v>
      </c>
      <c r="E54" s="33">
        <v>0</v>
      </c>
      <c r="F54" s="16">
        <f t="shared" si="0"/>
        <v>0</v>
      </c>
      <c r="G54" s="40" t="str">
        <f t="shared" si="1"/>
        <v/>
      </c>
    </row>
    <row r="55" spans="1:7" ht="20.100000000000001" hidden="1" customHeight="1" x14ac:dyDescent="0.25">
      <c r="A55" s="21">
        <f t="shared" si="2"/>
        <v>23</v>
      </c>
      <c r="B55" s="30" t="s">
        <v>110</v>
      </c>
      <c r="C55" s="19" t="s">
        <v>111</v>
      </c>
      <c r="D55" s="33">
        <v>0</v>
      </c>
      <c r="E55" s="33">
        <v>0</v>
      </c>
      <c r="F55" s="16">
        <f t="shared" si="0"/>
        <v>0</v>
      </c>
      <c r="G55" s="40" t="str">
        <f t="shared" si="1"/>
        <v/>
      </c>
    </row>
    <row r="56" spans="1:7" ht="20.100000000000001" hidden="1" customHeight="1" x14ac:dyDescent="0.25">
      <c r="A56" s="21">
        <f t="shared" si="2"/>
        <v>23</v>
      </c>
      <c r="B56" s="30" t="s">
        <v>112</v>
      </c>
      <c r="C56" s="19" t="s">
        <v>113</v>
      </c>
      <c r="D56" s="33">
        <v>0</v>
      </c>
      <c r="E56" s="33">
        <v>0</v>
      </c>
      <c r="F56" s="16">
        <f t="shared" si="0"/>
        <v>0</v>
      </c>
      <c r="G56" s="40" t="str">
        <f t="shared" si="1"/>
        <v/>
      </c>
    </row>
    <row r="57" spans="1:7" ht="20.100000000000001" hidden="1" customHeight="1" x14ac:dyDescent="0.25">
      <c r="A57" s="21">
        <f t="shared" si="2"/>
        <v>23</v>
      </c>
      <c r="B57" s="30" t="s">
        <v>116</v>
      </c>
      <c r="C57" s="19" t="s">
        <v>117</v>
      </c>
      <c r="D57" s="33">
        <v>0</v>
      </c>
      <c r="E57" s="33">
        <v>0</v>
      </c>
      <c r="F57" s="16">
        <f t="shared" si="0"/>
        <v>0</v>
      </c>
      <c r="G57" s="40" t="str">
        <f t="shared" si="1"/>
        <v/>
      </c>
    </row>
    <row r="58" spans="1:7" ht="20.100000000000001" hidden="1" customHeight="1" x14ac:dyDescent="0.25">
      <c r="A58" s="21">
        <f t="shared" si="2"/>
        <v>23</v>
      </c>
      <c r="B58" s="30" t="s">
        <v>120</v>
      </c>
      <c r="C58" s="19" t="s">
        <v>121</v>
      </c>
      <c r="D58" s="33">
        <v>0</v>
      </c>
      <c r="E58" s="33">
        <v>0</v>
      </c>
      <c r="F58" s="16">
        <f t="shared" si="0"/>
        <v>0</v>
      </c>
      <c r="G58" s="40" t="str">
        <f t="shared" si="1"/>
        <v/>
      </c>
    </row>
    <row r="59" spans="1:7" ht="20.100000000000001" hidden="1" customHeight="1" x14ac:dyDescent="0.25">
      <c r="A59" s="21">
        <f t="shared" si="2"/>
        <v>23</v>
      </c>
      <c r="B59" s="30" t="s">
        <v>122</v>
      </c>
      <c r="C59" s="19" t="s">
        <v>123</v>
      </c>
      <c r="D59" s="33">
        <v>0</v>
      </c>
      <c r="E59" s="33">
        <v>0</v>
      </c>
      <c r="F59" s="16">
        <f t="shared" si="0"/>
        <v>0</v>
      </c>
      <c r="G59" s="40" t="str">
        <f t="shared" si="1"/>
        <v/>
      </c>
    </row>
    <row r="60" spans="1:7" ht="20.100000000000001" hidden="1" customHeight="1" x14ac:dyDescent="0.25">
      <c r="A60" s="21">
        <f t="shared" si="2"/>
        <v>23</v>
      </c>
      <c r="B60" s="30" t="s">
        <v>124</v>
      </c>
      <c r="C60" s="19" t="s">
        <v>125</v>
      </c>
      <c r="D60" s="33">
        <v>0</v>
      </c>
      <c r="E60" s="33">
        <v>0</v>
      </c>
      <c r="F60" s="16">
        <f t="shared" si="0"/>
        <v>0</v>
      </c>
      <c r="G60" s="40" t="str">
        <f t="shared" si="1"/>
        <v/>
      </c>
    </row>
    <row r="61" spans="1:7" ht="20.100000000000001" hidden="1" customHeight="1" x14ac:dyDescent="0.25">
      <c r="A61" s="21">
        <f t="shared" si="2"/>
        <v>23</v>
      </c>
      <c r="B61" s="30" t="s">
        <v>126</v>
      </c>
      <c r="C61" s="19" t="s">
        <v>127</v>
      </c>
      <c r="D61" s="33">
        <v>0</v>
      </c>
      <c r="E61" s="33">
        <v>0</v>
      </c>
      <c r="F61" s="16">
        <f t="shared" si="0"/>
        <v>0</v>
      </c>
      <c r="G61" s="40" t="str">
        <f t="shared" si="1"/>
        <v/>
      </c>
    </row>
    <row r="62" spans="1:7" ht="20.100000000000001" hidden="1" customHeight="1" x14ac:dyDescent="0.25">
      <c r="A62" s="21">
        <f t="shared" si="2"/>
        <v>23</v>
      </c>
      <c r="B62" s="30" t="s">
        <v>128</v>
      </c>
      <c r="C62" s="19" t="s">
        <v>129</v>
      </c>
      <c r="D62" s="33">
        <v>0</v>
      </c>
      <c r="E62" s="33">
        <v>0</v>
      </c>
      <c r="F62" s="16">
        <f t="shared" si="0"/>
        <v>0</v>
      </c>
      <c r="G62" s="40" t="str">
        <f t="shared" si="1"/>
        <v/>
      </c>
    </row>
    <row r="63" spans="1:7" ht="20.100000000000001" hidden="1" customHeight="1" x14ac:dyDescent="0.25">
      <c r="A63" s="21">
        <f t="shared" si="2"/>
        <v>23</v>
      </c>
      <c r="B63" s="30" t="s">
        <v>130</v>
      </c>
      <c r="C63" s="19" t="s">
        <v>131</v>
      </c>
      <c r="D63" s="33">
        <v>0</v>
      </c>
      <c r="E63" s="33">
        <v>0</v>
      </c>
      <c r="F63" s="16">
        <f t="shared" si="0"/>
        <v>0</v>
      </c>
      <c r="G63" s="40" t="str">
        <f t="shared" si="1"/>
        <v/>
      </c>
    </row>
    <row r="64" spans="1:7" ht="20.100000000000001" hidden="1" customHeight="1" x14ac:dyDescent="0.25">
      <c r="A64" s="21">
        <f t="shared" si="2"/>
        <v>23</v>
      </c>
      <c r="B64" s="30" t="s">
        <v>132</v>
      </c>
      <c r="C64" s="19" t="s">
        <v>133</v>
      </c>
      <c r="D64" s="33">
        <v>0</v>
      </c>
      <c r="E64" s="33">
        <v>0</v>
      </c>
      <c r="F64" s="16">
        <f t="shared" si="0"/>
        <v>0</v>
      </c>
      <c r="G64" s="40" t="str">
        <f t="shared" si="1"/>
        <v/>
      </c>
    </row>
    <row r="65" spans="1:7" ht="20.100000000000001" hidden="1" customHeight="1" x14ac:dyDescent="0.25">
      <c r="A65" s="21">
        <f t="shared" si="2"/>
        <v>23</v>
      </c>
      <c r="B65" s="30" t="s">
        <v>134</v>
      </c>
      <c r="C65" s="19" t="s">
        <v>135</v>
      </c>
      <c r="D65" s="33">
        <v>0</v>
      </c>
      <c r="E65" s="33">
        <v>0</v>
      </c>
      <c r="F65" s="16">
        <f t="shared" si="0"/>
        <v>0</v>
      </c>
      <c r="G65" s="40" t="str">
        <f t="shared" si="1"/>
        <v/>
      </c>
    </row>
    <row r="66" spans="1:7" ht="20.100000000000001" hidden="1" customHeight="1" x14ac:dyDescent="0.25">
      <c r="A66" s="21">
        <f t="shared" si="2"/>
        <v>23</v>
      </c>
      <c r="B66" s="30" t="s">
        <v>136</v>
      </c>
      <c r="C66" s="19" t="s">
        <v>137</v>
      </c>
      <c r="D66" s="33">
        <v>0</v>
      </c>
      <c r="E66" s="33">
        <v>0</v>
      </c>
      <c r="F66" s="16">
        <f t="shared" si="0"/>
        <v>0</v>
      </c>
      <c r="G66" s="40" t="str">
        <f t="shared" si="1"/>
        <v/>
      </c>
    </row>
    <row r="67" spans="1:7" ht="20.100000000000001" hidden="1" customHeight="1" x14ac:dyDescent="0.25">
      <c r="A67" s="21">
        <f t="shared" si="2"/>
        <v>23</v>
      </c>
      <c r="B67" s="30" t="s">
        <v>138</v>
      </c>
      <c r="C67" s="19" t="s">
        <v>139</v>
      </c>
      <c r="D67" s="33">
        <v>0</v>
      </c>
      <c r="E67" s="33">
        <v>0</v>
      </c>
      <c r="F67" s="16">
        <f t="shared" si="0"/>
        <v>0</v>
      </c>
      <c r="G67" s="40" t="str">
        <f t="shared" si="1"/>
        <v/>
      </c>
    </row>
    <row r="68" spans="1:7" ht="20.100000000000001" hidden="1" customHeight="1" x14ac:dyDescent="0.25">
      <c r="A68" s="21">
        <f t="shared" si="2"/>
        <v>23</v>
      </c>
      <c r="B68" s="30" t="s">
        <v>140</v>
      </c>
      <c r="C68" s="19" t="s">
        <v>141</v>
      </c>
      <c r="D68" s="33">
        <v>0</v>
      </c>
      <c r="E68" s="33">
        <v>0</v>
      </c>
      <c r="F68" s="16">
        <f t="shared" si="0"/>
        <v>0</v>
      </c>
      <c r="G68" s="40" t="str">
        <f t="shared" si="1"/>
        <v/>
      </c>
    </row>
    <row r="69" spans="1:7" ht="20.100000000000001" hidden="1" customHeight="1" x14ac:dyDescent="0.25">
      <c r="A69" s="21">
        <f t="shared" si="2"/>
        <v>23</v>
      </c>
      <c r="B69" s="30" t="s">
        <v>144</v>
      </c>
      <c r="C69" s="19" t="s">
        <v>145</v>
      </c>
      <c r="D69" s="33">
        <v>0</v>
      </c>
      <c r="E69" s="33">
        <v>0</v>
      </c>
      <c r="F69" s="16">
        <f t="shared" si="0"/>
        <v>0</v>
      </c>
      <c r="G69" s="40" t="str">
        <f t="shared" si="1"/>
        <v/>
      </c>
    </row>
    <row r="70" spans="1:7" ht="20.100000000000001" hidden="1" customHeight="1" x14ac:dyDescent="0.25">
      <c r="A70" s="21">
        <f t="shared" si="2"/>
        <v>23</v>
      </c>
      <c r="B70" s="30" t="s">
        <v>146</v>
      </c>
      <c r="C70" s="19" t="s">
        <v>147</v>
      </c>
      <c r="D70" s="33">
        <v>0</v>
      </c>
      <c r="E70" s="33">
        <v>0</v>
      </c>
      <c r="F70" s="16">
        <f t="shared" si="0"/>
        <v>0</v>
      </c>
      <c r="G70" s="40" t="str">
        <f t="shared" si="1"/>
        <v/>
      </c>
    </row>
    <row r="71" spans="1:7" ht="20.100000000000001" hidden="1" customHeight="1" x14ac:dyDescent="0.25">
      <c r="A71" s="21">
        <f t="shared" si="2"/>
        <v>23</v>
      </c>
      <c r="B71" s="30" t="s">
        <v>150</v>
      </c>
      <c r="C71" s="19" t="s">
        <v>151</v>
      </c>
      <c r="D71" s="33">
        <v>0</v>
      </c>
      <c r="E71" s="33">
        <v>0</v>
      </c>
      <c r="F71" s="16">
        <f t="shared" si="0"/>
        <v>0</v>
      </c>
      <c r="G71" s="40" t="str">
        <f t="shared" si="1"/>
        <v/>
      </c>
    </row>
    <row r="72" spans="1:7" ht="20.100000000000001" hidden="1" customHeight="1" x14ac:dyDescent="0.25">
      <c r="A72" s="21">
        <f t="shared" si="2"/>
        <v>23</v>
      </c>
      <c r="B72" s="30" t="s">
        <v>152</v>
      </c>
      <c r="C72" s="19" t="s">
        <v>153</v>
      </c>
      <c r="D72" s="33">
        <v>0</v>
      </c>
      <c r="E72" s="33">
        <v>0</v>
      </c>
      <c r="F72" s="16">
        <f t="shared" si="0"/>
        <v>0</v>
      </c>
      <c r="G72" s="40" t="str">
        <f t="shared" si="1"/>
        <v/>
      </c>
    </row>
    <row r="73" spans="1:7" ht="20.100000000000001" hidden="1" customHeight="1" x14ac:dyDescent="0.25">
      <c r="A73" s="21">
        <f t="shared" si="2"/>
        <v>23</v>
      </c>
      <c r="B73" s="30" t="s">
        <v>154</v>
      </c>
      <c r="C73" s="19" t="s">
        <v>155</v>
      </c>
      <c r="D73" s="33">
        <v>0</v>
      </c>
      <c r="E73" s="33">
        <v>0</v>
      </c>
      <c r="F73" s="16">
        <f t="shared" si="0"/>
        <v>0</v>
      </c>
      <c r="G73" s="40" t="str">
        <f t="shared" si="1"/>
        <v/>
      </c>
    </row>
    <row r="74" spans="1:7" ht="20.100000000000001" hidden="1" customHeight="1" x14ac:dyDescent="0.25">
      <c r="A74" s="21">
        <f t="shared" si="2"/>
        <v>23</v>
      </c>
      <c r="B74" s="30" t="s">
        <v>158</v>
      </c>
      <c r="C74" s="19" t="s">
        <v>159</v>
      </c>
      <c r="D74" s="33">
        <v>0</v>
      </c>
      <c r="E74" s="33">
        <v>0</v>
      </c>
      <c r="F74" s="16">
        <f t="shared" ref="F74:F137" si="3">IF(E74&gt;D74,D74,E74)</f>
        <v>0</v>
      </c>
      <c r="G74" s="40" t="str">
        <f t="shared" ref="G74:G137" si="4">IFERROR(F74/D74,"")</f>
        <v/>
      </c>
    </row>
    <row r="75" spans="1:7" ht="20.100000000000001" hidden="1" customHeight="1" x14ac:dyDescent="0.25">
      <c r="A75" s="21">
        <f t="shared" ref="A75:A138" si="5">IF(F75&gt;0,1+A74,A74)</f>
        <v>23</v>
      </c>
      <c r="B75" s="30" t="s">
        <v>160</v>
      </c>
      <c r="C75" s="19" t="s">
        <v>161</v>
      </c>
      <c r="D75" s="33">
        <v>0</v>
      </c>
      <c r="E75" s="33">
        <v>0</v>
      </c>
      <c r="F75" s="16">
        <f t="shared" si="3"/>
        <v>0</v>
      </c>
      <c r="G75" s="40" t="str">
        <f t="shared" si="4"/>
        <v/>
      </c>
    </row>
    <row r="76" spans="1:7" ht="20.100000000000001" hidden="1" customHeight="1" x14ac:dyDescent="0.25">
      <c r="A76" s="21">
        <f t="shared" si="5"/>
        <v>23</v>
      </c>
      <c r="B76" s="30" t="s">
        <v>162</v>
      </c>
      <c r="C76" s="19" t="s">
        <v>163</v>
      </c>
      <c r="D76" s="33">
        <v>0</v>
      </c>
      <c r="E76" s="33">
        <v>0</v>
      </c>
      <c r="F76" s="16">
        <f t="shared" si="3"/>
        <v>0</v>
      </c>
      <c r="G76" s="40" t="str">
        <f t="shared" si="4"/>
        <v/>
      </c>
    </row>
    <row r="77" spans="1:7" ht="20.100000000000001" hidden="1" customHeight="1" x14ac:dyDescent="0.25">
      <c r="A77" s="21">
        <f t="shared" si="5"/>
        <v>23</v>
      </c>
      <c r="B77" s="30" t="s">
        <v>166</v>
      </c>
      <c r="C77" s="19" t="s">
        <v>167</v>
      </c>
      <c r="D77" s="33">
        <v>0</v>
      </c>
      <c r="E77" s="33">
        <v>0</v>
      </c>
      <c r="F77" s="16">
        <f t="shared" si="3"/>
        <v>0</v>
      </c>
      <c r="G77" s="40" t="str">
        <f t="shared" si="4"/>
        <v/>
      </c>
    </row>
    <row r="78" spans="1:7" ht="20.100000000000001" hidden="1" customHeight="1" x14ac:dyDescent="0.25">
      <c r="A78" s="21">
        <f t="shared" si="5"/>
        <v>23</v>
      </c>
      <c r="B78" s="30" t="s">
        <v>168</v>
      </c>
      <c r="C78" s="19" t="s">
        <v>169</v>
      </c>
      <c r="D78" s="33">
        <v>0</v>
      </c>
      <c r="E78" s="33">
        <v>0</v>
      </c>
      <c r="F78" s="16">
        <f t="shared" si="3"/>
        <v>0</v>
      </c>
      <c r="G78" s="40" t="str">
        <f t="shared" si="4"/>
        <v/>
      </c>
    </row>
    <row r="79" spans="1:7" ht="20.100000000000001" hidden="1" customHeight="1" x14ac:dyDescent="0.25">
      <c r="A79" s="21">
        <f t="shared" si="5"/>
        <v>23</v>
      </c>
      <c r="B79" s="30" t="s">
        <v>170</v>
      </c>
      <c r="C79" s="19" t="s">
        <v>171</v>
      </c>
      <c r="D79" s="33">
        <v>0</v>
      </c>
      <c r="E79" s="33">
        <v>0</v>
      </c>
      <c r="F79" s="16">
        <f t="shared" si="3"/>
        <v>0</v>
      </c>
      <c r="G79" s="40" t="str">
        <f t="shared" si="4"/>
        <v/>
      </c>
    </row>
    <row r="80" spans="1:7" ht="20.100000000000001" hidden="1" customHeight="1" x14ac:dyDescent="0.25">
      <c r="A80" s="21">
        <f t="shared" si="5"/>
        <v>23</v>
      </c>
      <c r="B80" s="30" t="s">
        <v>172</v>
      </c>
      <c r="C80" s="19" t="s">
        <v>173</v>
      </c>
      <c r="D80" s="33">
        <v>0</v>
      </c>
      <c r="E80" s="33">
        <v>0</v>
      </c>
      <c r="F80" s="16">
        <f t="shared" si="3"/>
        <v>0</v>
      </c>
      <c r="G80" s="40" t="str">
        <f t="shared" si="4"/>
        <v/>
      </c>
    </row>
    <row r="81" spans="1:7" ht="20.100000000000001" hidden="1" customHeight="1" x14ac:dyDescent="0.25">
      <c r="A81" s="21">
        <f t="shared" si="5"/>
        <v>23</v>
      </c>
      <c r="B81" s="30" t="s">
        <v>174</v>
      </c>
      <c r="C81" s="19" t="s">
        <v>175</v>
      </c>
      <c r="D81" s="33">
        <v>0</v>
      </c>
      <c r="E81" s="33">
        <v>0</v>
      </c>
      <c r="F81" s="16">
        <f t="shared" si="3"/>
        <v>0</v>
      </c>
      <c r="G81" s="40" t="str">
        <f t="shared" si="4"/>
        <v/>
      </c>
    </row>
    <row r="82" spans="1:7" ht="20.100000000000001" hidden="1" customHeight="1" x14ac:dyDescent="0.25">
      <c r="A82" s="21">
        <f t="shared" si="5"/>
        <v>23</v>
      </c>
      <c r="B82" s="30" t="s">
        <v>176</v>
      </c>
      <c r="C82" s="19" t="s">
        <v>177</v>
      </c>
      <c r="D82" s="33">
        <v>0</v>
      </c>
      <c r="E82" s="33">
        <v>0</v>
      </c>
      <c r="F82" s="16">
        <f t="shared" si="3"/>
        <v>0</v>
      </c>
      <c r="G82" s="40" t="str">
        <f t="shared" si="4"/>
        <v/>
      </c>
    </row>
    <row r="83" spans="1:7" ht="20.100000000000001" hidden="1" customHeight="1" x14ac:dyDescent="0.25">
      <c r="A83" s="21">
        <f t="shared" si="5"/>
        <v>23</v>
      </c>
      <c r="B83" s="30" t="s">
        <v>178</v>
      </c>
      <c r="C83" s="19" t="s">
        <v>179</v>
      </c>
      <c r="D83" s="33">
        <v>0</v>
      </c>
      <c r="E83" s="33">
        <v>0</v>
      </c>
      <c r="F83" s="16">
        <f t="shared" si="3"/>
        <v>0</v>
      </c>
      <c r="G83" s="40" t="str">
        <f t="shared" si="4"/>
        <v/>
      </c>
    </row>
    <row r="84" spans="1:7" ht="20.100000000000001" hidden="1" customHeight="1" x14ac:dyDescent="0.25">
      <c r="A84" s="21">
        <f t="shared" si="5"/>
        <v>23</v>
      </c>
      <c r="B84" s="30" t="s">
        <v>180</v>
      </c>
      <c r="C84" s="19" t="s">
        <v>181</v>
      </c>
      <c r="D84" s="33">
        <v>0</v>
      </c>
      <c r="E84" s="33">
        <v>0</v>
      </c>
      <c r="F84" s="16">
        <f t="shared" si="3"/>
        <v>0</v>
      </c>
      <c r="G84" s="40" t="str">
        <f t="shared" si="4"/>
        <v/>
      </c>
    </row>
    <row r="85" spans="1:7" ht="20.100000000000001" hidden="1" customHeight="1" x14ac:dyDescent="0.25">
      <c r="A85" s="21">
        <f t="shared" si="5"/>
        <v>23</v>
      </c>
      <c r="B85" s="30" t="s">
        <v>182</v>
      </c>
      <c r="C85" s="19" t="s">
        <v>183</v>
      </c>
      <c r="D85" s="33">
        <v>0</v>
      </c>
      <c r="E85" s="33">
        <v>0</v>
      </c>
      <c r="F85" s="16">
        <f t="shared" si="3"/>
        <v>0</v>
      </c>
      <c r="G85" s="40" t="str">
        <f t="shared" si="4"/>
        <v/>
      </c>
    </row>
    <row r="86" spans="1:7" ht="20.100000000000001" hidden="1" customHeight="1" x14ac:dyDescent="0.25">
      <c r="A86" s="21">
        <f t="shared" si="5"/>
        <v>23</v>
      </c>
      <c r="B86" s="30" t="s">
        <v>184</v>
      </c>
      <c r="C86" s="19" t="s">
        <v>185</v>
      </c>
      <c r="D86" s="33">
        <v>0</v>
      </c>
      <c r="E86" s="33">
        <v>0</v>
      </c>
      <c r="F86" s="16">
        <f t="shared" si="3"/>
        <v>0</v>
      </c>
      <c r="G86" s="40" t="str">
        <f t="shared" si="4"/>
        <v/>
      </c>
    </row>
    <row r="87" spans="1:7" ht="20.100000000000001" customHeight="1" x14ac:dyDescent="0.25">
      <c r="A87" s="21">
        <f t="shared" si="5"/>
        <v>24</v>
      </c>
      <c r="B87" s="30" t="s">
        <v>186</v>
      </c>
      <c r="C87" s="19" t="s">
        <v>187</v>
      </c>
      <c r="D87" s="33">
        <v>7321</v>
      </c>
      <c r="E87" s="33">
        <v>7265</v>
      </c>
      <c r="F87" s="16">
        <f t="shared" si="3"/>
        <v>7265</v>
      </c>
      <c r="G87" s="40">
        <f t="shared" si="4"/>
        <v>0.99235077175249287</v>
      </c>
    </row>
    <row r="88" spans="1:7" ht="20.100000000000001" hidden="1" customHeight="1" x14ac:dyDescent="0.25">
      <c r="A88" s="21">
        <f t="shared" si="5"/>
        <v>24</v>
      </c>
      <c r="B88" s="30" t="s">
        <v>188</v>
      </c>
      <c r="C88" s="19" t="s">
        <v>189</v>
      </c>
      <c r="D88" s="33">
        <v>0</v>
      </c>
      <c r="E88" s="33">
        <v>0</v>
      </c>
      <c r="F88" s="16">
        <f t="shared" si="3"/>
        <v>0</v>
      </c>
      <c r="G88" s="40" t="str">
        <f t="shared" si="4"/>
        <v/>
      </c>
    </row>
    <row r="89" spans="1:7" ht="20.100000000000001" hidden="1" customHeight="1" x14ac:dyDescent="0.25">
      <c r="A89" s="21">
        <f t="shared" si="5"/>
        <v>24</v>
      </c>
      <c r="B89" s="30" t="s">
        <v>192</v>
      </c>
      <c r="C89" s="19" t="s">
        <v>193</v>
      </c>
      <c r="D89" s="33">
        <v>0</v>
      </c>
      <c r="E89" s="33">
        <v>0</v>
      </c>
      <c r="F89" s="16">
        <f t="shared" si="3"/>
        <v>0</v>
      </c>
      <c r="G89" s="40" t="str">
        <f t="shared" si="4"/>
        <v/>
      </c>
    </row>
    <row r="90" spans="1:7" ht="20.100000000000001" hidden="1" customHeight="1" x14ac:dyDescent="0.25">
      <c r="A90" s="21">
        <f t="shared" si="5"/>
        <v>24</v>
      </c>
      <c r="B90" s="30" t="s">
        <v>194</v>
      </c>
      <c r="C90" s="19" t="s">
        <v>195</v>
      </c>
      <c r="D90" s="33">
        <v>0</v>
      </c>
      <c r="E90" s="33">
        <v>0</v>
      </c>
      <c r="F90" s="16">
        <f t="shared" si="3"/>
        <v>0</v>
      </c>
      <c r="G90" s="40" t="str">
        <f t="shared" si="4"/>
        <v/>
      </c>
    </row>
    <row r="91" spans="1:7" ht="20.100000000000001" hidden="1" customHeight="1" x14ac:dyDescent="0.25">
      <c r="A91" s="21">
        <f t="shared" si="5"/>
        <v>24</v>
      </c>
      <c r="B91" s="30" t="s">
        <v>198</v>
      </c>
      <c r="C91" s="19" t="s">
        <v>199</v>
      </c>
      <c r="D91" s="33">
        <v>0</v>
      </c>
      <c r="E91" s="33">
        <v>0</v>
      </c>
      <c r="F91" s="16">
        <f t="shared" si="3"/>
        <v>0</v>
      </c>
      <c r="G91" s="40" t="str">
        <f t="shared" si="4"/>
        <v/>
      </c>
    </row>
    <row r="92" spans="1:7" ht="20.100000000000001" hidden="1" customHeight="1" x14ac:dyDescent="0.25">
      <c r="A92" s="21">
        <f t="shared" si="5"/>
        <v>24</v>
      </c>
      <c r="B92" s="30" t="s">
        <v>202</v>
      </c>
      <c r="C92" s="19" t="s">
        <v>203</v>
      </c>
      <c r="D92" s="33">
        <v>0</v>
      </c>
      <c r="E92" s="33">
        <v>0</v>
      </c>
      <c r="F92" s="16">
        <f t="shared" si="3"/>
        <v>0</v>
      </c>
      <c r="G92" s="40" t="str">
        <f t="shared" si="4"/>
        <v/>
      </c>
    </row>
    <row r="93" spans="1:7" ht="20.100000000000001" hidden="1" customHeight="1" x14ac:dyDescent="0.25">
      <c r="A93" s="21">
        <f t="shared" si="5"/>
        <v>24</v>
      </c>
      <c r="B93" s="30" t="s">
        <v>206</v>
      </c>
      <c r="C93" s="19" t="s">
        <v>207</v>
      </c>
      <c r="D93" s="33">
        <v>0</v>
      </c>
      <c r="E93" s="33">
        <v>0</v>
      </c>
      <c r="F93" s="16">
        <f t="shared" si="3"/>
        <v>0</v>
      </c>
      <c r="G93" s="40" t="str">
        <f t="shared" si="4"/>
        <v/>
      </c>
    </row>
    <row r="94" spans="1:7" ht="20.100000000000001" hidden="1" customHeight="1" x14ac:dyDescent="0.25">
      <c r="A94" s="21">
        <f t="shared" si="5"/>
        <v>24</v>
      </c>
      <c r="B94" s="30" t="s">
        <v>208</v>
      </c>
      <c r="C94" s="19" t="s">
        <v>209</v>
      </c>
      <c r="D94" s="33">
        <v>0</v>
      </c>
      <c r="E94" s="33">
        <v>0</v>
      </c>
      <c r="F94" s="16">
        <f t="shared" si="3"/>
        <v>0</v>
      </c>
      <c r="G94" s="40" t="str">
        <f t="shared" si="4"/>
        <v/>
      </c>
    </row>
    <row r="95" spans="1:7" ht="20.100000000000001" hidden="1" customHeight="1" x14ac:dyDescent="0.25">
      <c r="A95" s="21">
        <f t="shared" si="5"/>
        <v>24</v>
      </c>
      <c r="B95" s="30" t="s">
        <v>210</v>
      </c>
      <c r="C95" s="19" t="s">
        <v>211</v>
      </c>
      <c r="D95" s="33">
        <v>0</v>
      </c>
      <c r="E95" s="33">
        <v>0</v>
      </c>
      <c r="F95" s="16">
        <f t="shared" si="3"/>
        <v>0</v>
      </c>
      <c r="G95" s="40" t="str">
        <f t="shared" si="4"/>
        <v/>
      </c>
    </row>
    <row r="96" spans="1:7" ht="20.100000000000001" hidden="1" customHeight="1" x14ac:dyDescent="0.25">
      <c r="A96" s="21">
        <f t="shared" si="5"/>
        <v>24</v>
      </c>
      <c r="B96" s="30" t="s">
        <v>212</v>
      </c>
      <c r="C96" s="19" t="s">
        <v>213</v>
      </c>
      <c r="D96" s="33">
        <v>0</v>
      </c>
      <c r="E96" s="33">
        <v>0</v>
      </c>
      <c r="F96" s="16">
        <f t="shared" si="3"/>
        <v>0</v>
      </c>
      <c r="G96" s="40" t="str">
        <f t="shared" si="4"/>
        <v/>
      </c>
    </row>
    <row r="97" spans="1:7" ht="20.100000000000001" hidden="1" customHeight="1" x14ac:dyDescent="0.25">
      <c r="A97" s="21">
        <f t="shared" si="5"/>
        <v>24</v>
      </c>
      <c r="B97" s="30" t="s">
        <v>216</v>
      </c>
      <c r="C97" s="19" t="s">
        <v>217</v>
      </c>
      <c r="D97" s="33">
        <v>0</v>
      </c>
      <c r="E97" s="33">
        <v>0</v>
      </c>
      <c r="F97" s="16">
        <f t="shared" si="3"/>
        <v>0</v>
      </c>
      <c r="G97" s="40" t="str">
        <f t="shared" si="4"/>
        <v/>
      </c>
    </row>
    <row r="98" spans="1:7" ht="20.100000000000001" hidden="1" customHeight="1" x14ac:dyDescent="0.25">
      <c r="A98" s="21">
        <f t="shared" si="5"/>
        <v>24</v>
      </c>
      <c r="B98" s="30" t="s">
        <v>218</v>
      </c>
      <c r="C98" s="19" t="s">
        <v>219</v>
      </c>
      <c r="D98" s="33">
        <v>0</v>
      </c>
      <c r="E98" s="33">
        <v>0</v>
      </c>
      <c r="F98" s="16">
        <f t="shared" si="3"/>
        <v>0</v>
      </c>
      <c r="G98" s="40" t="str">
        <f t="shared" si="4"/>
        <v/>
      </c>
    </row>
    <row r="99" spans="1:7" ht="20.100000000000001" hidden="1" customHeight="1" x14ac:dyDescent="0.25">
      <c r="A99" s="21">
        <f t="shared" si="5"/>
        <v>24</v>
      </c>
      <c r="B99" s="30" t="s">
        <v>220</v>
      </c>
      <c r="C99" s="19" t="s">
        <v>221</v>
      </c>
      <c r="D99" s="33">
        <v>0</v>
      </c>
      <c r="E99" s="33">
        <v>0</v>
      </c>
      <c r="F99" s="16">
        <f t="shared" si="3"/>
        <v>0</v>
      </c>
      <c r="G99" s="40" t="str">
        <f t="shared" si="4"/>
        <v/>
      </c>
    </row>
    <row r="100" spans="1:7" ht="20.100000000000001" hidden="1" customHeight="1" x14ac:dyDescent="0.25">
      <c r="A100" s="21">
        <f t="shared" si="5"/>
        <v>24</v>
      </c>
      <c r="B100" s="30" t="s">
        <v>222</v>
      </c>
      <c r="C100" s="19" t="s">
        <v>223</v>
      </c>
      <c r="D100" s="33">
        <v>0</v>
      </c>
      <c r="E100" s="33">
        <v>0</v>
      </c>
      <c r="F100" s="16">
        <f t="shared" si="3"/>
        <v>0</v>
      </c>
      <c r="G100" s="40" t="str">
        <f t="shared" si="4"/>
        <v/>
      </c>
    </row>
    <row r="101" spans="1:7" ht="20.100000000000001" hidden="1" customHeight="1" x14ac:dyDescent="0.25">
      <c r="A101" s="21">
        <f t="shared" si="5"/>
        <v>24</v>
      </c>
      <c r="B101" s="30" t="s">
        <v>224</v>
      </c>
      <c r="C101" s="19" t="s">
        <v>225</v>
      </c>
      <c r="D101" s="33">
        <v>0</v>
      </c>
      <c r="E101" s="33">
        <v>0</v>
      </c>
      <c r="F101" s="16">
        <f t="shared" si="3"/>
        <v>0</v>
      </c>
      <c r="G101" s="40" t="str">
        <f t="shared" si="4"/>
        <v/>
      </c>
    </row>
    <row r="102" spans="1:7" ht="20.100000000000001" hidden="1" customHeight="1" x14ac:dyDescent="0.25">
      <c r="A102" s="21">
        <f t="shared" si="5"/>
        <v>24</v>
      </c>
      <c r="B102" s="30" t="s">
        <v>226</v>
      </c>
      <c r="C102" s="19" t="s">
        <v>227</v>
      </c>
      <c r="D102" s="33">
        <v>0</v>
      </c>
      <c r="E102" s="33">
        <v>0</v>
      </c>
      <c r="F102" s="16">
        <f t="shared" si="3"/>
        <v>0</v>
      </c>
      <c r="G102" s="40" t="str">
        <f t="shared" si="4"/>
        <v/>
      </c>
    </row>
    <row r="103" spans="1:7" ht="20.100000000000001" hidden="1" customHeight="1" x14ac:dyDescent="0.25">
      <c r="A103" s="21">
        <f t="shared" si="5"/>
        <v>24</v>
      </c>
      <c r="B103" s="30" t="s">
        <v>228</v>
      </c>
      <c r="C103" s="19" t="s">
        <v>229</v>
      </c>
      <c r="D103" s="33">
        <v>0</v>
      </c>
      <c r="E103" s="33">
        <v>0</v>
      </c>
      <c r="F103" s="16">
        <f t="shared" si="3"/>
        <v>0</v>
      </c>
      <c r="G103" s="40" t="str">
        <f t="shared" si="4"/>
        <v/>
      </c>
    </row>
    <row r="104" spans="1:7" ht="20.100000000000001" customHeight="1" x14ac:dyDescent="0.25">
      <c r="A104" s="21">
        <f t="shared" si="5"/>
        <v>25</v>
      </c>
      <c r="B104" s="30" t="s">
        <v>230</v>
      </c>
      <c r="C104" s="19" t="s">
        <v>231</v>
      </c>
      <c r="D104" s="33">
        <v>299</v>
      </c>
      <c r="E104" s="33">
        <v>155</v>
      </c>
      <c r="F104" s="16">
        <f t="shared" si="3"/>
        <v>155</v>
      </c>
      <c r="G104" s="40">
        <f t="shared" si="4"/>
        <v>0.51839464882943143</v>
      </c>
    </row>
    <row r="105" spans="1:7" ht="20.100000000000001" hidden="1" customHeight="1" x14ac:dyDescent="0.25">
      <c r="A105" s="21">
        <f t="shared" si="5"/>
        <v>25</v>
      </c>
      <c r="B105" s="30" t="s">
        <v>232</v>
      </c>
      <c r="C105" s="19" t="s">
        <v>233</v>
      </c>
      <c r="D105" s="33">
        <v>0</v>
      </c>
      <c r="E105" s="33">
        <v>0</v>
      </c>
      <c r="F105" s="16">
        <f t="shared" si="3"/>
        <v>0</v>
      </c>
      <c r="G105" s="40" t="str">
        <f t="shared" si="4"/>
        <v/>
      </c>
    </row>
    <row r="106" spans="1:7" ht="20.100000000000001" hidden="1" customHeight="1" x14ac:dyDescent="0.25">
      <c r="A106" s="21">
        <f t="shared" si="5"/>
        <v>25</v>
      </c>
      <c r="B106" s="30" t="s">
        <v>234</v>
      </c>
      <c r="C106" s="19" t="s">
        <v>235</v>
      </c>
      <c r="D106" s="33">
        <v>0</v>
      </c>
      <c r="E106" s="33">
        <v>0</v>
      </c>
      <c r="F106" s="16">
        <f t="shared" si="3"/>
        <v>0</v>
      </c>
      <c r="G106" s="40" t="str">
        <f t="shared" si="4"/>
        <v/>
      </c>
    </row>
    <row r="107" spans="1:7" ht="20.100000000000001" hidden="1" customHeight="1" x14ac:dyDescent="0.25">
      <c r="A107" s="21">
        <f t="shared" si="5"/>
        <v>25</v>
      </c>
      <c r="B107" s="30" t="s">
        <v>236</v>
      </c>
      <c r="C107" s="19" t="s">
        <v>237</v>
      </c>
      <c r="D107" s="33">
        <v>0</v>
      </c>
      <c r="E107" s="33">
        <v>0</v>
      </c>
      <c r="F107" s="16">
        <f t="shared" si="3"/>
        <v>0</v>
      </c>
      <c r="G107" s="40" t="str">
        <f t="shared" si="4"/>
        <v/>
      </c>
    </row>
    <row r="108" spans="1:7" ht="20.100000000000001" hidden="1" customHeight="1" x14ac:dyDescent="0.25">
      <c r="A108" s="21">
        <f t="shared" si="5"/>
        <v>25</v>
      </c>
      <c r="B108" s="30" t="s">
        <v>591</v>
      </c>
      <c r="C108" s="19" t="s">
        <v>593</v>
      </c>
      <c r="D108" s="33">
        <v>0</v>
      </c>
      <c r="E108" s="33">
        <v>0</v>
      </c>
      <c r="F108" s="16">
        <f t="shared" si="3"/>
        <v>0</v>
      </c>
      <c r="G108" s="40" t="str">
        <f t="shared" si="4"/>
        <v/>
      </c>
    </row>
    <row r="109" spans="1:7" ht="20.100000000000001" hidden="1" customHeight="1" x14ac:dyDescent="0.25">
      <c r="A109" s="21">
        <f t="shared" si="5"/>
        <v>25</v>
      </c>
      <c r="B109" s="30" t="s">
        <v>238</v>
      </c>
      <c r="C109" s="19" t="s">
        <v>239</v>
      </c>
      <c r="D109" s="33">
        <v>0</v>
      </c>
      <c r="E109" s="33">
        <v>0</v>
      </c>
      <c r="F109" s="16">
        <f t="shared" si="3"/>
        <v>0</v>
      </c>
      <c r="G109" s="40" t="str">
        <f t="shared" si="4"/>
        <v/>
      </c>
    </row>
    <row r="110" spans="1:7" ht="20.100000000000001" hidden="1" customHeight="1" x14ac:dyDescent="0.25">
      <c r="A110" s="21">
        <f t="shared" si="5"/>
        <v>25</v>
      </c>
      <c r="B110" s="30" t="s">
        <v>248</v>
      </c>
      <c r="C110" s="19" t="s">
        <v>249</v>
      </c>
      <c r="D110" s="33">
        <v>0</v>
      </c>
      <c r="E110" s="33">
        <v>0</v>
      </c>
      <c r="F110" s="16">
        <f t="shared" si="3"/>
        <v>0</v>
      </c>
      <c r="G110" s="40" t="str">
        <f t="shared" si="4"/>
        <v/>
      </c>
    </row>
    <row r="111" spans="1:7" ht="20.100000000000001" hidden="1" customHeight="1" x14ac:dyDescent="0.25">
      <c r="A111" s="21">
        <f t="shared" si="5"/>
        <v>25</v>
      </c>
      <c r="B111" s="30" t="s">
        <v>250</v>
      </c>
      <c r="C111" s="19" t="s">
        <v>251</v>
      </c>
      <c r="D111" s="33">
        <v>0</v>
      </c>
      <c r="E111" s="33">
        <v>0</v>
      </c>
      <c r="F111" s="16">
        <f t="shared" si="3"/>
        <v>0</v>
      </c>
      <c r="G111" s="40" t="str">
        <f t="shared" si="4"/>
        <v/>
      </c>
    </row>
    <row r="112" spans="1:7" ht="20.100000000000001" hidden="1" customHeight="1" x14ac:dyDescent="0.25">
      <c r="A112" s="21">
        <f t="shared" si="5"/>
        <v>25</v>
      </c>
      <c r="B112" s="30" t="s">
        <v>252</v>
      </c>
      <c r="C112" s="19" t="s">
        <v>253</v>
      </c>
      <c r="D112" s="33">
        <v>0</v>
      </c>
      <c r="E112" s="33">
        <v>0</v>
      </c>
      <c r="F112" s="16">
        <f t="shared" si="3"/>
        <v>0</v>
      </c>
      <c r="G112" s="40" t="str">
        <f t="shared" si="4"/>
        <v/>
      </c>
    </row>
    <row r="113" spans="1:7" ht="20.100000000000001" hidden="1" customHeight="1" x14ac:dyDescent="0.25">
      <c r="A113" s="21">
        <f t="shared" si="5"/>
        <v>25</v>
      </c>
      <c r="B113" s="30" t="s">
        <v>254</v>
      </c>
      <c r="C113" s="19" t="s">
        <v>255</v>
      </c>
      <c r="D113" s="33">
        <v>0</v>
      </c>
      <c r="E113" s="33">
        <v>0</v>
      </c>
      <c r="F113" s="16">
        <f t="shared" si="3"/>
        <v>0</v>
      </c>
      <c r="G113" s="40" t="str">
        <f t="shared" si="4"/>
        <v/>
      </c>
    </row>
    <row r="114" spans="1:7" ht="20.100000000000001" hidden="1" customHeight="1" x14ac:dyDescent="0.25">
      <c r="A114" s="21">
        <f t="shared" si="5"/>
        <v>25</v>
      </c>
      <c r="B114" s="30" t="s">
        <v>256</v>
      </c>
      <c r="C114" s="19" t="s">
        <v>257</v>
      </c>
      <c r="D114" s="33">
        <v>0</v>
      </c>
      <c r="E114" s="33">
        <v>0</v>
      </c>
      <c r="F114" s="16">
        <f t="shared" si="3"/>
        <v>0</v>
      </c>
      <c r="G114" s="40" t="str">
        <f t="shared" si="4"/>
        <v/>
      </c>
    </row>
    <row r="115" spans="1:7" ht="20.100000000000001" hidden="1" customHeight="1" x14ac:dyDescent="0.25">
      <c r="A115" s="21">
        <f t="shared" si="5"/>
        <v>25</v>
      </c>
      <c r="B115" s="30" t="s">
        <v>258</v>
      </c>
      <c r="C115" s="19" t="s">
        <v>259</v>
      </c>
      <c r="D115" s="33">
        <v>0</v>
      </c>
      <c r="E115" s="33">
        <v>0</v>
      </c>
      <c r="F115" s="16">
        <f t="shared" si="3"/>
        <v>0</v>
      </c>
      <c r="G115" s="40" t="str">
        <f t="shared" si="4"/>
        <v/>
      </c>
    </row>
    <row r="116" spans="1:7" ht="20.100000000000001" hidden="1" customHeight="1" x14ac:dyDescent="0.25">
      <c r="A116" s="21">
        <f t="shared" si="5"/>
        <v>25</v>
      </c>
      <c r="B116" s="30" t="s">
        <v>260</v>
      </c>
      <c r="C116" s="19" t="s">
        <v>261</v>
      </c>
      <c r="D116" s="33">
        <v>0</v>
      </c>
      <c r="E116" s="33">
        <v>0</v>
      </c>
      <c r="F116" s="16">
        <f t="shared" si="3"/>
        <v>0</v>
      </c>
      <c r="G116" s="40" t="str">
        <f t="shared" si="4"/>
        <v/>
      </c>
    </row>
    <row r="117" spans="1:7" ht="20.100000000000001" hidden="1" customHeight="1" x14ac:dyDescent="0.25">
      <c r="A117" s="21">
        <f t="shared" si="5"/>
        <v>25</v>
      </c>
      <c r="B117" s="30" t="s">
        <v>262</v>
      </c>
      <c r="C117" s="19" t="s">
        <v>263</v>
      </c>
      <c r="D117" s="33">
        <v>0</v>
      </c>
      <c r="E117" s="33">
        <v>0</v>
      </c>
      <c r="F117" s="16">
        <f t="shared" si="3"/>
        <v>0</v>
      </c>
      <c r="G117" s="40" t="str">
        <f t="shared" si="4"/>
        <v/>
      </c>
    </row>
    <row r="118" spans="1:7" ht="20.100000000000001" hidden="1" customHeight="1" x14ac:dyDescent="0.25">
      <c r="A118" s="21">
        <f t="shared" si="5"/>
        <v>25</v>
      </c>
      <c r="B118" s="30" t="s">
        <v>264</v>
      </c>
      <c r="C118" s="19" t="s">
        <v>265</v>
      </c>
      <c r="D118" s="33">
        <v>0</v>
      </c>
      <c r="E118" s="33">
        <v>0</v>
      </c>
      <c r="F118" s="16">
        <f t="shared" si="3"/>
        <v>0</v>
      </c>
      <c r="G118" s="40" t="str">
        <f t="shared" si="4"/>
        <v/>
      </c>
    </row>
    <row r="119" spans="1:7" ht="20.100000000000001" customHeight="1" x14ac:dyDescent="0.25">
      <c r="A119" s="21">
        <f t="shared" si="5"/>
        <v>26</v>
      </c>
      <c r="B119" s="30" t="s">
        <v>266</v>
      </c>
      <c r="C119" s="19" t="s">
        <v>267</v>
      </c>
      <c r="D119" s="33">
        <v>2800</v>
      </c>
      <c r="E119" s="33">
        <v>2800</v>
      </c>
      <c r="F119" s="16">
        <f t="shared" si="3"/>
        <v>2800</v>
      </c>
      <c r="G119" s="40">
        <f t="shared" si="4"/>
        <v>1</v>
      </c>
    </row>
    <row r="120" spans="1:7" ht="20.100000000000001" hidden="1" customHeight="1" x14ac:dyDescent="0.25">
      <c r="A120" s="21">
        <f t="shared" si="5"/>
        <v>26</v>
      </c>
      <c r="B120" s="30" t="s">
        <v>268</v>
      </c>
      <c r="C120" s="19" t="s">
        <v>269</v>
      </c>
      <c r="D120" s="33">
        <v>0</v>
      </c>
      <c r="E120" s="33">
        <v>0</v>
      </c>
      <c r="F120" s="16">
        <f t="shared" si="3"/>
        <v>0</v>
      </c>
      <c r="G120" s="40" t="str">
        <f t="shared" si="4"/>
        <v/>
      </c>
    </row>
    <row r="121" spans="1:7" ht="20.100000000000001" hidden="1" customHeight="1" x14ac:dyDescent="0.25">
      <c r="A121" s="21">
        <f t="shared" si="5"/>
        <v>26</v>
      </c>
      <c r="B121" s="30" t="s">
        <v>270</v>
      </c>
      <c r="C121" s="19" t="s">
        <v>271</v>
      </c>
      <c r="D121" s="33">
        <v>0</v>
      </c>
      <c r="E121" s="33">
        <v>0</v>
      </c>
      <c r="F121" s="16">
        <f t="shared" si="3"/>
        <v>0</v>
      </c>
      <c r="G121" s="40" t="str">
        <f t="shared" si="4"/>
        <v/>
      </c>
    </row>
    <row r="122" spans="1:7" ht="20.100000000000001" hidden="1" customHeight="1" x14ac:dyDescent="0.25">
      <c r="A122" s="21">
        <f t="shared" si="5"/>
        <v>26</v>
      </c>
      <c r="B122" s="30" t="s">
        <v>272</v>
      </c>
      <c r="C122" s="19" t="s">
        <v>273</v>
      </c>
      <c r="D122" s="33">
        <v>0</v>
      </c>
      <c r="E122" s="33">
        <v>0</v>
      </c>
      <c r="F122" s="16">
        <f t="shared" si="3"/>
        <v>0</v>
      </c>
      <c r="G122" s="40" t="str">
        <f t="shared" si="4"/>
        <v/>
      </c>
    </row>
    <row r="123" spans="1:7" ht="20.100000000000001" hidden="1" customHeight="1" x14ac:dyDescent="0.25">
      <c r="A123" s="21">
        <f t="shared" si="5"/>
        <v>26</v>
      </c>
      <c r="B123" s="30" t="s">
        <v>274</v>
      </c>
      <c r="C123" s="19" t="s">
        <v>275</v>
      </c>
      <c r="D123" s="33">
        <v>0</v>
      </c>
      <c r="E123" s="33">
        <v>0</v>
      </c>
      <c r="F123" s="16">
        <f t="shared" si="3"/>
        <v>0</v>
      </c>
      <c r="G123" s="40" t="str">
        <f t="shared" si="4"/>
        <v/>
      </c>
    </row>
    <row r="124" spans="1:7" ht="20.100000000000001" hidden="1" customHeight="1" x14ac:dyDescent="0.25">
      <c r="A124" s="21">
        <f t="shared" si="5"/>
        <v>26</v>
      </c>
      <c r="B124" s="30" t="s">
        <v>276</v>
      </c>
      <c r="C124" s="19" t="s">
        <v>277</v>
      </c>
      <c r="D124" s="33">
        <v>0</v>
      </c>
      <c r="E124" s="33">
        <v>0</v>
      </c>
      <c r="F124" s="16">
        <f t="shared" si="3"/>
        <v>0</v>
      </c>
      <c r="G124" s="40" t="str">
        <f t="shared" si="4"/>
        <v/>
      </c>
    </row>
    <row r="125" spans="1:7" ht="20.100000000000001" hidden="1" customHeight="1" x14ac:dyDescent="0.25">
      <c r="A125" s="21">
        <f t="shared" si="5"/>
        <v>26</v>
      </c>
      <c r="B125" s="30" t="s">
        <v>278</v>
      </c>
      <c r="C125" s="19" t="s">
        <v>279</v>
      </c>
      <c r="D125" s="33">
        <v>0</v>
      </c>
      <c r="E125" s="33">
        <v>0</v>
      </c>
      <c r="F125" s="16">
        <f t="shared" si="3"/>
        <v>0</v>
      </c>
      <c r="G125" s="40" t="str">
        <f t="shared" si="4"/>
        <v/>
      </c>
    </row>
    <row r="126" spans="1:7" ht="20.100000000000001" hidden="1" customHeight="1" x14ac:dyDescent="0.25">
      <c r="A126" s="21">
        <f t="shared" si="5"/>
        <v>26</v>
      </c>
      <c r="B126" s="30" t="s">
        <v>288</v>
      </c>
      <c r="C126" s="19" t="s">
        <v>289</v>
      </c>
      <c r="D126" s="33">
        <v>0</v>
      </c>
      <c r="E126" s="33">
        <v>0</v>
      </c>
      <c r="F126" s="16">
        <f t="shared" si="3"/>
        <v>0</v>
      </c>
      <c r="G126" s="40" t="str">
        <f t="shared" si="4"/>
        <v/>
      </c>
    </row>
    <row r="127" spans="1:7" ht="20.100000000000001" hidden="1" customHeight="1" x14ac:dyDescent="0.25">
      <c r="A127" s="21">
        <f t="shared" si="5"/>
        <v>26</v>
      </c>
      <c r="B127" s="30" t="s">
        <v>290</v>
      </c>
      <c r="C127" s="19" t="s">
        <v>291</v>
      </c>
      <c r="D127" s="33">
        <v>0</v>
      </c>
      <c r="E127" s="33">
        <v>0</v>
      </c>
      <c r="F127" s="16">
        <f t="shared" si="3"/>
        <v>0</v>
      </c>
      <c r="G127" s="40" t="str">
        <f t="shared" si="4"/>
        <v/>
      </c>
    </row>
    <row r="128" spans="1:7" ht="20.100000000000001" hidden="1" customHeight="1" x14ac:dyDescent="0.25">
      <c r="A128" s="21">
        <f t="shared" si="5"/>
        <v>26</v>
      </c>
      <c r="B128" s="30" t="s">
        <v>292</v>
      </c>
      <c r="C128" s="19" t="s">
        <v>293</v>
      </c>
      <c r="D128" s="33">
        <v>0</v>
      </c>
      <c r="E128" s="33">
        <v>0</v>
      </c>
      <c r="F128" s="16">
        <f t="shared" si="3"/>
        <v>0</v>
      </c>
      <c r="G128" s="40" t="str">
        <f t="shared" si="4"/>
        <v/>
      </c>
    </row>
    <row r="129" spans="1:7" ht="20.100000000000001" hidden="1" customHeight="1" x14ac:dyDescent="0.25">
      <c r="A129" s="21">
        <f t="shared" si="5"/>
        <v>26</v>
      </c>
      <c r="B129" s="30" t="s">
        <v>294</v>
      </c>
      <c r="C129" s="19" t="s">
        <v>295</v>
      </c>
      <c r="D129" s="33">
        <v>0</v>
      </c>
      <c r="E129" s="33">
        <v>0</v>
      </c>
      <c r="F129" s="16">
        <f t="shared" si="3"/>
        <v>0</v>
      </c>
      <c r="G129" s="40" t="str">
        <f t="shared" si="4"/>
        <v/>
      </c>
    </row>
    <row r="130" spans="1:7" ht="20.100000000000001" hidden="1" customHeight="1" x14ac:dyDescent="0.25">
      <c r="A130" s="21">
        <f t="shared" si="5"/>
        <v>26</v>
      </c>
      <c r="B130" s="30" t="s">
        <v>300</v>
      </c>
      <c r="C130" s="19" t="s">
        <v>301</v>
      </c>
      <c r="D130" s="33">
        <v>0</v>
      </c>
      <c r="E130" s="33">
        <v>0</v>
      </c>
      <c r="F130" s="16">
        <f t="shared" si="3"/>
        <v>0</v>
      </c>
      <c r="G130" s="40" t="str">
        <f t="shared" si="4"/>
        <v/>
      </c>
    </row>
    <row r="131" spans="1:7" ht="20.100000000000001" hidden="1" customHeight="1" x14ac:dyDescent="0.25">
      <c r="A131" s="21">
        <f t="shared" si="5"/>
        <v>26</v>
      </c>
      <c r="B131" s="30" t="s">
        <v>302</v>
      </c>
      <c r="C131" s="19" t="s">
        <v>303</v>
      </c>
      <c r="D131" s="33">
        <v>0</v>
      </c>
      <c r="E131" s="33">
        <v>0</v>
      </c>
      <c r="F131" s="16">
        <f t="shared" si="3"/>
        <v>0</v>
      </c>
      <c r="G131" s="40" t="str">
        <f t="shared" si="4"/>
        <v/>
      </c>
    </row>
    <row r="132" spans="1:7" ht="20.100000000000001" customHeight="1" x14ac:dyDescent="0.25">
      <c r="A132" s="21">
        <f t="shared" si="5"/>
        <v>27</v>
      </c>
      <c r="B132" s="30" t="s">
        <v>304</v>
      </c>
      <c r="C132" s="19" t="s">
        <v>305</v>
      </c>
      <c r="D132" s="33">
        <v>9</v>
      </c>
      <c r="E132" s="33">
        <v>9</v>
      </c>
      <c r="F132" s="16">
        <f t="shared" si="3"/>
        <v>9</v>
      </c>
      <c r="G132" s="40">
        <f t="shared" si="4"/>
        <v>1</v>
      </c>
    </row>
    <row r="133" spans="1:7" ht="20.100000000000001" customHeight="1" x14ac:dyDescent="0.25">
      <c r="A133" s="21">
        <f t="shared" si="5"/>
        <v>27</v>
      </c>
      <c r="B133" s="30" t="s">
        <v>306</v>
      </c>
      <c r="C133" s="19" t="s">
        <v>307</v>
      </c>
      <c r="D133" s="33">
        <v>29</v>
      </c>
      <c r="E133" s="33">
        <v>0</v>
      </c>
      <c r="F133" s="16">
        <f t="shared" si="3"/>
        <v>0</v>
      </c>
      <c r="G133" s="40">
        <f t="shared" si="4"/>
        <v>0</v>
      </c>
    </row>
    <row r="134" spans="1:7" ht="20.100000000000001" hidden="1" customHeight="1" x14ac:dyDescent="0.25">
      <c r="A134" s="21">
        <f t="shared" si="5"/>
        <v>27</v>
      </c>
      <c r="B134" s="30" t="s">
        <v>308</v>
      </c>
      <c r="C134" s="19" t="s">
        <v>309</v>
      </c>
      <c r="D134" s="33">
        <v>0</v>
      </c>
      <c r="E134" s="33">
        <v>0</v>
      </c>
      <c r="F134" s="16">
        <f t="shared" si="3"/>
        <v>0</v>
      </c>
      <c r="G134" s="40" t="str">
        <f t="shared" si="4"/>
        <v/>
      </c>
    </row>
    <row r="135" spans="1:7" ht="20.100000000000001" hidden="1" customHeight="1" x14ac:dyDescent="0.25">
      <c r="A135" s="21">
        <f t="shared" si="5"/>
        <v>27</v>
      </c>
      <c r="B135" s="30" t="s">
        <v>310</v>
      </c>
      <c r="C135" s="19" t="s">
        <v>311</v>
      </c>
      <c r="D135" s="33">
        <v>0</v>
      </c>
      <c r="E135" s="33">
        <v>0</v>
      </c>
      <c r="F135" s="16">
        <f t="shared" si="3"/>
        <v>0</v>
      </c>
      <c r="G135" s="40" t="str">
        <f t="shared" si="4"/>
        <v/>
      </c>
    </row>
    <row r="136" spans="1:7" ht="20.100000000000001" hidden="1" customHeight="1" x14ac:dyDescent="0.25">
      <c r="A136" s="21">
        <f t="shared" si="5"/>
        <v>27</v>
      </c>
      <c r="B136" s="30" t="s">
        <v>312</v>
      </c>
      <c r="C136" s="19" t="s">
        <v>313</v>
      </c>
      <c r="D136" s="33">
        <v>0</v>
      </c>
      <c r="E136" s="33">
        <v>0</v>
      </c>
      <c r="F136" s="16">
        <f t="shared" si="3"/>
        <v>0</v>
      </c>
      <c r="G136" s="40" t="str">
        <f t="shared" si="4"/>
        <v/>
      </c>
    </row>
    <row r="137" spans="1:7" ht="20.100000000000001" hidden="1" customHeight="1" x14ac:dyDescent="0.25">
      <c r="A137" s="21">
        <f t="shared" si="5"/>
        <v>27</v>
      </c>
      <c r="B137" s="30" t="s">
        <v>314</v>
      </c>
      <c r="C137" s="19" t="s">
        <v>315</v>
      </c>
      <c r="D137" s="33">
        <v>0</v>
      </c>
      <c r="E137" s="33">
        <v>0</v>
      </c>
      <c r="F137" s="16">
        <f t="shared" si="3"/>
        <v>0</v>
      </c>
      <c r="G137" s="40" t="str">
        <f t="shared" si="4"/>
        <v/>
      </c>
    </row>
    <row r="138" spans="1:7" ht="20.100000000000001" hidden="1" customHeight="1" x14ac:dyDescent="0.25">
      <c r="A138" s="21">
        <f t="shared" si="5"/>
        <v>27</v>
      </c>
      <c r="B138" s="30" t="s">
        <v>316</v>
      </c>
      <c r="C138" s="19" t="s">
        <v>317</v>
      </c>
      <c r="D138" s="33">
        <v>0</v>
      </c>
      <c r="E138" s="33">
        <v>0</v>
      </c>
      <c r="F138" s="16">
        <f t="shared" ref="F138:F201" si="6">IF(E138&gt;D138,D138,E138)</f>
        <v>0</v>
      </c>
      <c r="G138" s="40" t="str">
        <f t="shared" ref="G138:G201" si="7">IFERROR(F138/D138,"")</f>
        <v/>
      </c>
    </row>
    <row r="139" spans="1:7" ht="20.100000000000001" hidden="1" customHeight="1" x14ac:dyDescent="0.25">
      <c r="A139" s="21">
        <f t="shared" ref="A139:A202" si="8">IF(F139&gt;0,1+A138,A138)</f>
        <v>27</v>
      </c>
      <c r="B139" s="30" t="s">
        <v>318</v>
      </c>
      <c r="C139" s="19" t="s">
        <v>319</v>
      </c>
      <c r="D139" s="33">
        <v>0</v>
      </c>
      <c r="E139" s="33">
        <v>0</v>
      </c>
      <c r="F139" s="16">
        <f t="shared" si="6"/>
        <v>0</v>
      </c>
      <c r="G139" s="40" t="str">
        <f t="shared" si="7"/>
        <v/>
      </c>
    </row>
    <row r="140" spans="1:7" ht="20.100000000000001" hidden="1" customHeight="1" x14ac:dyDescent="0.25">
      <c r="A140" s="21">
        <f t="shared" si="8"/>
        <v>27</v>
      </c>
      <c r="B140" s="30" t="s">
        <v>320</v>
      </c>
      <c r="C140" s="19" t="s">
        <v>321</v>
      </c>
      <c r="D140" s="33">
        <v>0</v>
      </c>
      <c r="E140" s="33">
        <v>0</v>
      </c>
      <c r="F140" s="16">
        <f t="shared" si="6"/>
        <v>0</v>
      </c>
      <c r="G140" s="40" t="str">
        <f t="shared" si="7"/>
        <v/>
      </c>
    </row>
    <row r="141" spans="1:7" ht="20.100000000000001" hidden="1" customHeight="1" x14ac:dyDescent="0.25">
      <c r="A141" s="21">
        <f t="shared" si="8"/>
        <v>27</v>
      </c>
      <c r="B141" s="30" t="s">
        <v>322</v>
      </c>
      <c r="C141" s="19" t="s">
        <v>323</v>
      </c>
      <c r="D141" s="33">
        <v>0</v>
      </c>
      <c r="E141" s="33">
        <v>0</v>
      </c>
      <c r="F141" s="16">
        <f t="shared" si="6"/>
        <v>0</v>
      </c>
      <c r="G141" s="40" t="str">
        <f t="shared" si="7"/>
        <v/>
      </c>
    </row>
    <row r="142" spans="1:7" ht="20.100000000000001" hidden="1" customHeight="1" x14ac:dyDescent="0.25">
      <c r="A142" s="21">
        <f t="shared" si="8"/>
        <v>27</v>
      </c>
      <c r="B142" s="30" t="s">
        <v>324</v>
      </c>
      <c r="C142" s="19" t="s">
        <v>325</v>
      </c>
      <c r="D142" s="33">
        <v>0</v>
      </c>
      <c r="E142" s="33">
        <v>0</v>
      </c>
      <c r="F142" s="16">
        <f t="shared" si="6"/>
        <v>0</v>
      </c>
      <c r="G142" s="40" t="str">
        <f t="shared" si="7"/>
        <v/>
      </c>
    </row>
    <row r="143" spans="1:7" ht="20.100000000000001" hidden="1" customHeight="1" x14ac:dyDescent="0.25">
      <c r="A143" s="21">
        <f t="shared" si="8"/>
        <v>27</v>
      </c>
      <c r="B143" s="30" t="s">
        <v>326</v>
      </c>
      <c r="C143" s="19" t="s">
        <v>327</v>
      </c>
      <c r="D143" s="33">
        <v>0</v>
      </c>
      <c r="E143" s="33">
        <v>0</v>
      </c>
      <c r="F143" s="16">
        <f t="shared" si="6"/>
        <v>0</v>
      </c>
      <c r="G143" s="40" t="str">
        <f t="shared" si="7"/>
        <v/>
      </c>
    </row>
    <row r="144" spans="1:7" ht="20.100000000000001" hidden="1" customHeight="1" x14ac:dyDescent="0.25">
      <c r="A144" s="21">
        <f t="shared" si="8"/>
        <v>27</v>
      </c>
      <c r="B144" s="30" t="s">
        <v>328</v>
      </c>
      <c r="C144" s="19" t="s">
        <v>329</v>
      </c>
      <c r="D144" s="33">
        <v>0</v>
      </c>
      <c r="E144" s="33">
        <v>0</v>
      </c>
      <c r="F144" s="16">
        <f t="shared" si="6"/>
        <v>0</v>
      </c>
      <c r="G144" s="40" t="str">
        <f t="shared" si="7"/>
        <v/>
      </c>
    </row>
    <row r="145" spans="1:7" ht="20.100000000000001" hidden="1" customHeight="1" x14ac:dyDescent="0.25">
      <c r="A145" s="21">
        <f t="shared" si="8"/>
        <v>27</v>
      </c>
      <c r="B145" s="30" t="s">
        <v>330</v>
      </c>
      <c r="C145" s="19" t="s">
        <v>331</v>
      </c>
      <c r="D145" s="33">
        <v>0</v>
      </c>
      <c r="E145" s="33">
        <v>0</v>
      </c>
      <c r="F145" s="16">
        <f t="shared" si="6"/>
        <v>0</v>
      </c>
      <c r="G145" s="40" t="str">
        <f t="shared" si="7"/>
        <v/>
      </c>
    </row>
    <row r="146" spans="1:7" ht="20.100000000000001" hidden="1" customHeight="1" x14ac:dyDescent="0.25">
      <c r="A146" s="21">
        <f t="shared" si="8"/>
        <v>27</v>
      </c>
      <c r="B146" s="30" t="s">
        <v>332</v>
      </c>
      <c r="C146" s="19" t="s">
        <v>333</v>
      </c>
      <c r="D146" s="33">
        <v>0</v>
      </c>
      <c r="E146" s="33">
        <v>0</v>
      </c>
      <c r="F146" s="16">
        <f t="shared" si="6"/>
        <v>0</v>
      </c>
      <c r="G146" s="40" t="str">
        <f t="shared" si="7"/>
        <v/>
      </c>
    </row>
    <row r="147" spans="1:7" ht="20.100000000000001" hidden="1" customHeight="1" x14ac:dyDescent="0.25">
      <c r="A147" s="21">
        <f t="shared" si="8"/>
        <v>27</v>
      </c>
      <c r="B147" s="30" t="s">
        <v>334</v>
      </c>
      <c r="C147" s="19" t="s">
        <v>335</v>
      </c>
      <c r="D147" s="33">
        <v>0</v>
      </c>
      <c r="E147" s="33">
        <v>0</v>
      </c>
      <c r="F147" s="16">
        <f t="shared" si="6"/>
        <v>0</v>
      </c>
      <c r="G147" s="40" t="str">
        <f t="shared" si="7"/>
        <v/>
      </c>
    </row>
    <row r="148" spans="1:7" ht="20.100000000000001" hidden="1" customHeight="1" x14ac:dyDescent="0.25">
      <c r="A148" s="21">
        <f t="shared" si="8"/>
        <v>27</v>
      </c>
      <c r="B148" s="30" t="s">
        <v>336</v>
      </c>
      <c r="C148" s="19" t="s">
        <v>337</v>
      </c>
      <c r="D148" s="33">
        <v>0</v>
      </c>
      <c r="E148" s="33">
        <v>0</v>
      </c>
      <c r="F148" s="16">
        <f t="shared" si="6"/>
        <v>0</v>
      </c>
      <c r="G148" s="40" t="str">
        <f t="shared" si="7"/>
        <v/>
      </c>
    </row>
    <row r="149" spans="1:7" ht="20.100000000000001" hidden="1" customHeight="1" x14ac:dyDescent="0.25">
      <c r="A149" s="21">
        <f t="shared" si="8"/>
        <v>27</v>
      </c>
      <c r="B149" s="30" t="s">
        <v>338</v>
      </c>
      <c r="C149" s="19" t="s">
        <v>339</v>
      </c>
      <c r="D149" s="33">
        <v>0</v>
      </c>
      <c r="E149" s="33">
        <v>0</v>
      </c>
      <c r="F149" s="16">
        <f t="shared" si="6"/>
        <v>0</v>
      </c>
      <c r="G149" s="40" t="str">
        <f t="shared" si="7"/>
        <v/>
      </c>
    </row>
    <row r="150" spans="1:7" ht="20.100000000000001" hidden="1" customHeight="1" x14ac:dyDescent="0.25">
      <c r="A150" s="21">
        <f t="shared" si="8"/>
        <v>27</v>
      </c>
      <c r="B150" s="30" t="s">
        <v>340</v>
      </c>
      <c r="C150" s="19" t="s">
        <v>341</v>
      </c>
      <c r="D150" s="33">
        <v>0</v>
      </c>
      <c r="E150" s="33">
        <v>0</v>
      </c>
      <c r="F150" s="16">
        <f t="shared" si="6"/>
        <v>0</v>
      </c>
      <c r="G150" s="40" t="str">
        <f t="shared" si="7"/>
        <v/>
      </c>
    </row>
    <row r="151" spans="1:7" ht="20.100000000000001" hidden="1" customHeight="1" x14ac:dyDescent="0.25">
      <c r="A151" s="21">
        <f t="shared" si="8"/>
        <v>27</v>
      </c>
      <c r="B151" s="30" t="s">
        <v>342</v>
      </c>
      <c r="C151" s="19" t="s">
        <v>343</v>
      </c>
      <c r="D151" s="33">
        <v>0</v>
      </c>
      <c r="E151" s="33">
        <v>0</v>
      </c>
      <c r="F151" s="16">
        <f t="shared" si="6"/>
        <v>0</v>
      </c>
      <c r="G151" s="40" t="str">
        <f t="shared" si="7"/>
        <v/>
      </c>
    </row>
    <row r="152" spans="1:7" ht="20.100000000000001" hidden="1" customHeight="1" x14ac:dyDescent="0.25">
      <c r="A152" s="21">
        <f t="shared" si="8"/>
        <v>27</v>
      </c>
      <c r="B152" s="30" t="s">
        <v>344</v>
      </c>
      <c r="C152" s="19" t="s">
        <v>345</v>
      </c>
      <c r="D152" s="33">
        <v>0</v>
      </c>
      <c r="E152" s="33">
        <v>0</v>
      </c>
      <c r="F152" s="16">
        <f t="shared" si="6"/>
        <v>0</v>
      </c>
      <c r="G152" s="40" t="str">
        <f t="shared" si="7"/>
        <v/>
      </c>
    </row>
    <row r="153" spans="1:7" ht="20.100000000000001" hidden="1" customHeight="1" x14ac:dyDescent="0.25">
      <c r="A153" s="21">
        <f t="shared" si="8"/>
        <v>27</v>
      </c>
      <c r="B153" s="30" t="s">
        <v>346</v>
      </c>
      <c r="C153" s="19" t="s">
        <v>347</v>
      </c>
      <c r="D153" s="33">
        <v>0</v>
      </c>
      <c r="E153" s="33">
        <v>0</v>
      </c>
      <c r="F153" s="16">
        <f t="shared" si="6"/>
        <v>0</v>
      </c>
      <c r="G153" s="40" t="str">
        <f t="shared" si="7"/>
        <v/>
      </c>
    </row>
    <row r="154" spans="1:7" ht="20.100000000000001" hidden="1" customHeight="1" x14ac:dyDescent="0.25">
      <c r="A154" s="21">
        <f t="shared" si="8"/>
        <v>27</v>
      </c>
      <c r="B154" s="30" t="s">
        <v>356</v>
      </c>
      <c r="C154" s="19" t="s">
        <v>357</v>
      </c>
      <c r="D154" s="33">
        <v>0</v>
      </c>
      <c r="E154" s="33">
        <v>0</v>
      </c>
      <c r="F154" s="16">
        <f t="shared" si="6"/>
        <v>0</v>
      </c>
      <c r="G154" s="40" t="str">
        <f t="shared" si="7"/>
        <v/>
      </c>
    </row>
    <row r="155" spans="1:7" ht="20.100000000000001" hidden="1" customHeight="1" x14ac:dyDescent="0.25">
      <c r="A155" s="21">
        <f t="shared" si="8"/>
        <v>27</v>
      </c>
      <c r="B155" s="30" t="s">
        <v>380</v>
      </c>
      <c r="C155" s="19" t="s">
        <v>381</v>
      </c>
      <c r="D155" s="33">
        <v>0</v>
      </c>
      <c r="E155" s="33">
        <v>0</v>
      </c>
      <c r="F155" s="16">
        <f t="shared" si="6"/>
        <v>0</v>
      </c>
      <c r="G155" s="40" t="str">
        <f t="shared" si="7"/>
        <v/>
      </c>
    </row>
    <row r="156" spans="1:7" ht="20.100000000000001" hidden="1" customHeight="1" x14ac:dyDescent="0.25">
      <c r="A156" s="21">
        <f t="shared" si="8"/>
        <v>27</v>
      </c>
      <c r="B156" s="30" t="s">
        <v>382</v>
      </c>
      <c r="C156" s="19" t="s">
        <v>383</v>
      </c>
      <c r="D156" s="33">
        <v>0</v>
      </c>
      <c r="E156" s="33">
        <v>0</v>
      </c>
      <c r="F156" s="16">
        <f t="shared" si="6"/>
        <v>0</v>
      </c>
      <c r="G156" s="40" t="str">
        <f t="shared" si="7"/>
        <v/>
      </c>
    </row>
    <row r="157" spans="1:7" ht="20.100000000000001" hidden="1" customHeight="1" x14ac:dyDescent="0.25">
      <c r="A157" s="21">
        <f t="shared" si="8"/>
        <v>27</v>
      </c>
      <c r="B157" s="30" t="s">
        <v>384</v>
      </c>
      <c r="C157" s="19" t="s">
        <v>385</v>
      </c>
      <c r="D157" s="33">
        <v>0</v>
      </c>
      <c r="E157" s="33">
        <v>0</v>
      </c>
      <c r="F157" s="16">
        <f t="shared" si="6"/>
        <v>0</v>
      </c>
      <c r="G157" s="40" t="str">
        <f t="shared" si="7"/>
        <v/>
      </c>
    </row>
    <row r="158" spans="1:7" ht="20.100000000000001" hidden="1" customHeight="1" x14ac:dyDescent="0.25">
      <c r="A158" s="21">
        <f t="shared" si="8"/>
        <v>27</v>
      </c>
      <c r="B158" s="30" t="s">
        <v>386</v>
      </c>
      <c r="C158" s="19" t="s">
        <v>387</v>
      </c>
      <c r="D158" s="33">
        <v>0</v>
      </c>
      <c r="E158" s="33">
        <v>0</v>
      </c>
      <c r="F158" s="16">
        <f t="shared" si="6"/>
        <v>0</v>
      </c>
      <c r="G158" s="40" t="str">
        <f t="shared" si="7"/>
        <v/>
      </c>
    </row>
    <row r="159" spans="1:7" ht="20.100000000000001" hidden="1" customHeight="1" x14ac:dyDescent="0.25">
      <c r="A159" s="21">
        <f t="shared" si="8"/>
        <v>27</v>
      </c>
      <c r="B159" s="30" t="s">
        <v>388</v>
      </c>
      <c r="C159" s="19" t="s">
        <v>389</v>
      </c>
      <c r="D159" s="33">
        <v>0</v>
      </c>
      <c r="E159" s="33">
        <v>0</v>
      </c>
      <c r="F159" s="16">
        <f t="shared" si="6"/>
        <v>0</v>
      </c>
      <c r="G159" s="40" t="str">
        <f t="shared" si="7"/>
        <v/>
      </c>
    </row>
    <row r="160" spans="1:7" ht="20.100000000000001" hidden="1" customHeight="1" x14ac:dyDescent="0.25">
      <c r="A160" s="21">
        <f t="shared" si="8"/>
        <v>27</v>
      </c>
      <c r="B160" s="30" t="s">
        <v>390</v>
      </c>
      <c r="C160" s="19" t="s">
        <v>391</v>
      </c>
      <c r="D160" s="33">
        <v>0</v>
      </c>
      <c r="E160" s="33">
        <v>0</v>
      </c>
      <c r="F160" s="16">
        <f t="shared" si="6"/>
        <v>0</v>
      </c>
      <c r="G160" s="40" t="str">
        <f t="shared" si="7"/>
        <v/>
      </c>
    </row>
    <row r="161" spans="1:7" ht="20.100000000000001" hidden="1" customHeight="1" x14ac:dyDescent="0.25">
      <c r="A161" s="21">
        <f t="shared" si="8"/>
        <v>27</v>
      </c>
      <c r="B161" s="30" t="s">
        <v>392</v>
      </c>
      <c r="C161" s="19" t="s">
        <v>393</v>
      </c>
      <c r="D161" s="33">
        <v>0</v>
      </c>
      <c r="E161" s="33">
        <v>0</v>
      </c>
      <c r="F161" s="16">
        <f t="shared" si="6"/>
        <v>0</v>
      </c>
      <c r="G161" s="40" t="str">
        <f t="shared" si="7"/>
        <v/>
      </c>
    </row>
    <row r="162" spans="1:7" ht="20.100000000000001" hidden="1" customHeight="1" x14ac:dyDescent="0.25">
      <c r="A162" s="21">
        <f t="shared" si="8"/>
        <v>27</v>
      </c>
      <c r="B162" s="30" t="s">
        <v>394</v>
      </c>
      <c r="C162" s="19" t="s">
        <v>395</v>
      </c>
      <c r="D162" s="33">
        <v>0</v>
      </c>
      <c r="E162" s="33">
        <v>0</v>
      </c>
      <c r="F162" s="16">
        <f t="shared" si="6"/>
        <v>0</v>
      </c>
      <c r="G162" s="40" t="str">
        <f t="shared" si="7"/>
        <v/>
      </c>
    </row>
    <row r="163" spans="1:7" ht="20.100000000000001" hidden="1" customHeight="1" x14ac:dyDescent="0.25">
      <c r="A163" s="21">
        <f t="shared" si="8"/>
        <v>27</v>
      </c>
      <c r="B163" s="30" t="s">
        <v>400</v>
      </c>
      <c r="C163" s="19" t="s">
        <v>401</v>
      </c>
      <c r="D163" s="33">
        <v>0</v>
      </c>
      <c r="E163" s="33">
        <v>0</v>
      </c>
      <c r="F163" s="16">
        <f t="shared" si="6"/>
        <v>0</v>
      </c>
      <c r="G163" s="40" t="str">
        <f t="shared" si="7"/>
        <v/>
      </c>
    </row>
    <row r="164" spans="1:7" ht="20.100000000000001" hidden="1" customHeight="1" x14ac:dyDescent="0.25">
      <c r="A164" s="21">
        <f t="shared" si="8"/>
        <v>27</v>
      </c>
      <c r="B164" s="30" t="s">
        <v>406</v>
      </c>
      <c r="C164" s="19" t="s">
        <v>407</v>
      </c>
      <c r="D164" s="33">
        <v>0</v>
      </c>
      <c r="E164" s="33">
        <v>0</v>
      </c>
      <c r="F164" s="16">
        <f t="shared" si="6"/>
        <v>0</v>
      </c>
      <c r="G164" s="40" t="str">
        <f t="shared" si="7"/>
        <v/>
      </c>
    </row>
    <row r="165" spans="1:7" ht="20.100000000000001" hidden="1" customHeight="1" x14ac:dyDescent="0.25">
      <c r="A165" s="21">
        <f t="shared" si="8"/>
        <v>27</v>
      </c>
      <c r="B165" s="30" t="s">
        <v>408</v>
      </c>
      <c r="C165" s="19" t="s">
        <v>409</v>
      </c>
      <c r="D165" s="33">
        <v>0</v>
      </c>
      <c r="E165" s="33">
        <v>0</v>
      </c>
      <c r="F165" s="16">
        <f t="shared" si="6"/>
        <v>0</v>
      </c>
      <c r="G165" s="40" t="str">
        <f t="shared" si="7"/>
        <v/>
      </c>
    </row>
    <row r="166" spans="1:7" ht="20.100000000000001" hidden="1" customHeight="1" x14ac:dyDescent="0.25">
      <c r="A166" s="21">
        <f t="shared" si="8"/>
        <v>27</v>
      </c>
      <c r="B166" s="30" t="s">
        <v>410</v>
      </c>
      <c r="C166" s="19" t="s">
        <v>411</v>
      </c>
      <c r="D166" s="33">
        <v>0</v>
      </c>
      <c r="E166" s="33">
        <v>0</v>
      </c>
      <c r="F166" s="16">
        <f t="shared" si="6"/>
        <v>0</v>
      </c>
      <c r="G166" s="40" t="str">
        <f t="shared" si="7"/>
        <v/>
      </c>
    </row>
    <row r="167" spans="1:7" ht="20.100000000000001" hidden="1" customHeight="1" x14ac:dyDescent="0.25">
      <c r="A167" s="21">
        <f t="shared" si="8"/>
        <v>27</v>
      </c>
      <c r="B167" s="30" t="s">
        <v>444</v>
      </c>
      <c r="C167" s="19" t="s">
        <v>445</v>
      </c>
      <c r="D167" s="33">
        <v>0</v>
      </c>
      <c r="E167" s="33">
        <v>0</v>
      </c>
      <c r="F167" s="16">
        <f t="shared" si="6"/>
        <v>0</v>
      </c>
      <c r="G167" s="40" t="str">
        <f t="shared" si="7"/>
        <v/>
      </c>
    </row>
    <row r="168" spans="1:7" ht="20.100000000000001" hidden="1" customHeight="1" x14ac:dyDescent="0.25">
      <c r="A168" s="21">
        <f t="shared" si="8"/>
        <v>27</v>
      </c>
      <c r="B168" s="30" t="s">
        <v>414</v>
      </c>
      <c r="C168" s="19" t="s">
        <v>415</v>
      </c>
      <c r="D168" s="33">
        <v>0</v>
      </c>
      <c r="E168" s="33">
        <v>0</v>
      </c>
      <c r="F168" s="16">
        <f t="shared" si="6"/>
        <v>0</v>
      </c>
      <c r="G168" s="40" t="str">
        <f t="shared" si="7"/>
        <v/>
      </c>
    </row>
    <row r="169" spans="1:7" ht="20.100000000000001" hidden="1" customHeight="1" x14ac:dyDescent="0.25">
      <c r="A169" s="21">
        <f t="shared" si="8"/>
        <v>27</v>
      </c>
      <c r="B169" s="30" t="s">
        <v>418</v>
      </c>
      <c r="C169" s="19" t="s">
        <v>419</v>
      </c>
      <c r="D169" s="33">
        <v>0</v>
      </c>
      <c r="E169" s="33">
        <v>0</v>
      </c>
      <c r="F169" s="16">
        <f t="shared" si="6"/>
        <v>0</v>
      </c>
      <c r="G169" s="40" t="str">
        <f t="shared" si="7"/>
        <v/>
      </c>
    </row>
    <row r="170" spans="1:7" ht="20.100000000000001" hidden="1" customHeight="1" x14ac:dyDescent="0.25">
      <c r="A170" s="21">
        <f t="shared" si="8"/>
        <v>27</v>
      </c>
      <c r="B170" s="30" t="s">
        <v>420</v>
      </c>
      <c r="C170" s="19" t="s">
        <v>421</v>
      </c>
      <c r="D170" s="33">
        <v>0</v>
      </c>
      <c r="E170" s="33">
        <v>0</v>
      </c>
      <c r="F170" s="16">
        <f t="shared" si="6"/>
        <v>0</v>
      </c>
      <c r="G170" s="40" t="str">
        <f t="shared" si="7"/>
        <v/>
      </c>
    </row>
    <row r="171" spans="1:7" ht="20.100000000000001" hidden="1" customHeight="1" x14ac:dyDescent="0.25">
      <c r="A171" s="21">
        <f t="shared" si="8"/>
        <v>27</v>
      </c>
      <c r="B171" s="30" t="s">
        <v>422</v>
      </c>
      <c r="C171" s="19" t="s">
        <v>423</v>
      </c>
      <c r="D171" s="33">
        <v>0</v>
      </c>
      <c r="E171" s="33">
        <v>0</v>
      </c>
      <c r="F171" s="16">
        <f t="shared" si="6"/>
        <v>0</v>
      </c>
      <c r="G171" s="40" t="str">
        <f t="shared" si="7"/>
        <v/>
      </c>
    </row>
    <row r="172" spans="1:7" ht="20.100000000000001" hidden="1" customHeight="1" x14ac:dyDescent="0.25">
      <c r="A172" s="21">
        <f t="shared" si="8"/>
        <v>27</v>
      </c>
      <c r="B172" s="30" t="s">
        <v>426</v>
      </c>
      <c r="C172" s="19" t="s">
        <v>427</v>
      </c>
      <c r="D172" s="33">
        <v>0</v>
      </c>
      <c r="E172" s="33">
        <v>0</v>
      </c>
      <c r="F172" s="16">
        <f t="shared" si="6"/>
        <v>0</v>
      </c>
      <c r="G172" s="40" t="str">
        <f t="shared" si="7"/>
        <v/>
      </c>
    </row>
    <row r="173" spans="1:7" ht="20.100000000000001" hidden="1" customHeight="1" x14ac:dyDescent="0.25">
      <c r="A173" s="21">
        <f t="shared" si="8"/>
        <v>27</v>
      </c>
      <c r="B173" s="30" t="s">
        <v>428</v>
      </c>
      <c r="C173" s="19" t="s">
        <v>429</v>
      </c>
      <c r="D173" s="33">
        <v>0</v>
      </c>
      <c r="E173" s="33">
        <v>0</v>
      </c>
      <c r="F173" s="16">
        <f t="shared" si="6"/>
        <v>0</v>
      </c>
      <c r="G173" s="40" t="str">
        <f t="shared" si="7"/>
        <v/>
      </c>
    </row>
    <row r="174" spans="1:7" ht="20.100000000000001" hidden="1" customHeight="1" x14ac:dyDescent="0.25">
      <c r="A174" s="21">
        <f t="shared" si="8"/>
        <v>27</v>
      </c>
      <c r="B174" s="30" t="s">
        <v>432</v>
      </c>
      <c r="C174" s="19" t="s">
        <v>433</v>
      </c>
      <c r="D174" s="33">
        <v>0</v>
      </c>
      <c r="E174" s="33">
        <v>0</v>
      </c>
      <c r="F174" s="16">
        <f t="shared" si="6"/>
        <v>0</v>
      </c>
      <c r="G174" s="40" t="str">
        <f t="shared" si="7"/>
        <v/>
      </c>
    </row>
    <row r="175" spans="1:7" ht="20.100000000000001" hidden="1" customHeight="1" x14ac:dyDescent="0.25">
      <c r="A175" s="21">
        <f t="shared" si="8"/>
        <v>27</v>
      </c>
      <c r="B175" s="30" t="s">
        <v>434</v>
      </c>
      <c r="C175" s="19" t="s">
        <v>435</v>
      </c>
      <c r="D175" s="33">
        <v>0</v>
      </c>
      <c r="E175" s="33">
        <v>0</v>
      </c>
      <c r="F175" s="16">
        <f t="shared" si="6"/>
        <v>0</v>
      </c>
      <c r="G175" s="40" t="str">
        <f t="shared" si="7"/>
        <v/>
      </c>
    </row>
    <row r="176" spans="1:7" ht="20.100000000000001" hidden="1" customHeight="1" x14ac:dyDescent="0.25">
      <c r="A176" s="21">
        <f t="shared" si="8"/>
        <v>27</v>
      </c>
      <c r="B176" s="30" t="s">
        <v>438</v>
      </c>
      <c r="C176" s="19" t="s">
        <v>439</v>
      </c>
      <c r="D176" s="33">
        <v>0</v>
      </c>
      <c r="E176" s="33">
        <v>0</v>
      </c>
      <c r="F176" s="16">
        <f t="shared" si="6"/>
        <v>0</v>
      </c>
      <c r="G176" s="40" t="str">
        <f t="shared" si="7"/>
        <v/>
      </c>
    </row>
    <row r="177" spans="1:7" ht="20.100000000000001" hidden="1" customHeight="1" x14ac:dyDescent="0.25">
      <c r="A177" s="21">
        <f t="shared" si="8"/>
        <v>27</v>
      </c>
      <c r="B177" s="30" t="s">
        <v>440</v>
      </c>
      <c r="C177" s="19" t="s">
        <v>441</v>
      </c>
      <c r="D177" s="33">
        <v>0</v>
      </c>
      <c r="E177" s="33">
        <v>0</v>
      </c>
      <c r="F177" s="16">
        <f t="shared" si="6"/>
        <v>0</v>
      </c>
      <c r="G177" s="40" t="str">
        <f t="shared" si="7"/>
        <v/>
      </c>
    </row>
    <row r="178" spans="1:7" ht="20.100000000000001" hidden="1" customHeight="1" x14ac:dyDescent="0.25">
      <c r="A178" s="21">
        <f t="shared" si="8"/>
        <v>27</v>
      </c>
      <c r="B178" s="30" t="s">
        <v>442</v>
      </c>
      <c r="C178" s="19" t="s">
        <v>443</v>
      </c>
      <c r="D178" s="33">
        <v>0</v>
      </c>
      <c r="E178" s="33">
        <v>0</v>
      </c>
      <c r="F178" s="16">
        <f t="shared" si="6"/>
        <v>0</v>
      </c>
      <c r="G178" s="40" t="str">
        <f t="shared" si="7"/>
        <v/>
      </c>
    </row>
    <row r="179" spans="1:7" ht="20.100000000000001" hidden="1" customHeight="1" x14ac:dyDescent="0.25">
      <c r="A179" s="21">
        <f t="shared" si="8"/>
        <v>27</v>
      </c>
      <c r="B179" s="30" t="s">
        <v>540</v>
      </c>
      <c r="C179" s="19" t="s">
        <v>541</v>
      </c>
      <c r="D179" s="33">
        <v>0</v>
      </c>
      <c r="E179" s="33">
        <v>0</v>
      </c>
      <c r="F179" s="16">
        <f t="shared" si="6"/>
        <v>0</v>
      </c>
      <c r="G179" s="40" t="str">
        <f t="shared" si="7"/>
        <v/>
      </c>
    </row>
    <row r="180" spans="1:7" ht="20.100000000000001" hidden="1" customHeight="1" x14ac:dyDescent="0.25">
      <c r="A180" s="21">
        <f t="shared" si="8"/>
        <v>27</v>
      </c>
      <c r="B180" s="30" t="s">
        <v>544</v>
      </c>
      <c r="C180" s="19" t="s">
        <v>545</v>
      </c>
      <c r="D180" s="33">
        <v>0</v>
      </c>
      <c r="E180" s="33">
        <v>0</v>
      </c>
      <c r="F180" s="16">
        <f t="shared" si="6"/>
        <v>0</v>
      </c>
      <c r="G180" s="40" t="str">
        <f t="shared" si="7"/>
        <v/>
      </c>
    </row>
    <row r="181" spans="1:7" ht="20.100000000000001" hidden="1" customHeight="1" x14ac:dyDescent="0.25">
      <c r="A181" s="21">
        <f t="shared" si="8"/>
        <v>27</v>
      </c>
      <c r="B181" s="30" t="s">
        <v>546</v>
      </c>
      <c r="C181" s="19" t="s">
        <v>547</v>
      </c>
      <c r="D181" s="33">
        <v>0</v>
      </c>
      <c r="E181" s="33">
        <v>0</v>
      </c>
      <c r="F181" s="16">
        <f t="shared" si="6"/>
        <v>0</v>
      </c>
      <c r="G181" s="40" t="str">
        <f t="shared" si="7"/>
        <v/>
      </c>
    </row>
    <row r="182" spans="1:7" ht="20.100000000000001" customHeight="1" x14ac:dyDescent="0.25">
      <c r="A182" s="21">
        <f t="shared" si="8"/>
        <v>28</v>
      </c>
      <c r="B182" s="30" t="s">
        <v>548</v>
      </c>
      <c r="C182" s="19" t="s">
        <v>549</v>
      </c>
      <c r="D182" s="33">
        <v>189</v>
      </c>
      <c r="E182" s="33">
        <v>189</v>
      </c>
      <c r="F182" s="16">
        <f t="shared" si="6"/>
        <v>189</v>
      </c>
      <c r="G182" s="40">
        <f t="shared" si="7"/>
        <v>1</v>
      </c>
    </row>
    <row r="183" spans="1:7" ht="20.100000000000001" hidden="1" customHeight="1" x14ac:dyDescent="0.25">
      <c r="A183" s="21">
        <f t="shared" si="8"/>
        <v>28</v>
      </c>
      <c r="B183" s="30" t="s">
        <v>550</v>
      </c>
      <c r="C183" s="19" t="s">
        <v>551</v>
      </c>
      <c r="D183" s="33">
        <v>0</v>
      </c>
      <c r="E183" s="33">
        <v>0</v>
      </c>
      <c r="F183" s="16">
        <f t="shared" si="6"/>
        <v>0</v>
      </c>
      <c r="G183" s="40" t="str">
        <f t="shared" si="7"/>
        <v/>
      </c>
    </row>
    <row r="184" spans="1:7" ht="20.100000000000001" hidden="1" customHeight="1" x14ac:dyDescent="0.25">
      <c r="A184" s="21">
        <f t="shared" si="8"/>
        <v>28</v>
      </c>
      <c r="B184" s="30" t="s">
        <v>552</v>
      </c>
      <c r="C184" s="19" t="s">
        <v>553</v>
      </c>
      <c r="D184" s="33">
        <v>0</v>
      </c>
      <c r="E184" s="33">
        <v>0</v>
      </c>
      <c r="F184" s="16">
        <f t="shared" si="6"/>
        <v>0</v>
      </c>
      <c r="G184" s="40" t="str">
        <f t="shared" si="7"/>
        <v/>
      </c>
    </row>
    <row r="185" spans="1:7" ht="20.100000000000001" hidden="1" customHeight="1" x14ac:dyDescent="0.25">
      <c r="A185" s="21">
        <f t="shared" si="8"/>
        <v>28</v>
      </c>
      <c r="B185" s="30" t="s">
        <v>554</v>
      </c>
      <c r="C185" s="19" t="s">
        <v>555</v>
      </c>
      <c r="D185" s="33">
        <v>0</v>
      </c>
      <c r="E185" s="33">
        <v>0</v>
      </c>
      <c r="F185" s="16">
        <f t="shared" si="6"/>
        <v>0</v>
      </c>
      <c r="G185" s="40" t="str">
        <f t="shared" si="7"/>
        <v/>
      </c>
    </row>
    <row r="186" spans="1:7" ht="20.100000000000001" hidden="1" customHeight="1" x14ac:dyDescent="0.25">
      <c r="A186" s="21">
        <f t="shared" si="8"/>
        <v>28</v>
      </c>
      <c r="B186" s="30" t="s">
        <v>556</v>
      </c>
      <c r="C186" s="19" t="s">
        <v>557</v>
      </c>
      <c r="D186" s="33">
        <v>0</v>
      </c>
      <c r="E186" s="33">
        <v>0</v>
      </c>
      <c r="F186" s="16">
        <f t="shared" si="6"/>
        <v>0</v>
      </c>
      <c r="G186" s="40" t="str">
        <f t="shared" si="7"/>
        <v/>
      </c>
    </row>
    <row r="187" spans="1:7" ht="20.100000000000001" hidden="1" customHeight="1" x14ac:dyDescent="0.25">
      <c r="A187" s="21">
        <f t="shared" si="8"/>
        <v>28</v>
      </c>
      <c r="B187" s="30" t="s">
        <v>558</v>
      </c>
      <c r="C187" s="19" t="s">
        <v>559</v>
      </c>
      <c r="D187" s="33">
        <v>0</v>
      </c>
      <c r="E187" s="33">
        <v>0</v>
      </c>
      <c r="F187" s="16">
        <f t="shared" si="6"/>
        <v>0</v>
      </c>
      <c r="G187" s="40" t="str">
        <f t="shared" si="7"/>
        <v/>
      </c>
    </row>
    <row r="188" spans="1:7" ht="20.100000000000001" hidden="1" customHeight="1" x14ac:dyDescent="0.25">
      <c r="A188" s="21">
        <f t="shared" si="8"/>
        <v>28</v>
      </c>
      <c r="B188" s="30" t="s">
        <v>560</v>
      </c>
      <c r="C188" s="19" t="s">
        <v>561</v>
      </c>
      <c r="D188" s="33">
        <v>0</v>
      </c>
      <c r="E188" s="33">
        <v>0</v>
      </c>
      <c r="F188" s="16">
        <f t="shared" si="6"/>
        <v>0</v>
      </c>
      <c r="G188" s="40" t="str">
        <f t="shared" si="7"/>
        <v/>
      </c>
    </row>
    <row r="189" spans="1:7" ht="20.100000000000001" hidden="1" customHeight="1" x14ac:dyDescent="0.25">
      <c r="A189" s="21">
        <f t="shared" si="8"/>
        <v>28</v>
      </c>
      <c r="B189" s="30" t="s">
        <v>562</v>
      </c>
      <c r="C189" s="19" t="s">
        <v>563</v>
      </c>
      <c r="D189" s="33">
        <v>0</v>
      </c>
      <c r="E189" s="33">
        <v>0</v>
      </c>
      <c r="F189" s="16">
        <f t="shared" si="6"/>
        <v>0</v>
      </c>
      <c r="G189" s="40" t="str">
        <f t="shared" si="7"/>
        <v/>
      </c>
    </row>
    <row r="190" spans="1:7" ht="20.100000000000001" hidden="1" customHeight="1" x14ac:dyDescent="0.25">
      <c r="A190" s="21">
        <f t="shared" si="8"/>
        <v>28</v>
      </c>
      <c r="B190" s="30" t="s">
        <v>564</v>
      </c>
      <c r="C190" s="19" t="s">
        <v>565</v>
      </c>
      <c r="D190" s="33">
        <v>0</v>
      </c>
      <c r="E190" s="33">
        <v>0</v>
      </c>
      <c r="F190" s="16">
        <f t="shared" si="6"/>
        <v>0</v>
      </c>
      <c r="G190" s="40" t="str">
        <f t="shared" si="7"/>
        <v/>
      </c>
    </row>
    <row r="191" spans="1:7" ht="20.100000000000001" hidden="1" customHeight="1" x14ac:dyDescent="0.25">
      <c r="A191" s="21">
        <f t="shared" si="8"/>
        <v>28</v>
      </c>
      <c r="B191" s="30" t="s">
        <v>566</v>
      </c>
      <c r="C191" s="19" t="s">
        <v>567</v>
      </c>
      <c r="D191" s="33">
        <v>0</v>
      </c>
      <c r="E191" s="33">
        <v>0</v>
      </c>
      <c r="F191" s="16">
        <f t="shared" si="6"/>
        <v>0</v>
      </c>
      <c r="G191" s="40" t="str">
        <f t="shared" si="7"/>
        <v/>
      </c>
    </row>
    <row r="192" spans="1:7" ht="20.100000000000001" hidden="1" customHeight="1" x14ac:dyDescent="0.25">
      <c r="A192" s="21">
        <f t="shared" si="8"/>
        <v>28</v>
      </c>
      <c r="B192" s="30" t="s">
        <v>578</v>
      </c>
      <c r="C192" s="19" t="s">
        <v>579</v>
      </c>
      <c r="D192" s="33">
        <v>0</v>
      </c>
      <c r="E192" s="33">
        <v>0</v>
      </c>
      <c r="F192" s="16">
        <f t="shared" si="6"/>
        <v>0</v>
      </c>
      <c r="G192" s="40" t="str">
        <f t="shared" si="7"/>
        <v/>
      </c>
    </row>
    <row r="193" spans="1:7" ht="20.100000000000001" hidden="1" customHeight="1" x14ac:dyDescent="0.25">
      <c r="A193" s="21">
        <f t="shared" si="8"/>
        <v>28</v>
      </c>
      <c r="B193" s="30" t="s">
        <v>580</v>
      </c>
      <c r="C193" s="19" t="s">
        <v>581</v>
      </c>
      <c r="D193" s="33">
        <v>0</v>
      </c>
      <c r="E193" s="33">
        <v>0</v>
      </c>
      <c r="F193" s="16">
        <f t="shared" si="6"/>
        <v>0</v>
      </c>
      <c r="G193" s="40" t="str">
        <f t="shared" si="7"/>
        <v/>
      </c>
    </row>
    <row r="194" spans="1:7" ht="20.100000000000001" hidden="1" customHeight="1" x14ac:dyDescent="0.25">
      <c r="A194" s="21">
        <f t="shared" si="8"/>
        <v>28</v>
      </c>
      <c r="B194" s="30" t="s">
        <v>582</v>
      </c>
      <c r="C194" s="19" t="s">
        <v>583</v>
      </c>
      <c r="D194" s="33">
        <v>0</v>
      </c>
      <c r="E194" s="33">
        <v>0</v>
      </c>
      <c r="F194" s="16">
        <f t="shared" si="6"/>
        <v>0</v>
      </c>
      <c r="G194" s="40" t="str">
        <f t="shared" si="7"/>
        <v/>
      </c>
    </row>
    <row r="195" spans="1:7" ht="20.100000000000001" hidden="1" customHeight="1" x14ac:dyDescent="0.25">
      <c r="A195" s="21">
        <f t="shared" si="8"/>
        <v>28</v>
      </c>
      <c r="B195" s="30" t="s">
        <v>588</v>
      </c>
      <c r="C195" s="19" t="s">
        <v>589</v>
      </c>
      <c r="D195" s="33">
        <v>0</v>
      </c>
      <c r="E195" s="33">
        <v>0</v>
      </c>
      <c r="F195" s="16">
        <f t="shared" si="6"/>
        <v>0</v>
      </c>
      <c r="G195" s="40" t="str">
        <f t="shared" si="7"/>
        <v/>
      </c>
    </row>
    <row r="196" spans="1:7" ht="20.100000000000001" hidden="1" customHeight="1" x14ac:dyDescent="0.25">
      <c r="A196" s="21">
        <f t="shared" si="8"/>
        <v>28</v>
      </c>
      <c r="B196" s="30" t="s">
        <v>592</v>
      </c>
      <c r="C196" s="19" t="s">
        <v>596</v>
      </c>
      <c r="D196" s="33">
        <v>0</v>
      </c>
      <c r="E196" s="33">
        <v>0</v>
      </c>
      <c r="F196" s="16">
        <f t="shared" si="6"/>
        <v>0</v>
      </c>
      <c r="G196" s="40" t="str">
        <f t="shared" si="7"/>
        <v/>
      </c>
    </row>
    <row r="197" spans="1:7" ht="20.100000000000001" hidden="1" customHeight="1" x14ac:dyDescent="0.25">
      <c r="A197" s="21">
        <f t="shared" si="8"/>
        <v>28</v>
      </c>
      <c r="B197" s="30" t="s">
        <v>536</v>
      </c>
      <c r="C197" s="19" t="s">
        <v>537</v>
      </c>
      <c r="D197" s="33">
        <v>0</v>
      </c>
      <c r="E197" s="33">
        <v>0</v>
      </c>
      <c r="F197" s="16">
        <f t="shared" si="6"/>
        <v>0</v>
      </c>
      <c r="G197" s="40" t="str">
        <f t="shared" si="7"/>
        <v/>
      </c>
    </row>
    <row r="198" spans="1:7" ht="20.100000000000001" hidden="1" customHeight="1" x14ac:dyDescent="0.25">
      <c r="A198" s="21">
        <f t="shared" si="8"/>
        <v>28</v>
      </c>
      <c r="B198" s="30" t="s">
        <v>456</v>
      </c>
      <c r="C198" s="19" t="s">
        <v>457</v>
      </c>
      <c r="D198" s="33">
        <v>0</v>
      </c>
      <c r="E198" s="33">
        <v>0</v>
      </c>
      <c r="F198" s="16">
        <f t="shared" si="6"/>
        <v>0</v>
      </c>
      <c r="G198" s="40" t="str">
        <f t="shared" si="7"/>
        <v/>
      </c>
    </row>
    <row r="199" spans="1:7" ht="20.100000000000001" hidden="1" customHeight="1" x14ac:dyDescent="0.25">
      <c r="A199" s="21">
        <f t="shared" si="8"/>
        <v>28</v>
      </c>
      <c r="B199" s="30" t="s">
        <v>510</v>
      </c>
      <c r="C199" s="19" t="s">
        <v>511</v>
      </c>
      <c r="D199" s="33">
        <v>0</v>
      </c>
      <c r="E199" s="33">
        <v>0</v>
      </c>
      <c r="F199" s="16">
        <f t="shared" si="6"/>
        <v>0</v>
      </c>
      <c r="G199" s="40" t="str">
        <f t="shared" si="7"/>
        <v/>
      </c>
    </row>
    <row r="200" spans="1:7" ht="20.100000000000001" customHeight="1" x14ac:dyDescent="0.25">
      <c r="A200" s="21">
        <f t="shared" si="8"/>
        <v>29</v>
      </c>
      <c r="B200" s="30" t="s">
        <v>460</v>
      </c>
      <c r="C200" s="19" t="s">
        <v>461</v>
      </c>
      <c r="D200" s="33">
        <v>100</v>
      </c>
      <c r="E200" s="33">
        <v>100</v>
      </c>
      <c r="F200" s="16">
        <f t="shared" si="6"/>
        <v>100</v>
      </c>
      <c r="G200" s="40">
        <f t="shared" si="7"/>
        <v>1</v>
      </c>
    </row>
    <row r="201" spans="1:7" ht="20.100000000000001" hidden="1" customHeight="1" x14ac:dyDescent="0.25">
      <c r="A201" s="21">
        <f t="shared" si="8"/>
        <v>29</v>
      </c>
      <c r="B201" s="30" t="s">
        <v>448</v>
      </c>
      <c r="C201" s="19" t="s">
        <v>449</v>
      </c>
      <c r="D201" s="33">
        <v>0</v>
      </c>
      <c r="E201" s="33">
        <v>0</v>
      </c>
      <c r="F201" s="16">
        <f t="shared" si="6"/>
        <v>0</v>
      </c>
      <c r="G201" s="40" t="str">
        <f t="shared" si="7"/>
        <v/>
      </c>
    </row>
    <row r="202" spans="1:7" ht="20.100000000000001" hidden="1" customHeight="1" x14ac:dyDescent="0.25">
      <c r="A202" s="21">
        <f t="shared" si="8"/>
        <v>29</v>
      </c>
      <c r="B202" s="30" t="s">
        <v>464</v>
      </c>
      <c r="C202" s="19" t="s">
        <v>465</v>
      </c>
      <c r="D202" s="33">
        <v>0</v>
      </c>
      <c r="E202" s="33">
        <v>0</v>
      </c>
      <c r="F202" s="16">
        <f t="shared" ref="F202:F265" si="9">IF(E202&gt;D202,D202,E202)</f>
        <v>0</v>
      </c>
      <c r="G202" s="40" t="str">
        <f t="shared" ref="G202:G265" si="10">IFERROR(F202/D202,"")</f>
        <v/>
      </c>
    </row>
    <row r="203" spans="1:7" ht="20.100000000000001" hidden="1" customHeight="1" x14ac:dyDescent="0.25">
      <c r="A203" s="21">
        <f t="shared" ref="A203:A265" si="11">IF(F203&gt;0,1+A202,A202)</f>
        <v>29</v>
      </c>
      <c r="B203" s="30" t="s">
        <v>597</v>
      </c>
      <c r="C203" s="19" t="s">
        <v>601</v>
      </c>
      <c r="D203" s="33">
        <v>0</v>
      </c>
      <c r="E203" s="33">
        <v>0</v>
      </c>
      <c r="F203" s="16">
        <f t="shared" si="9"/>
        <v>0</v>
      </c>
      <c r="G203" s="40" t="str">
        <f t="shared" si="10"/>
        <v/>
      </c>
    </row>
    <row r="204" spans="1:7" ht="20.100000000000001" hidden="1" customHeight="1" x14ac:dyDescent="0.25">
      <c r="A204" s="21">
        <f t="shared" si="11"/>
        <v>29</v>
      </c>
      <c r="B204" s="30" t="s">
        <v>490</v>
      </c>
      <c r="C204" s="19" t="s">
        <v>491</v>
      </c>
      <c r="D204" s="33">
        <v>0</v>
      </c>
      <c r="E204" s="33">
        <v>0</v>
      </c>
      <c r="F204" s="16">
        <f t="shared" si="9"/>
        <v>0</v>
      </c>
      <c r="G204" s="40" t="str">
        <f t="shared" si="10"/>
        <v/>
      </c>
    </row>
    <row r="205" spans="1:7" ht="20.100000000000001" hidden="1" customHeight="1" x14ac:dyDescent="0.25">
      <c r="A205" s="21">
        <f t="shared" si="11"/>
        <v>29</v>
      </c>
      <c r="B205" s="30" t="s">
        <v>516</v>
      </c>
      <c r="C205" s="19" t="s">
        <v>517</v>
      </c>
      <c r="D205" s="33">
        <v>0</v>
      </c>
      <c r="E205" s="33">
        <v>0</v>
      </c>
      <c r="F205" s="16">
        <f t="shared" si="9"/>
        <v>0</v>
      </c>
      <c r="G205" s="40" t="str">
        <f t="shared" si="10"/>
        <v/>
      </c>
    </row>
    <row r="206" spans="1:7" ht="20.100000000000001" hidden="1" customHeight="1" x14ac:dyDescent="0.25">
      <c r="A206" s="21">
        <f t="shared" si="11"/>
        <v>29</v>
      </c>
      <c r="B206" s="30" t="s">
        <v>462</v>
      </c>
      <c r="C206" s="19" t="s">
        <v>463</v>
      </c>
      <c r="D206" s="33">
        <v>0</v>
      </c>
      <c r="E206" s="33">
        <v>0</v>
      </c>
      <c r="F206" s="16">
        <f t="shared" si="9"/>
        <v>0</v>
      </c>
      <c r="G206" s="40" t="str">
        <f t="shared" si="10"/>
        <v/>
      </c>
    </row>
    <row r="207" spans="1:7" ht="20.100000000000001" hidden="1" customHeight="1" x14ac:dyDescent="0.25">
      <c r="A207" s="21">
        <f t="shared" si="11"/>
        <v>29</v>
      </c>
      <c r="B207" s="30" t="s">
        <v>538</v>
      </c>
      <c r="C207" s="19" t="s">
        <v>539</v>
      </c>
      <c r="D207" s="33">
        <v>0</v>
      </c>
      <c r="E207" s="33">
        <v>0</v>
      </c>
      <c r="F207" s="16">
        <f t="shared" si="9"/>
        <v>0</v>
      </c>
      <c r="G207" s="40" t="str">
        <f t="shared" si="10"/>
        <v/>
      </c>
    </row>
    <row r="208" spans="1:7" ht="20.100000000000001" customHeight="1" x14ac:dyDescent="0.25">
      <c r="A208" s="21">
        <f t="shared" si="11"/>
        <v>30</v>
      </c>
      <c r="B208" s="30" t="s">
        <v>518</v>
      </c>
      <c r="C208" s="19" t="s">
        <v>519</v>
      </c>
      <c r="D208" s="33">
        <v>150</v>
      </c>
      <c r="E208" s="33">
        <v>150</v>
      </c>
      <c r="F208" s="16">
        <f t="shared" si="9"/>
        <v>150</v>
      </c>
      <c r="G208" s="40">
        <f t="shared" si="10"/>
        <v>1</v>
      </c>
    </row>
    <row r="209" spans="1:7" ht="20.100000000000001" hidden="1" customHeight="1" x14ac:dyDescent="0.25">
      <c r="A209" s="21">
        <f t="shared" si="11"/>
        <v>30</v>
      </c>
      <c r="B209" s="30" t="s">
        <v>466</v>
      </c>
      <c r="C209" s="19" t="s">
        <v>467</v>
      </c>
      <c r="D209" s="33">
        <v>0</v>
      </c>
      <c r="E209" s="33">
        <v>0</v>
      </c>
      <c r="F209" s="16">
        <f t="shared" si="9"/>
        <v>0</v>
      </c>
      <c r="G209" s="40" t="str">
        <f t="shared" si="10"/>
        <v/>
      </c>
    </row>
    <row r="210" spans="1:7" ht="20.100000000000001" hidden="1" customHeight="1" x14ac:dyDescent="0.25">
      <c r="A210" s="21">
        <f t="shared" si="11"/>
        <v>30</v>
      </c>
      <c r="B210" s="30" t="s">
        <v>488</v>
      </c>
      <c r="C210" s="19" t="s">
        <v>489</v>
      </c>
      <c r="D210" s="33">
        <v>0</v>
      </c>
      <c r="E210" s="33">
        <v>0</v>
      </c>
      <c r="F210" s="16">
        <f t="shared" si="9"/>
        <v>0</v>
      </c>
      <c r="G210" s="40" t="str">
        <f t="shared" si="10"/>
        <v/>
      </c>
    </row>
    <row r="211" spans="1:7" ht="20.100000000000001" hidden="1" customHeight="1" x14ac:dyDescent="0.25">
      <c r="A211" s="21">
        <f t="shared" si="11"/>
        <v>30</v>
      </c>
      <c r="B211" s="30" t="s">
        <v>446</v>
      </c>
      <c r="C211" s="19" t="s">
        <v>447</v>
      </c>
      <c r="D211" s="33">
        <v>0</v>
      </c>
      <c r="E211" s="33">
        <v>0</v>
      </c>
      <c r="F211" s="16">
        <f t="shared" si="9"/>
        <v>0</v>
      </c>
      <c r="G211" s="40" t="str">
        <f t="shared" si="10"/>
        <v/>
      </c>
    </row>
    <row r="212" spans="1:7" ht="20.100000000000001" customHeight="1" x14ac:dyDescent="0.25">
      <c r="A212" s="21">
        <f t="shared" si="11"/>
        <v>31</v>
      </c>
      <c r="B212" s="30" t="s">
        <v>520</v>
      </c>
      <c r="C212" s="19" t="s">
        <v>521</v>
      </c>
      <c r="D212" s="33">
        <v>150</v>
      </c>
      <c r="E212" s="33">
        <v>150</v>
      </c>
      <c r="F212" s="16">
        <f t="shared" si="9"/>
        <v>150</v>
      </c>
      <c r="G212" s="40">
        <f t="shared" si="10"/>
        <v>1</v>
      </c>
    </row>
    <row r="213" spans="1:7" ht="20.100000000000001" hidden="1" customHeight="1" x14ac:dyDescent="0.25">
      <c r="A213" s="21">
        <f t="shared" si="11"/>
        <v>31</v>
      </c>
      <c r="B213" s="30" t="s">
        <v>450</v>
      </c>
      <c r="C213" s="19" t="s">
        <v>451</v>
      </c>
      <c r="D213" s="33">
        <v>0</v>
      </c>
      <c r="E213" s="33">
        <v>0</v>
      </c>
      <c r="F213" s="16">
        <f t="shared" si="9"/>
        <v>0</v>
      </c>
      <c r="G213" s="40" t="str">
        <f t="shared" si="10"/>
        <v/>
      </c>
    </row>
    <row r="214" spans="1:7" ht="20.100000000000001" customHeight="1" x14ac:dyDescent="0.25">
      <c r="A214" s="21">
        <f t="shared" si="11"/>
        <v>32</v>
      </c>
      <c r="B214" s="30" t="s">
        <v>358</v>
      </c>
      <c r="C214" s="19" t="s">
        <v>359</v>
      </c>
      <c r="D214" s="33">
        <v>500</v>
      </c>
      <c r="E214" s="33">
        <v>500</v>
      </c>
      <c r="F214" s="16">
        <f t="shared" si="9"/>
        <v>500</v>
      </c>
      <c r="G214" s="40">
        <f t="shared" si="10"/>
        <v>1</v>
      </c>
    </row>
    <row r="215" spans="1:7" ht="20.100000000000001" hidden="1" customHeight="1" x14ac:dyDescent="0.25">
      <c r="A215" s="21">
        <f t="shared" si="11"/>
        <v>32</v>
      </c>
      <c r="B215" s="30" t="s">
        <v>352</v>
      </c>
      <c r="C215" s="19" t="s">
        <v>353</v>
      </c>
      <c r="D215" s="33">
        <v>0</v>
      </c>
      <c r="E215" s="33">
        <v>0</v>
      </c>
      <c r="F215" s="16">
        <f t="shared" si="9"/>
        <v>0</v>
      </c>
      <c r="G215" s="40" t="str">
        <f t="shared" si="10"/>
        <v/>
      </c>
    </row>
    <row r="216" spans="1:7" ht="20.100000000000001" hidden="1" customHeight="1" x14ac:dyDescent="0.25">
      <c r="A216" s="21">
        <f t="shared" si="11"/>
        <v>32</v>
      </c>
      <c r="B216" s="30" t="s">
        <v>354</v>
      </c>
      <c r="C216" s="19" t="s">
        <v>355</v>
      </c>
      <c r="D216" s="33">
        <v>0</v>
      </c>
      <c r="E216" s="33">
        <v>0</v>
      </c>
      <c r="F216" s="16">
        <f t="shared" si="9"/>
        <v>0</v>
      </c>
      <c r="G216" s="40" t="str">
        <f t="shared" si="10"/>
        <v/>
      </c>
    </row>
    <row r="217" spans="1:7" ht="20.100000000000001" hidden="1" customHeight="1" x14ac:dyDescent="0.25">
      <c r="A217" s="21">
        <f t="shared" si="11"/>
        <v>32</v>
      </c>
      <c r="B217" s="30" t="s">
        <v>348</v>
      </c>
      <c r="C217" s="19" t="s">
        <v>349</v>
      </c>
      <c r="D217" s="33">
        <v>0</v>
      </c>
      <c r="E217" s="33">
        <v>0</v>
      </c>
      <c r="F217" s="16">
        <f t="shared" si="9"/>
        <v>0</v>
      </c>
      <c r="G217" s="40" t="str">
        <f t="shared" si="10"/>
        <v/>
      </c>
    </row>
    <row r="218" spans="1:7" ht="20.100000000000001" hidden="1" customHeight="1" x14ac:dyDescent="0.25">
      <c r="A218" s="21">
        <f t="shared" si="11"/>
        <v>32</v>
      </c>
      <c r="B218" s="30" t="s">
        <v>350</v>
      </c>
      <c r="C218" s="19" t="s">
        <v>351</v>
      </c>
      <c r="D218" s="33">
        <v>0</v>
      </c>
      <c r="E218" s="33">
        <v>0</v>
      </c>
      <c r="F218" s="16">
        <f t="shared" si="9"/>
        <v>0</v>
      </c>
      <c r="G218" s="40" t="str">
        <f t="shared" si="10"/>
        <v/>
      </c>
    </row>
    <row r="219" spans="1:7" ht="20.100000000000001" hidden="1" customHeight="1" x14ac:dyDescent="0.25">
      <c r="A219" s="21">
        <f t="shared" si="11"/>
        <v>32</v>
      </c>
      <c r="B219" s="30" t="s">
        <v>452</v>
      </c>
      <c r="C219" s="19" t="s">
        <v>453</v>
      </c>
      <c r="D219" s="33">
        <v>0</v>
      </c>
      <c r="E219" s="33">
        <v>0</v>
      </c>
      <c r="F219" s="16">
        <f t="shared" si="9"/>
        <v>0</v>
      </c>
      <c r="G219" s="40" t="str">
        <f t="shared" si="10"/>
        <v/>
      </c>
    </row>
    <row r="220" spans="1:7" ht="20.100000000000001" hidden="1" customHeight="1" x14ac:dyDescent="0.25">
      <c r="A220" s="21">
        <f t="shared" si="11"/>
        <v>32</v>
      </c>
      <c r="B220" s="30" t="s">
        <v>484</v>
      </c>
      <c r="C220" s="19" t="s">
        <v>485</v>
      </c>
      <c r="D220" s="33">
        <v>0</v>
      </c>
      <c r="E220" s="33">
        <v>0</v>
      </c>
      <c r="F220" s="16">
        <f t="shared" si="9"/>
        <v>0</v>
      </c>
      <c r="G220" s="40" t="str">
        <f t="shared" si="10"/>
        <v/>
      </c>
    </row>
    <row r="221" spans="1:7" ht="20.100000000000001" hidden="1" customHeight="1" x14ac:dyDescent="0.25">
      <c r="A221" s="21">
        <f t="shared" si="11"/>
        <v>32</v>
      </c>
      <c r="B221" s="30" t="s">
        <v>492</v>
      </c>
      <c r="C221" s="19" t="s">
        <v>493</v>
      </c>
      <c r="D221" s="33">
        <v>0</v>
      </c>
      <c r="E221" s="33">
        <v>0</v>
      </c>
      <c r="F221" s="16">
        <f t="shared" si="9"/>
        <v>0</v>
      </c>
      <c r="G221" s="40" t="str">
        <f t="shared" si="10"/>
        <v/>
      </c>
    </row>
    <row r="222" spans="1:7" ht="20.100000000000001" hidden="1" customHeight="1" x14ac:dyDescent="0.25">
      <c r="A222" s="21">
        <f t="shared" si="11"/>
        <v>32</v>
      </c>
      <c r="B222" s="30" t="s">
        <v>514</v>
      </c>
      <c r="C222" s="19" t="s">
        <v>515</v>
      </c>
      <c r="D222" s="33">
        <v>0</v>
      </c>
      <c r="E222" s="33">
        <v>0</v>
      </c>
      <c r="F222" s="16">
        <f t="shared" si="9"/>
        <v>0</v>
      </c>
      <c r="G222" s="40" t="str">
        <f t="shared" si="10"/>
        <v/>
      </c>
    </row>
    <row r="223" spans="1:7" ht="20.100000000000001" hidden="1" customHeight="1" x14ac:dyDescent="0.25">
      <c r="A223" s="21">
        <f t="shared" si="11"/>
        <v>32</v>
      </c>
      <c r="B223" s="30" t="s">
        <v>454</v>
      </c>
      <c r="C223" s="19" t="s">
        <v>455</v>
      </c>
      <c r="D223" s="33">
        <v>0</v>
      </c>
      <c r="E223" s="33">
        <v>0</v>
      </c>
      <c r="F223" s="16">
        <f t="shared" si="9"/>
        <v>0</v>
      </c>
      <c r="G223" s="40" t="str">
        <f t="shared" si="10"/>
        <v/>
      </c>
    </row>
    <row r="224" spans="1:7" ht="20.100000000000001" hidden="1" customHeight="1" x14ac:dyDescent="0.25">
      <c r="A224" s="21">
        <f t="shared" si="11"/>
        <v>32</v>
      </c>
      <c r="B224" s="30" t="s">
        <v>362</v>
      </c>
      <c r="C224" s="19" t="s">
        <v>363</v>
      </c>
      <c r="D224" s="33">
        <v>0</v>
      </c>
      <c r="E224" s="33">
        <v>0</v>
      </c>
      <c r="F224" s="16">
        <f t="shared" si="9"/>
        <v>0</v>
      </c>
      <c r="G224" s="40" t="str">
        <f t="shared" si="10"/>
        <v/>
      </c>
    </row>
    <row r="225" spans="1:7" ht="20.100000000000001" hidden="1" customHeight="1" x14ac:dyDescent="0.25">
      <c r="A225" s="21">
        <f t="shared" si="11"/>
        <v>32</v>
      </c>
      <c r="B225" s="30" t="s">
        <v>522</v>
      </c>
      <c r="C225" s="19" t="s">
        <v>523</v>
      </c>
      <c r="D225" s="33">
        <v>0</v>
      </c>
      <c r="E225" s="33">
        <v>0</v>
      </c>
      <c r="F225" s="16">
        <f t="shared" si="9"/>
        <v>0</v>
      </c>
      <c r="G225" s="40" t="str">
        <f t="shared" si="10"/>
        <v/>
      </c>
    </row>
    <row r="226" spans="1:7" ht="20.100000000000001" hidden="1" customHeight="1" x14ac:dyDescent="0.25">
      <c r="A226" s="21">
        <f t="shared" si="11"/>
        <v>32</v>
      </c>
      <c r="B226" s="30" t="s">
        <v>598</v>
      </c>
      <c r="C226" s="19" t="s">
        <v>602</v>
      </c>
      <c r="D226" s="33">
        <v>0</v>
      </c>
      <c r="E226" s="33">
        <v>0</v>
      </c>
      <c r="F226" s="16">
        <f t="shared" si="9"/>
        <v>0</v>
      </c>
      <c r="G226" s="40" t="str">
        <f t="shared" si="10"/>
        <v/>
      </c>
    </row>
    <row r="227" spans="1:7" ht="20.100000000000001" hidden="1" customHeight="1" x14ac:dyDescent="0.25">
      <c r="A227" s="21">
        <f t="shared" si="11"/>
        <v>32</v>
      </c>
      <c r="B227" s="30" t="s">
        <v>470</v>
      </c>
      <c r="C227" s="19" t="s">
        <v>471</v>
      </c>
      <c r="D227" s="33">
        <v>0</v>
      </c>
      <c r="E227" s="33">
        <v>0</v>
      </c>
      <c r="F227" s="16">
        <f t="shared" si="9"/>
        <v>0</v>
      </c>
      <c r="G227" s="40" t="str">
        <f t="shared" si="10"/>
        <v/>
      </c>
    </row>
    <row r="228" spans="1:7" ht="20.100000000000001" hidden="1" customHeight="1" x14ac:dyDescent="0.25">
      <c r="A228" s="21">
        <f t="shared" si="11"/>
        <v>32</v>
      </c>
      <c r="B228" s="30" t="s">
        <v>512</v>
      </c>
      <c r="C228" s="19" t="s">
        <v>513</v>
      </c>
      <c r="D228" s="33">
        <v>0</v>
      </c>
      <c r="E228" s="33">
        <v>0</v>
      </c>
      <c r="F228" s="16">
        <f t="shared" si="9"/>
        <v>0</v>
      </c>
      <c r="G228" s="40" t="str">
        <f t="shared" si="10"/>
        <v/>
      </c>
    </row>
    <row r="229" spans="1:7" ht="20.100000000000001" hidden="1" customHeight="1" x14ac:dyDescent="0.25">
      <c r="A229" s="21">
        <f t="shared" si="11"/>
        <v>32</v>
      </c>
      <c r="B229" s="30" t="s">
        <v>468</v>
      </c>
      <c r="C229" s="19" t="s">
        <v>469</v>
      </c>
      <c r="D229" s="33">
        <v>0</v>
      </c>
      <c r="E229" s="33">
        <v>0</v>
      </c>
      <c r="F229" s="16">
        <f t="shared" si="9"/>
        <v>0</v>
      </c>
      <c r="G229" s="40" t="str">
        <f t="shared" si="10"/>
        <v/>
      </c>
    </row>
    <row r="230" spans="1:7" ht="20.100000000000001" hidden="1" customHeight="1" x14ac:dyDescent="0.25">
      <c r="A230" s="21">
        <f t="shared" si="11"/>
        <v>32</v>
      </c>
      <c r="B230" s="30" t="s">
        <v>494</v>
      </c>
      <c r="C230" s="19" t="s">
        <v>495</v>
      </c>
      <c r="D230" s="33">
        <v>0</v>
      </c>
      <c r="E230" s="33">
        <v>0</v>
      </c>
      <c r="F230" s="16">
        <f t="shared" si="9"/>
        <v>0</v>
      </c>
      <c r="G230" s="40" t="str">
        <f t="shared" si="10"/>
        <v/>
      </c>
    </row>
    <row r="231" spans="1:7" ht="20.100000000000001" hidden="1" customHeight="1" x14ac:dyDescent="0.25">
      <c r="A231" s="21">
        <f t="shared" si="11"/>
        <v>32</v>
      </c>
      <c r="B231" s="30" t="s">
        <v>474</v>
      </c>
      <c r="C231" s="19" t="s">
        <v>475</v>
      </c>
      <c r="D231" s="33">
        <v>0</v>
      </c>
      <c r="E231" s="33">
        <v>0</v>
      </c>
      <c r="F231" s="16">
        <f t="shared" si="9"/>
        <v>0</v>
      </c>
      <c r="G231" s="40" t="str">
        <f t="shared" si="10"/>
        <v/>
      </c>
    </row>
    <row r="232" spans="1:7" ht="20.100000000000001" hidden="1" customHeight="1" x14ac:dyDescent="0.25">
      <c r="A232" s="21">
        <f t="shared" si="11"/>
        <v>32</v>
      </c>
      <c r="B232" s="30" t="s">
        <v>472</v>
      </c>
      <c r="C232" s="19" t="s">
        <v>473</v>
      </c>
      <c r="D232" s="33">
        <v>0</v>
      </c>
      <c r="E232" s="33">
        <v>0</v>
      </c>
      <c r="F232" s="16">
        <f t="shared" si="9"/>
        <v>0</v>
      </c>
      <c r="G232" s="40" t="str">
        <f t="shared" si="10"/>
        <v/>
      </c>
    </row>
    <row r="233" spans="1:7" ht="20.100000000000001" hidden="1" customHeight="1" x14ac:dyDescent="0.25">
      <c r="A233" s="21">
        <f t="shared" si="11"/>
        <v>32</v>
      </c>
      <c r="B233" s="30" t="s">
        <v>458</v>
      </c>
      <c r="C233" s="19" t="s">
        <v>459</v>
      </c>
      <c r="D233" s="33">
        <v>0</v>
      </c>
      <c r="E233" s="33">
        <v>0</v>
      </c>
      <c r="F233" s="16">
        <f t="shared" si="9"/>
        <v>0</v>
      </c>
      <c r="G233" s="40" t="str">
        <f t="shared" si="10"/>
        <v/>
      </c>
    </row>
    <row r="234" spans="1:7" ht="20.100000000000001" hidden="1" customHeight="1" x14ac:dyDescent="0.25">
      <c r="A234" s="21">
        <f t="shared" si="11"/>
        <v>32</v>
      </c>
      <c r="B234" s="30" t="s">
        <v>360</v>
      </c>
      <c r="C234" s="19" t="s">
        <v>361</v>
      </c>
      <c r="D234" s="33">
        <v>0</v>
      </c>
      <c r="E234" s="33">
        <v>0</v>
      </c>
      <c r="F234" s="16">
        <f t="shared" si="9"/>
        <v>0</v>
      </c>
      <c r="G234" s="40" t="str">
        <f t="shared" si="10"/>
        <v/>
      </c>
    </row>
    <row r="235" spans="1:7" ht="20.100000000000001" hidden="1" customHeight="1" x14ac:dyDescent="0.25">
      <c r="A235" s="21">
        <f t="shared" si="11"/>
        <v>32</v>
      </c>
      <c r="B235" s="30" t="s">
        <v>530</v>
      </c>
      <c r="C235" s="19" t="s">
        <v>531</v>
      </c>
      <c r="D235" s="33">
        <v>0</v>
      </c>
      <c r="E235" s="33">
        <v>0</v>
      </c>
      <c r="F235" s="16">
        <f t="shared" si="9"/>
        <v>0</v>
      </c>
      <c r="G235" s="40" t="str">
        <f t="shared" si="10"/>
        <v/>
      </c>
    </row>
    <row r="236" spans="1:7" ht="20.100000000000001" hidden="1" customHeight="1" x14ac:dyDescent="0.25">
      <c r="A236" s="21">
        <f t="shared" si="11"/>
        <v>32</v>
      </c>
      <c r="B236" s="30" t="s">
        <v>476</v>
      </c>
      <c r="C236" s="19" t="s">
        <v>477</v>
      </c>
      <c r="D236" s="33">
        <v>0</v>
      </c>
      <c r="E236" s="33">
        <v>0</v>
      </c>
      <c r="F236" s="16">
        <f t="shared" si="9"/>
        <v>0</v>
      </c>
      <c r="G236" s="40" t="str">
        <f t="shared" si="10"/>
        <v/>
      </c>
    </row>
    <row r="237" spans="1:7" ht="20.100000000000001" hidden="1" customHeight="1" x14ac:dyDescent="0.25">
      <c r="A237" s="21">
        <f t="shared" si="11"/>
        <v>32</v>
      </c>
      <c r="B237" s="30" t="s">
        <v>482</v>
      </c>
      <c r="C237" s="19" t="s">
        <v>483</v>
      </c>
      <c r="D237" s="33">
        <v>0</v>
      </c>
      <c r="E237" s="33">
        <v>0</v>
      </c>
      <c r="F237" s="16">
        <f t="shared" si="9"/>
        <v>0</v>
      </c>
      <c r="G237" s="40" t="str">
        <f t="shared" si="10"/>
        <v/>
      </c>
    </row>
    <row r="238" spans="1:7" ht="20.100000000000001" hidden="1" customHeight="1" x14ac:dyDescent="0.25">
      <c r="A238" s="21">
        <f t="shared" si="11"/>
        <v>32</v>
      </c>
      <c r="B238" s="30" t="s">
        <v>532</v>
      </c>
      <c r="C238" s="19" t="s">
        <v>533</v>
      </c>
      <c r="D238" s="33">
        <v>0</v>
      </c>
      <c r="E238" s="33">
        <v>0</v>
      </c>
      <c r="F238" s="16">
        <f t="shared" si="9"/>
        <v>0</v>
      </c>
      <c r="G238" s="40" t="str">
        <f t="shared" si="10"/>
        <v/>
      </c>
    </row>
    <row r="239" spans="1:7" ht="20.100000000000001" hidden="1" customHeight="1" x14ac:dyDescent="0.25">
      <c r="A239" s="21">
        <f t="shared" si="11"/>
        <v>32</v>
      </c>
      <c r="B239" s="30" t="s">
        <v>534</v>
      </c>
      <c r="C239" s="19" t="s">
        <v>535</v>
      </c>
      <c r="D239" s="33">
        <v>0</v>
      </c>
      <c r="E239" s="33">
        <v>0</v>
      </c>
      <c r="F239" s="16">
        <f t="shared" si="9"/>
        <v>0</v>
      </c>
      <c r="G239" s="40" t="str">
        <f t="shared" si="10"/>
        <v/>
      </c>
    </row>
    <row r="240" spans="1:7" ht="20.100000000000001" hidden="1" customHeight="1" x14ac:dyDescent="0.25">
      <c r="A240" s="21">
        <f t="shared" si="11"/>
        <v>32</v>
      </c>
      <c r="B240" s="30" t="s">
        <v>486</v>
      </c>
      <c r="C240" s="19" t="s">
        <v>487</v>
      </c>
      <c r="D240" s="33">
        <v>0</v>
      </c>
      <c r="E240" s="33">
        <v>0</v>
      </c>
      <c r="F240" s="16">
        <f t="shared" si="9"/>
        <v>0</v>
      </c>
      <c r="G240" s="40" t="str">
        <f t="shared" si="10"/>
        <v/>
      </c>
    </row>
    <row r="241" spans="1:7" ht="20.100000000000001" hidden="1" customHeight="1" x14ac:dyDescent="0.25">
      <c r="A241" s="21">
        <f t="shared" si="11"/>
        <v>32</v>
      </c>
      <c r="B241" s="30" t="s">
        <v>478</v>
      </c>
      <c r="C241" s="19" t="s">
        <v>479</v>
      </c>
      <c r="D241" s="33">
        <v>0</v>
      </c>
      <c r="E241" s="33">
        <v>0</v>
      </c>
      <c r="F241" s="16">
        <f t="shared" si="9"/>
        <v>0</v>
      </c>
      <c r="G241" s="40" t="str">
        <f t="shared" si="10"/>
        <v/>
      </c>
    </row>
    <row r="242" spans="1:7" ht="20.100000000000001" customHeight="1" x14ac:dyDescent="0.25">
      <c r="A242" s="21">
        <f t="shared" si="11"/>
        <v>33</v>
      </c>
      <c r="B242" s="30" t="s">
        <v>480</v>
      </c>
      <c r="C242" s="19" t="s">
        <v>481</v>
      </c>
      <c r="D242" s="33">
        <v>95</v>
      </c>
      <c r="E242" s="33">
        <v>95</v>
      </c>
      <c r="F242" s="16">
        <f t="shared" si="9"/>
        <v>95</v>
      </c>
      <c r="G242" s="40">
        <f t="shared" si="10"/>
        <v>1</v>
      </c>
    </row>
    <row r="243" spans="1:7" ht="20.100000000000001" hidden="1" customHeight="1" x14ac:dyDescent="0.25">
      <c r="A243" s="21">
        <f t="shared" si="11"/>
        <v>33</v>
      </c>
      <c r="B243" s="30" t="s">
        <v>508</v>
      </c>
      <c r="C243" s="19" t="s">
        <v>509</v>
      </c>
      <c r="D243" s="33">
        <v>0</v>
      </c>
      <c r="E243" s="33">
        <v>0</v>
      </c>
      <c r="F243" s="16">
        <f t="shared" si="9"/>
        <v>0</v>
      </c>
      <c r="G243" s="40" t="str">
        <f t="shared" si="10"/>
        <v/>
      </c>
    </row>
    <row r="244" spans="1:7" ht="20.100000000000001" hidden="1" customHeight="1" x14ac:dyDescent="0.25">
      <c r="A244" s="21">
        <f t="shared" si="11"/>
        <v>33</v>
      </c>
      <c r="B244" s="30" t="s">
        <v>496</v>
      </c>
      <c r="C244" s="19" t="s">
        <v>497</v>
      </c>
      <c r="D244" s="33">
        <v>0</v>
      </c>
      <c r="E244" s="33">
        <v>0</v>
      </c>
      <c r="F244" s="16">
        <f t="shared" si="9"/>
        <v>0</v>
      </c>
      <c r="G244" s="40" t="str">
        <f t="shared" si="10"/>
        <v/>
      </c>
    </row>
    <row r="245" spans="1:7" ht="20.100000000000001" hidden="1" customHeight="1" x14ac:dyDescent="0.25">
      <c r="A245" s="21">
        <f t="shared" si="11"/>
        <v>33</v>
      </c>
      <c r="B245" s="30" t="s">
        <v>498</v>
      </c>
      <c r="C245" s="19" t="s">
        <v>499</v>
      </c>
      <c r="D245" s="33">
        <v>0</v>
      </c>
      <c r="E245" s="33">
        <v>0</v>
      </c>
      <c r="F245" s="16">
        <f t="shared" si="9"/>
        <v>0</v>
      </c>
      <c r="G245" s="40" t="str">
        <f t="shared" si="10"/>
        <v/>
      </c>
    </row>
    <row r="246" spans="1:7" ht="20.100000000000001" hidden="1" customHeight="1" x14ac:dyDescent="0.25">
      <c r="A246" s="21">
        <f t="shared" si="11"/>
        <v>33</v>
      </c>
      <c r="B246" s="30" t="s">
        <v>500</v>
      </c>
      <c r="C246" s="19" t="s">
        <v>501</v>
      </c>
      <c r="D246" s="33">
        <v>0</v>
      </c>
      <c r="E246" s="33">
        <v>0</v>
      </c>
      <c r="F246" s="16">
        <f t="shared" si="9"/>
        <v>0</v>
      </c>
      <c r="G246" s="40" t="str">
        <f t="shared" si="10"/>
        <v/>
      </c>
    </row>
    <row r="247" spans="1:7" ht="20.100000000000001" hidden="1" customHeight="1" x14ac:dyDescent="0.25">
      <c r="A247" s="21">
        <f t="shared" si="11"/>
        <v>33</v>
      </c>
      <c r="B247" s="30" t="s">
        <v>502</v>
      </c>
      <c r="C247" s="19" t="s">
        <v>503</v>
      </c>
      <c r="D247" s="33">
        <v>0</v>
      </c>
      <c r="E247" s="33">
        <v>0</v>
      </c>
      <c r="F247" s="16">
        <f t="shared" si="9"/>
        <v>0</v>
      </c>
      <c r="G247" s="40" t="str">
        <f t="shared" si="10"/>
        <v/>
      </c>
    </row>
    <row r="248" spans="1:7" ht="20.100000000000001" customHeight="1" x14ac:dyDescent="0.25">
      <c r="A248" s="21">
        <f t="shared" si="11"/>
        <v>34</v>
      </c>
      <c r="B248" s="30" t="s">
        <v>524</v>
      </c>
      <c r="C248" s="19" t="s">
        <v>525</v>
      </c>
      <c r="D248" s="33">
        <v>500</v>
      </c>
      <c r="E248" s="33">
        <v>500</v>
      </c>
      <c r="F248" s="16">
        <f t="shared" si="9"/>
        <v>500</v>
      </c>
      <c r="G248" s="40">
        <f t="shared" si="10"/>
        <v>1</v>
      </c>
    </row>
    <row r="249" spans="1:7" ht="20.100000000000001" customHeight="1" x14ac:dyDescent="0.25">
      <c r="A249" s="21">
        <f t="shared" si="11"/>
        <v>35</v>
      </c>
      <c r="B249" s="30" t="s">
        <v>526</v>
      </c>
      <c r="C249" s="19" t="s">
        <v>527</v>
      </c>
      <c r="D249" s="33">
        <v>100</v>
      </c>
      <c r="E249" s="33">
        <v>100</v>
      </c>
      <c r="F249" s="16">
        <f t="shared" si="9"/>
        <v>100</v>
      </c>
      <c r="G249" s="40">
        <f t="shared" si="10"/>
        <v>1</v>
      </c>
    </row>
    <row r="250" spans="1:7" ht="20.100000000000001" hidden="1" customHeight="1" x14ac:dyDescent="0.25">
      <c r="A250" s="21">
        <f t="shared" si="11"/>
        <v>35</v>
      </c>
      <c r="B250" s="30" t="s">
        <v>504</v>
      </c>
      <c r="C250" s="19" t="s">
        <v>505</v>
      </c>
      <c r="D250" s="33">
        <v>0</v>
      </c>
      <c r="E250" s="33">
        <v>0</v>
      </c>
      <c r="F250" s="16">
        <f t="shared" si="9"/>
        <v>0</v>
      </c>
      <c r="G250" s="40" t="str">
        <f t="shared" si="10"/>
        <v/>
      </c>
    </row>
    <row r="251" spans="1:7" ht="20.100000000000001" customHeight="1" x14ac:dyDescent="0.25">
      <c r="A251" s="21">
        <f t="shared" si="11"/>
        <v>36</v>
      </c>
      <c r="B251" s="30" t="s">
        <v>528</v>
      </c>
      <c r="C251" s="19" t="s">
        <v>529</v>
      </c>
      <c r="D251" s="33">
        <v>200</v>
      </c>
      <c r="E251" s="33">
        <v>200</v>
      </c>
      <c r="F251" s="16">
        <f t="shared" si="9"/>
        <v>200</v>
      </c>
      <c r="G251" s="40">
        <f t="shared" si="10"/>
        <v>1</v>
      </c>
    </row>
    <row r="252" spans="1:7" ht="20.100000000000001" hidden="1" customHeight="1" x14ac:dyDescent="0.25">
      <c r="A252" s="21">
        <f t="shared" si="11"/>
        <v>36</v>
      </c>
      <c r="B252" s="30" t="s">
        <v>506</v>
      </c>
      <c r="C252" s="19" t="s">
        <v>507</v>
      </c>
      <c r="D252" s="33">
        <v>0</v>
      </c>
      <c r="E252" s="33">
        <v>0</v>
      </c>
      <c r="F252" s="16">
        <f t="shared" si="9"/>
        <v>0</v>
      </c>
      <c r="G252" s="40" t="str">
        <f t="shared" si="10"/>
        <v/>
      </c>
    </row>
    <row r="253" spans="1:7" ht="20.100000000000001" hidden="1" customHeight="1" x14ac:dyDescent="0.25">
      <c r="A253" s="21">
        <f t="shared" si="11"/>
        <v>36</v>
      </c>
      <c r="B253" s="30" t="s">
        <v>599</v>
      </c>
      <c r="C253" s="19" t="s">
        <v>603</v>
      </c>
      <c r="D253" s="33">
        <v>0</v>
      </c>
      <c r="E253" s="33">
        <v>0</v>
      </c>
      <c r="F253" s="16">
        <f t="shared" si="9"/>
        <v>0</v>
      </c>
      <c r="G253" s="40" t="str">
        <f t="shared" si="10"/>
        <v/>
      </c>
    </row>
    <row r="254" spans="1:7" ht="20.100000000000001" hidden="1" customHeight="1" x14ac:dyDescent="0.25">
      <c r="A254" s="21">
        <f t="shared" si="11"/>
        <v>36</v>
      </c>
      <c r="B254" s="30" t="s">
        <v>610</v>
      </c>
      <c r="C254" s="19" t="s">
        <v>611</v>
      </c>
      <c r="D254" s="33">
        <v>0</v>
      </c>
      <c r="E254" s="33">
        <v>0</v>
      </c>
      <c r="F254" s="16">
        <f t="shared" si="9"/>
        <v>0</v>
      </c>
      <c r="G254" s="40" t="str">
        <f t="shared" si="10"/>
        <v/>
      </c>
    </row>
    <row r="255" spans="1:7" ht="20.100000000000001" hidden="1" customHeight="1" x14ac:dyDescent="0.25">
      <c r="A255" s="21">
        <f t="shared" si="11"/>
        <v>36</v>
      </c>
      <c r="B255" s="30" t="s">
        <v>612</v>
      </c>
      <c r="C255" s="19" t="s">
        <v>613</v>
      </c>
      <c r="D255" s="33">
        <v>0</v>
      </c>
      <c r="E255" s="33">
        <v>0</v>
      </c>
      <c r="F255" s="16">
        <f t="shared" si="9"/>
        <v>0</v>
      </c>
      <c r="G255" s="40" t="str">
        <f t="shared" si="10"/>
        <v/>
      </c>
    </row>
    <row r="256" spans="1:7" ht="20.100000000000001" hidden="1" customHeight="1" x14ac:dyDescent="0.25">
      <c r="A256" s="21">
        <f t="shared" si="11"/>
        <v>36</v>
      </c>
      <c r="B256" s="30" t="s">
        <v>600</v>
      </c>
      <c r="C256" s="19" t="s">
        <v>604</v>
      </c>
      <c r="D256" s="33">
        <v>0</v>
      </c>
      <c r="E256" s="33">
        <v>0</v>
      </c>
      <c r="F256" s="16">
        <f t="shared" si="9"/>
        <v>0</v>
      </c>
      <c r="G256" s="40" t="str">
        <f t="shared" si="10"/>
        <v/>
      </c>
    </row>
    <row r="257" spans="1:7" ht="20.100000000000001" hidden="1" customHeight="1" x14ac:dyDescent="0.25">
      <c r="A257" s="21">
        <f t="shared" si="11"/>
        <v>36</v>
      </c>
      <c r="B257" s="30" t="s">
        <v>606</v>
      </c>
      <c r="C257" s="19" t="s">
        <v>621</v>
      </c>
      <c r="D257" s="33">
        <v>0</v>
      </c>
      <c r="E257" s="33">
        <v>0</v>
      </c>
      <c r="F257" s="16">
        <f t="shared" si="9"/>
        <v>0</v>
      </c>
      <c r="G257" s="40" t="str">
        <f t="shared" si="10"/>
        <v/>
      </c>
    </row>
    <row r="258" spans="1:7" ht="20.100000000000001" hidden="1" customHeight="1" x14ac:dyDescent="0.25">
      <c r="A258" s="21">
        <f t="shared" si="11"/>
        <v>36</v>
      </c>
      <c r="B258" s="30" t="s">
        <v>614</v>
      </c>
      <c r="C258" s="19" t="s">
        <v>615</v>
      </c>
      <c r="D258" s="33">
        <v>0</v>
      </c>
      <c r="E258" s="33">
        <v>0</v>
      </c>
      <c r="F258" s="16">
        <f t="shared" si="9"/>
        <v>0</v>
      </c>
      <c r="G258" s="40" t="str">
        <f t="shared" si="10"/>
        <v/>
      </c>
    </row>
    <row r="259" spans="1:7" ht="20.100000000000001" hidden="1" customHeight="1" x14ac:dyDescent="0.25">
      <c r="A259" s="21">
        <f t="shared" si="11"/>
        <v>36</v>
      </c>
      <c r="B259" s="30" t="s">
        <v>627</v>
      </c>
      <c r="C259" s="19" t="s">
        <v>631</v>
      </c>
      <c r="D259" s="33">
        <v>0</v>
      </c>
      <c r="E259" s="33">
        <v>0</v>
      </c>
      <c r="F259" s="16">
        <f t="shared" si="9"/>
        <v>0</v>
      </c>
      <c r="G259" s="40" t="str">
        <f t="shared" si="10"/>
        <v/>
      </c>
    </row>
    <row r="260" spans="1:7" ht="20.100000000000001" hidden="1" customHeight="1" x14ac:dyDescent="0.25">
      <c r="A260" s="21">
        <f t="shared" si="11"/>
        <v>36</v>
      </c>
      <c r="B260" s="30" t="s">
        <v>628</v>
      </c>
      <c r="C260" s="19" t="s">
        <v>632</v>
      </c>
      <c r="D260" s="33">
        <v>0</v>
      </c>
      <c r="E260" s="33">
        <v>0</v>
      </c>
      <c r="F260" s="16">
        <f t="shared" si="9"/>
        <v>0</v>
      </c>
      <c r="G260" s="40" t="str">
        <f t="shared" si="10"/>
        <v/>
      </c>
    </row>
    <row r="261" spans="1:7" ht="20.100000000000001" hidden="1" customHeight="1" x14ac:dyDescent="0.25">
      <c r="A261" s="21">
        <f t="shared" si="11"/>
        <v>36</v>
      </c>
      <c r="B261" s="30" t="s">
        <v>629</v>
      </c>
      <c r="C261" s="19" t="s">
        <v>633</v>
      </c>
      <c r="D261" s="33">
        <v>0</v>
      </c>
      <c r="E261" s="33">
        <v>0</v>
      </c>
      <c r="F261" s="16">
        <f t="shared" si="9"/>
        <v>0</v>
      </c>
      <c r="G261" s="40" t="str">
        <f t="shared" si="10"/>
        <v/>
      </c>
    </row>
    <row r="262" spans="1:7" ht="20.100000000000001" hidden="1" customHeight="1" x14ac:dyDescent="0.25">
      <c r="A262" s="21">
        <f t="shared" si="11"/>
        <v>36</v>
      </c>
      <c r="B262" s="30" t="s">
        <v>630</v>
      </c>
      <c r="C262" s="19" t="s">
        <v>634</v>
      </c>
      <c r="D262" s="33">
        <v>0</v>
      </c>
      <c r="E262" s="33">
        <v>0</v>
      </c>
      <c r="F262" s="16">
        <f t="shared" si="9"/>
        <v>0</v>
      </c>
      <c r="G262" s="40" t="str">
        <f t="shared" si="10"/>
        <v/>
      </c>
    </row>
    <row r="263" spans="1:7" ht="20.100000000000001" hidden="1" customHeight="1" x14ac:dyDescent="0.25">
      <c r="A263" s="21">
        <f t="shared" si="11"/>
        <v>36</v>
      </c>
      <c r="B263" s="30">
        <v>0</v>
      </c>
      <c r="C263" s="19">
        <v>0</v>
      </c>
      <c r="D263" s="33">
        <v>0</v>
      </c>
      <c r="E263" s="33">
        <v>0</v>
      </c>
      <c r="F263" s="16">
        <f t="shared" si="9"/>
        <v>0</v>
      </c>
      <c r="G263" s="40" t="str">
        <f t="shared" si="10"/>
        <v/>
      </c>
    </row>
    <row r="264" spans="1:7" ht="20.100000000000001" hidden="1" customHeight="1" x14ac:dyDescent="0.25">
      <c r="A264" s="21">
        <f t="shared" si="11"/>
        <v>36</v>
      </c>
      <c r="B264" s="30">
        <v>0</v>
      </c>
      <c r="C264" s="19">
        <v>0</v>
      </c>
      <c r="D264" s="33">
        <v>0</v>
      </c>
      <c r="E264" s="33">
        <v>0</v>
      </c>
      <c r="F264" s="16">
        <f t="shared" si="9"/>
        <v>0</v>
      </c>
      <c r="G264" s="40" t="str">
        <f t="shared" si="10"/>
        <v/>
      </c>
    </row>
    <row r="265" spans="1:7" ht="20.100000000000001" hidden="1" customHeight="1" x14ac:dyDescent="0.25">
      <c r="A265" s="21">
        <f t="shared" si="11"/>
        <v>36</v>
      </c>
      <c r="B265" s="30">
        <v>0</v>
      </c>
      <c r="C265" s="19">
        <v>0</v>
      </c>
      <c r="D265" s="33">
        <v>0</v>
      </c>
      <c r="E265" s="33">
        <v>0</v>
      </c>
      <c r="F265" s="16">
        <f t="shared" si="9"/>
        <v>0</v>
      </c>
      <c r="G265" s="40" t="str">
        <f t="shared" si="10"/>
        <v/>
      </c>
    </row>
    <row r="266" spans="1:7" ht="25.5" customHeight="1" x14ac:dyDescent="0.25">
      <c r="A266" s="65" t="s">
        <v>31</v>
      </c>
      <c r="B266" s="65"/>
      <c r="C266" s="65"/>
      <c r="D266" s="22">
        <f>SUM(D9:D265)</f>
        <v>85284</v>
      </c>
      <c r="E266" s="31"/>
      <c r="F266" s="22">
        <f>SUM(F9:F265)</f>
        <v>77691</v>
      </c>
      <c r="G266" s="22"/>
    </row>
    <row r="267" spans="1:7" ht="25.5" customHeight="1" x14ac:dyDescent="0.25">
      <c r="A267" s="66" t="s">
        <v>34</v>
      </c>
      <c r="B267" s="66"/>
      <c r="C267" s="66"/>
      <c r="D267" s="67">
        <f>F266/D266</f>
        <v>0.91096805965949068</v>
      </c>
      <c r="E267" s="67"/>
      <c r="F267" s="67"/>
      <c r="G267" s="23"/>
    </row>
    <row r="268" spans="1:7" ht="25.5" customHeight="1" x14ac:dyDescent="0.25">
      <c r="A268" s="68" t="s">
        <v>616</v>
      </c>
      <c r="B268" s="68"/>
      <c r="C268" s="68"/>
      <c r="D268" s="68" t="str">
        <f>IF(D267&lt;50%,B275,IF(D267&lt;70%,B274,IF(D267&lt;80%,B273,IF(D267&lt;90%,B272,B271))))</f>
        <v>A</v>
      </c>
      <c r="E268" s="68"/>
      <c r="F268" s="68"/>
      <c r="G268" s="24"/>
    </row>
    <row r="269" spans="1:7" ht="20.100000000000001" customHeight="1" x14ac:dyDescent="0.25">
      <c r="E269" s="11"/>
      <c r="F269" s="11"/>
    </row>
    <row r="270" spans="1:7" ht="35.25" customHeight="1" x14ac:dyDescent="0.25">
      <c r="B270" s="25" t="s">
        <v>616</v>
      </c>
    </row>
    <row r="271" spans="1:7" ht="20.100000000000001" customHeight="1" x14ac:dyDescent="0.25">
      <c r="B271" s="26" t="s">
        <v>4</v>
      </c>
      <c r="C271" s="27" t="s">
        <v>5</v>
      </c>
    </row>
    <row r="272" spans="1:7" ht="20.100000000000001" customHeight="1" x14ac:dyDescent="0.25">
      <c r="B272" s="26" t="s">
        <v>7</v>
      </c>
      <c r="C272" s="27" t="s">
        <v>8</v>
      </c>
    </row>
    <row r="273" spans="1:7" ht="20.100000000000001" customHeight="1" x14ac:dyDescent="0.25">
      <c r="B273" s="26" t="s">
        <v>10</v>
      </c>
      <c r="C273" s="27" t="s">
        <v>11</v>
      </c>
    </row>
    <row r="274" spans="1:7" ht="20.100000000000001" customHeight="1" x14ac:dyDescent="0.25">
      <c r="B274" s="26" t="s">
        <v>13</v>
      </c>
      <c r="C274" s="27" t="s">
        <v>14</v>
      </c>
    </row>
    <row r="275" spans="1:7" ht="20.100000000000001" customHeight="1" x14ac:dyDescent="0.25">
      <c r="B275" s="26" t="s">
        <v>16</v>
      </c>
      <c r="C275" s="27" t="s">
        <v>17</v>
      </c>
    </row>
    <row r="277" spans="1:7" ht="20.100000000000001" customHeight="1" x14ac:dyDescent="0.25">
      <c r="A277" s="38"/>
      <c r="B277" s="52" t="s">
        <v>637</v>
      </c>
      <c r="C277" s="52"/>
      <c r="D277" s="52"/>
      <c r="E277" s="52"/>
      <c r="F277" s="52"/>
      <c r="G277" s="52"/>
    </row>
    <row r="278" spans="1:7" ht="20.100000000000001" customHeight="1" x14ac:dyDescent="0.25">
      <c r="A278" s="52" t="s">
        <v>35</v>
      </c>
      <c r="B278" s="52"/>
      <c r="C278" s="52"/>
      <c r="D278" s="52" t="s">
        <v>36</v>
      </c>
      <c r="E278" s="52"/>
      <c r="F278" s="52"/>
      <c r="G278" s="52"/>
    </row>
    <row r="279" spans="1:7" ht="53.25" customHeight="1" x14ac:dyDescent="0.25">
      <c r="A279" s="38"/>
      <c r="B279" s="38"/>
      <c r="C279" s="29"/>
      <c r="D279" s="29"/>
      <c r="E279" s="29"/>
      <c r="F279" s="29"/>
      <c r="G279" s="29"/>
    </row>
    <row r="280" spans="1:7" ht="20.100000000000001" customHeight="1" x14ac:dyDescent="0.25">
      <c r="A280" s="53" t="s">
        <v>605</v>
      </c>
      <c r="B280" s="53"/>
      <c r="C280" s="53"/>
      <c r="D280" s="52" t="s">
        <v>37</v>
      </c>
      <c r="E280" s="52"/>
      <c r="F280" s="52"/>
      <c r="G280" s="52"/>
    </row>
    <row r="281" spans="1:7" ht="20.100000000000001" customHeight="1" x14ac:dyDescent="0.25">
      <c r="A281" s="52" t="s">
        <v>618</v>
      </c>
      <c r="B281" s="52"/>
      <c r="C281" s="52"/>
      <c r="D281" s="52"/>
      <c r="E281" s="52"/>
      <c r="F281" s="52"/>
      <c r="G281" s="52"/>
    </row>
  </sheetData>
  <autoFilter ref="A8:G268">
    <filterColumn colId="1" showButton="0"/>
    <filterColumn colId="3">
      <filters>
        <filter val="1,000"/>
        <filter val="100"/>
        <filter val="11,300"/>
        <filter val="12,800"/>
        <filter val="13,200"/>
        <filter val="150"/>
        <filter val="163"/>
        <filter val="189"/>
        <filter val="2,500"/>
        <filter val="2,800"/>
        <filter val="2,918"/>
        <filter val="200"/>
        <filter val="29"/>
        <filter val="299"/>
        <filter val="3,500"/>
        <filter val="3,600"/>
        <filter val="30"/>
        <filter val="36"/>
        <filter val="500"/>
        <filter val="549"/>
        <filter val="6,000"/>
        <filter val="65"/>
        <filter val="7,321"/>
        <filter val="7,400"/>
        <filter val="85,284"/>
        <filter val="87"/>
        <filter val="9"/>
        <filter val="90"/>
        <filter val="900"/>
        <filter val="91.10%"/>
        <filter val="95"/>
        <filter val="955"/>
        <filter val="A"/>
      </filters>
    </filterColumn>
  </autoFilter>
  <mergeCells count="21">
    <mergeCell ref="A278:C278"/>
    <mergeCell ref="D278:G278"/>
    <mergeCell ref="A280:C280"/>
    <mergeCell ref="D280:G280"/>
    <mergeCell ref="A281:C281"/>
    <mergeCell ref="D281:G281"/>
    <mergeCell ref="B277:G27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66:C266"/>
    <mergeCell ref="A267:C267"/>
    <mergeCell ref="D267:F267"/>
    <mergeCell ref="A268:C268"/>
    <mergeCell ref="D268:F268"/>
  </mergeCells>
  <conditionalFormatting sqref="G9:G265">
    <cfRule type="cellIs" dxfId="9" priority="1" operator="lessThan">
      <formula>0.9</formula>
    </cfRule>
    <cfRule type="cellIs" dxfId="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1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1" sqref="C21"/>
    </sheetView>
  </sheetViews>
  <sheetFormatPr defaultRowHeight="20.100000000000001" customHeight="1" x14ac:dyDescent="0.25"/>
  <cols>
    <col min="1" max="1" width="6" style="11" customWidth="1"/>
    <col min="2" max="2" width="11.85546875" style="11" customWidth="1"/>
    <col min="3" max="3" width="47.7109375" style="12" bestFit="1" customWidth="1"/>
    <col min="4" max="6" width="11.140625" style="12" customWidth="1"/>
    <col min="7" max="7" width="11.28515625" style="12" bestFit="1" customWidth="1"/>
    <col min="8" max="8" width="9.140625" style="12"/>
    <col min="9" max="9" width="57.7109375" style="12" bestFit="1" customWidth="1"/>
    <col min="10" max="16384" width="9.140625" style="12"/>
  </cols>
  <sheetData>
    <row r="1" spans="1:11" ht="20.100000000000001" customHeight="1" x14ac:dyDescent="0.25">
      <c r="A1" s="54" t="s">
        <v>25</v>
      </c>
      <c r="B1" s="54"/>
      <c r="C1" s="54"/>
      <c r="D1" s="54"/>
      <c r="E1" s="54"/>
      <c r="F1" s="54"/>
      <c r="G1" s="54"/>
    </row>
    <row r="2" spans="1:11" ht="20.100000000000001" customHeight="1" x14ac:dyDescent="0.25">
      <c r="A2" s="55" t="s">
        <v>26</v>
      </c>
      <c r="B2" s="55"/>
      <c r="C2" s="55"/>
      <c r="D2" s="55"/>
      <c r="E2" s="55"/>
      <c r="F2" s="55"/>
      <c r="G2" s="55"/>
    </row>
    <row r="3" spans="1:11" ht="20.100000000000001" customHeight="1" x14ac:dyDescent="0.25">
      <c r="A3" s="56" t="s">
        <v>619</v>
      </c>
      <c r="B3" s="56"/>
      <c r="C3" s="56"/>
      <c r="D3" s="56"/>
      <c r="E3" s="56"/>
      <c r="F3" s="56"/>
      <c r="G3" s="56"/>
    </row>
    <row r="4" spans="1:11" ht="20.100000000000001" customHeight="1" x14ac:dyDescent="0.25">
      <c r="A4" s="18"/>
      <c r="B4" s="18"/>
      <c r="C4" s="13"/>
      <c r="D4" s="13"/>
      <c r="E4" s="13"/>
      <c r="F4" s="13"/>
      <c r="G4" s="13"/>
    </row>
    <row r="5" spans="1:11" ht="30.75" customHeight="1" x14ac:dyDescent="0.25">
      <c r="A5" s="57" t="s">
        <v>27</v>
      </c>
      <c r="B5" s="57"/>
      <c r="C5" s="57"/>
      <c r="D5" s="57"/>
      <c r="E5" s="57"/>
      <c r="F5" s="57"/>
      <c r="G5" s="57"/>
    </row>
    <row r="6" spans="1:11" ht="20.100000000000001" customHeight="1" x14ac:dyDescent="0.25">
      <c r="A6" s="58" t="s">
        <v>626</v>
      </c>
      <c r="B6" s="58"/>
      <c r="C6" s="58"/>
      <c r="D6" s="58"/>
      <c r="E6" s="58"/>
      <c r="F6" s="58"/>
      <c r="G6" s="58"/>
    </row>
    <row r="7" spans="1:11" s="14" customFormat="1" ht="20.100000000000001" customHeight="1" x14ac:dyDescent="0.25">
      <c r="A7" s="59" t="s">
        <v>28</v>
      </c>
      <c r="B7" s="60" t="s">
        <v>29</v>
      </c>
      <c r="C7" s="59" t="s">
        <v>30</v>
      </c>
      <c r="D7" s="62" t="s">
        <v>31</v>
      </c>
      <c r="E7" s="63"/>
      <c r="F7" s="63"/>
      <c r="G7" s="64"/>
    </row>
    <row r="8" spans="1:11" s="14" customFormat="1" ht="20.100000000000001" customHeight="1" x14ac:dyDescent="0.25">
      <c r="A8" s="59"/>
      <c r="B8" s="61"/>
      <c r="C8" s="59"/>
      <c r="D8" s="42" t="s">
        <v>32</v>
      </c>
      <c r="E8" s="42" t="s">
        <v>33</v>
      </c>
      <c r="F8" s="42" t="s">
        <v>590</v>
      </c>
      <c r="G8" s="42" t="s">
        <v>34</v>
      </c>
      <c r="I8" s="12"/>
      <c r="J8" s="12"/>
      <c r="K8" s="12"/>
    </row>
    <row r="9" spans="1:11" ht="20.100000000000001" customHeight="1" x14ac:dyDescent="0.25">
      <c r="A9" s="15">
        <f>IF(F9&gt;0,1,0)</f>
        <v>0</v>
      </c>
      <c r="B9" s="30" t="s">
        <v>38</v>
      </c>
      <c r="C9" s="19" t="s">
        <v>39</v>
      </c>
      <c r="D9" s="33">
        <v>0</v>
      </c>
      <c r="E9" s="33">
        <v>0</v>
      </c>
      <c r="F9" s="16">
        <f>IF(E9&gt;D9,D9,E9)</f>
        <v>0</v>
      </c>
      <c r="G9" s="40" t="str">
        <f>IFERROR(F9/D9,"")</f>
        <v/>
      </c>
    </row>
    <row r="10" spans="1:11" ht="20.100000000000001" customHeight="1" x14ac:dyDescent="0.25">
      <c r="A10" s="21">
        <f>IF(F10&gt;0,1+A9,A9)</f>
        <v>1</v>
      </c>
      <c r="B10" s="30" t="s">
        <v>40</v>
      </c>
      <c r="C10" s="19" t="s">
        <v>41</v>
      </c>
      <c r="D10" s="33">
        <v>10200</v>
      </c>
      <c r="E10" s="33">
        <v>10165</v>
      </c>
      <c r="F10" s="16">
        <f t="shared" ref="F10:F73" si="0">IF(E10&gt;D10,D10,E10)</f>
        <v>10165</v>
      </c>
      <c r="G10" s="40">
        <f t="shared" ref="G10:G73" si="1">IFERROR(F10/D10,"")</f>
        <v>0.9965686274509804</v>
      </c>
    </row>
    <row r="11" spans="1:11" ht="20.100000000000001" customHeight="1" x14ac:dyDescent="0.25">
      <c r="A11" s="21">
        <f t="shared" ref="A11:A74" si="2">IF(F11&gt;0,1+A10,A10)</f>
        <v>2</v>
      </c>
      <c r="B11" s="30" t="s">
        <v>42</v>
      </c>
      <c r="C11" s="19" t="s">
        <v>43</v>
      </c>
      <c r="D11" s="33">
        <v>7000</v>
      </c>
      <c r="E11" s="33">
        <v>6670</v>
      </c>
      <c r="F11" s="16">
        <f t="shared" si="0"/>
        <v>6670</v>
      </c>
      <c r="G11" s="40">
        <f t="shared" si="1"/>
        <v>0.95285714285714285</v>
      </c>
    </row>
    <row r="12" spans="1:11" ht="20.100000000000001" customHeight="1" x14ac:dyDescent="0.25">
      <c r="A12" s="21">
        <f t="shared" si="2"/>
        <v>3</v>
      </c>
      <c r="B12" s="30" t="s">
        <v>44</v>
      </c>
      <c r="C12" s="19" t="s">
        <v>45</v>
      </c>
      <c r="D12" s="33">
        <v>12000</v>
      </c>
      <c r="E12" s="33">
        <v>12000</v>
      </c>
      <c r="F12" s="16">
        <f t="shared" si="0"/>
        <v>12000</v>
      </c>
      <c r="G12" s="40">
        <f t="shared" si="1"/>
        <v>1</v>
      </c>
    </row>
    <row r="13" spans="1:11" ht="20.100000000000001" customHeight="1" x14ac:dyDescent="0.25">
      <c r="A13" s="21">
        <f t="shared" si="2"/>
        <v>4</v>
      </c>
      <c r="B13" s="30" t="s">
        <v>46</v>
      </c>
      <c r="C13" s="19" t="s">
        <v>47</v>
      </c>
      <c r="D13" s="33">
        <v>12000</v>
      </c>
      <c r="E13" s="33">
        <v>12000</v>
      </c>
      <c r="F13" s="16">
        <f t="shared" si="0"/>
        <v>12000</v>
      </c>
      <c r="G13" s="40">
        <f t="shared" si="1"/>
        <v>1</v>
      </c>
    </row>
    <row r="14" spans="1:11" ht="20.100000000000001" customHeight="1" x14ac:dyDescent="0.25">
      <c r="A14" s="21">
        <f t="shared" si="2"/>
        <v>5</v>
      </c>
      <c r="B14" s="30" t="s">
        <v>48</v>
      </c>
      <c r="C14" s="19" t="s">
        <v>49</v>
      </c>
      <c r="D14" s="33">
        <v>4000</v>
      </c>
      <c r="E14" s="33">
        <v>4000</v>
      </c>
      <c r="F14" s="16">
        <f t="shared" si="0"/>
        <v>4000</v>
      </c>
      <c r="G14" s="40">
        <f t="shared" si="1"/>
        <v>1</v>
      </c>
    </row>
    <row r="15" spans="1:11" ht="20.100000000000001" customHeight="1" x14ac:dyDescent="0.25">
      <c r="A15" s="21">
        <f t="shared" si="2"/>
        <v>6</v>
      </c>
      <c r="B15" s="30" t="s">
        <v>50</v>
      </c>
      <c r="C15" s="19" t="s">
        <v>51</v>
      </c>
      <c r="D15" s="33">
        <v>4000</v>
      </c>
      <c r="E15" s="33">
        <v>4000</v>
      </c>
      <c r="F15" s="16">
        <f t="shared" si="0"/>
        <v>4000</v>
      </c>
      <c r="G15" s="40">
        <f t="shared" si="1"/>
        <v>1</v>
      </c>
    </row>
    <row r="16" spans="1:11" ht="20.100000000000001" customHeight="1" x14ac:dyDescent="0.25">
      <c r="A16" s="21">
        <f t="shared" si="2"/>
        <v>7</v>
      </c>
      <c r="B16" s="30" t="s">
        <v>52</v>
      </c>
      <c r="C16" s="19" t="s">
        <v>53</v>
      </c>
      <c r="D16" s="33">
        <v>2000</v>
      </c>
      <c r="E16" s="33">
        <v>2000</v>
      </c>
      <c r="F16" s="16">
        <f t="shared" si="0"/>
        <v>2000</v>
      </c>
      <c r="G16" s="40">
        <f t="shared" si="1"/>
        <v>1</v>
      </c>
    </row>
    <row r="17" spans="1:7" ht="20.100000000000001" customHeight="1" x14ac:dyDescent="0.25">
      <c r="A17" s="21">
        <f t="shared" si="2"/>
        <v>8</v>
      </c>
      <c r="B17" s="30" t="s">
        <v>54</v>
      </c>
      <c r="C17" s="19" t="s">
        <v>55</v>
      </c>
      <c r="D17" s="33">
        <v>2000</v>
      </c>
      <c r="E17" s="33">
        <v>2000</v>
      </c>
      <c r="F17" s="16">
        <f t="shared" si="0"/>
        <v>2000</v>
      </c>
      <c r="G17" s="40">
        <f t="shared" si="1"/>
        <v>1</v>
      </c>
    </row>
    <row r="18" spans="1:7" ht="20.100000000000001" customHeight="1" x14ac:dyDescent="0.25">
      <c r="A18" s="21">
        <f t="shared" si="2"/>
        <v>8</v>
      </c>
      <c r="B18" s="30" t="s">
        <v>56</v>
      </c>
      <c r="C18" s="19" t="s">
        <v>57</v>
      </c>
      <c r="D18" s="33">
        <v>0</v>
      </c>
      <c r="E18" s="33">
        <v>0</v>
      </c>
      <c r="F18" s="16">
        <f t="shared" si="0"/>
        <v>0</v>
      </c>
      <c r="G18" s="40" t="str">
        <f t="shared" si="1"/>
        <v/>
      </c>
    </row>
    <row r="19" spans="1:7" ht="20.100000000000001" customHeight="1" x14ac:dyDescent="0.25">
      <c r="A19" s="21">
        <f t="shared" si="2"/>
        <v>8</v>
      </c>
      <c r="B19" s="30" t="s">
        <v>58</v>
      </c>
      <c r="C19" s="19" t="s">
        <v>59</v>
      </c>
      <c r="D19" s="33">
        <v>0</v>
      </c>
      <c r="E19" s="33">
        <v>0</v>
      </c>
      <c r="F19" s="16">
        <f t="shared" si="0"/>
        <v>0</v>
      </c>
      <c r="G19" s="40" t="str">
        <f t="shared" si="1"/>
        <v/>
      </c>
    </row>
    <row r="20" spans="1:7" ht="20.100000000000001" customHeight="1" x14ac:dyDescent="0.25">
      <c r="A20" s="21">
        <f t="shared" si="2"/>
        <v>8</v>
      </c>
      <c r="B20" s="30" t="s">
        <v>60</v>
      </c>
      <c r="C20" s="19" t="s">
        <v>61</v>
      </c>
      <c r="D20" s="33">
        <v>0</v>
      </c>
      <c r="E20" s="33">
        <v>0</v>
      </c>
      <c r="F20" s="16">
        <f t="shared" si="0"/>
        <v>0</v>
      </c>
      <c r="G20" s="40" t="str">
        <f t="shared" si="1"/>
        <v/>
      </c>
    </row>
    <row r="21" spans="1:7" ht="20.100000000000001" customHeight="1" x14ac:dyDescent="0.25">
      <c r="A21" s="21">
        <f t="shared" si="2"/>
        <v>8</v>
      </c>
      <c r="B21" s="30" t="s">
        <v>62</v>
      </c>
      <c r="C21" s="19" t="s">
        <v>63</v>
      </c>
      <c r="D21" s="33">
        <v>0</v>
      </c>
      <c r="E21" s="33">
        <v>0</v>
      </c>
      <c r="F21" s="16">
        <f t="shared" si="0"/>
        <v>0</v>
      </c>
      <c r="G21" s="40" t="str">
        <f t="shared" si="1"/>
        <v/>
      </c>
    </row>
    <row r="22" spans="1:7" ht="20.100000000000001" customHeight="1" x14ac:dyDescent="0.25">
      <c r="A22" s="21">
        <f t="shared" si="2"/>
        <v>8</v>
      </c>
      <c r="B22" s="30" t="s">
        <v>64</v>
      </c>
      <c r="C22" s="19" t="s">
        <v>65</v>
      </c>
      <c r="D22" s="33">
        <v>0</v>
      </c>
      <c r="E22" s="33">
        <v>0</v>
      </c>
      <c r="F22" s="16">
        <f t="shared" si="0"/>
        <v>0</v>
      </c>
      <c r="G22" s="40" t="str">
        <f t="shared" si="1"/>
        <v/>
      </c>
    </row>
    <row r="23" spans="1:7" ht="20.100000000000001" customHeight="1" x14ac:dyDescent="0.25">
      <c r="A23" s="21">
        <f t="shared" si="2"/>
        <v>8</v>
      </c>
      <c r="B23" s="30" t="s">
        <v>68</v>
      </c>
      <c r="C23" s="19" t="s">
        <v>69</v>
      </c>
      <c r="D23" s="33">
        <v>0</v>
      </c>
      <c r="E23" s="33">
        <v>0</v>
      </c>
      <c r="F23" s="16">
        <f t="shared" si="0"/>
        <v>0</v>
      </c>
      <c r="G23" s="40" t="str">
        <f t="shared" si="1"/>
        <v/>
      </c>
    </row>
    <row r="24" spans="1:7" ht="20.100000000000001" customHeight="1" x14ac:dyDescent="0.25">
      <c r="A24" s="21">
        <f t="shared" si="2"/>
        <v>8</v>
      </c>
      <c r="B24" s="30" t="s">
        <v>70</v>
      </c>
      <c r="C24" s="19" t="s">
        <v>71</v>
      </c>
      <c r="D24" s="33">
        <v>0</v>
      </c>
      <c r="E24" s="33">
        <v>0</v>
      </c>
      <c r="F24" s="16">
        <f t="shared" si="0"/>
        <v>0</v>
      </c>
      <c r="G24" s="40" t="str">
        <f t="shared" si="1"/>
        <v/>
      </c>
    </row>
    <row r="25" spans="1:7" ht="20.100000000000001" customHeight="1" x14ac:dyDescent="0.25">
      <c r="A25" s="21">
        <f t="shared" si="2"/>
        <v>8</v>
      </c>
      <c r="B25" s="30" t="s">
        <v>72</v>
      </c>
      <c r="C25" s="19" t="s">
        <v>73</v>
      </c>
      <c r="D25" s="33">
        <v>0</v>
      </c>
      <c r="E25" s="33">
        <v>0</v>
      </c>
      <c r="F25" s="16">
        <f t="shared" si="0"/>
        <v>0</v>
      </c>
      <c r="G25" s="40" t="str">
        <f t="shared" si="1"/>
        <v/>
      </c>
    </row>
    <row r="26" spans="1:7" ht="20.100000000000001" customHeight="1" x14ac:dyDescent="0.25">
      <c r="A26" s="21">
        <f t="shared" si="2"/>
        <v>8</v>
      </c>
      <c r="B26" s="30" t="s">
        <v>74</v>
      </c>
      <c r="C26" s="19" t="s">
        <v>75</v>
      </c>
      <c r="D26" s="33">
        <v>0</v>
      </c>
      <c r="E26" s="33">
        <v>0</v>
      </c>
      <c r="F26" s="16">
        <f t="shared" si="0"/>
        <v>0</v>
      </c>
      <c r="G26" s="40" t="str">
        <f t="shared" si="1"/>
        <v/>
      </c>
    </row>
    <row r="27" spans="1:7" ht="20.100000000000001" customHeight="1" x14ac:dyDescent="0.25">
      <c r="A27" s="21">
        <f t="shared" si="2"/>
        <v>8</v>
      </c>
      <c r="B27" s="30" t="s">
        <v>76</v>
      </c>
      <c r="C27" s="19" t="s">
        <v>77</v>
      </c>
      <c r="D27" s="33">
        <v>0</v>
      </c>
      <c r="E27" s="33">
        <v>0</v>
      </c>
      <c r="F27" s="16">
        <f t="shared" si="0"/>
        <v>0</v>
      </c>
      <c r="G27" s="40" t="str">
        <f t="shared" si="1"/>
        <v/>
      </c>
    </row>
    <row r="28" spans="1:7" ht="20.100000000000001" customHeight="1" x14ac:dyDescent="0.25">
      <c r="A28" s="21">
        <f t="shared" si="2"/>
        <v>8</v>
      </c>
      <c r="B28" s="30" t="s">
        <v>78</v>
      </c>
      <c r="C28" s="19" t="s">
        <v>79</v>
      </c>
      <c r="D28" s="33">
        <v>0</v>
      </c>
      <c r="E28" s="33">
        <v>0</v>
      </c>
      <c r="F28" s="16">
        <f t="shared" si="0"/>
        <v>0</v>
      </c>
      <c r="G28" s="40" t="str">
        <f t="shared" si="1"/>
        <v/>
      </c>
    </row>
    <row r="29" spans="1:7" ht="20.100000000000001" customHeight="1" x14ac:dyDescent="0.25">
      <c r="A29" s="21">
        <f t="shared" si="2"/>
        <v>9</v>
      </c>
      <c r="B29" s="30" t="s">
        <v>80</v>
      </c>
      <c r="C29" s="19" t="s">
        <v>81</v>
      </c>
      <c r="D29" s="33">
        <v>7600</v>
      </c>
      <c r="E29" s="33">
        <v>7228</v>
      </c>
      <c r="F29" s="16">
        <f t="shared" si="0"/>
        <v>7228</v>
      </c>
      <c r="G29" s="40">
        <f t="shared" si="1"/>
        <v>0.95105263157894737</v>
      </c>
    </row>
    <row r="30" spans="1:7" ht="20.100000000000001" customHeight="1" x14ac:dyDescent="0.25">
      <c r="A30" s="21">
        <f t="shared" si="2"/>
        <v>10</v>
      </c>
      <c r="B30" s="30" t="s">
        <v>82</v>
      </c>
      <c r="C30" s="19" t="s">
        <v>83</v>
      </c>
      <c r="D30" s="33">
        <v>8400</v>
      </c>
      <c r="E30" s="33">
        <v>8400</v>
      </c>
      <c r="F30" s="16">
        <f t="shared" si="0"/>
        <v>8400</v>
      </c>
      <c r="G30" s="40">
        <f t="shared" si="1"/>
        <v>1</v>
      </c>
    </row>
    <row r="31" spans="1:7" ht="20.100000000000001" customHeight="1" x14ac:dyDescent="0.25">
      <c r="A31" s="21">
        <f t="shared" si="2"/>
        <v>10</v>
      </c>
      <c r="B31" s="30" t="s">
        <v>92</v>
      </c>
      <c r="C31" s="19" t="s">
        <v>93</v>
      </c>
      <c r="D31" s="33">
        <v>0</v>
      </c>
      <c r="E31" s="33">
        <v>0</v>
      </c>
      <c r="F31" s="16">
        <f t="shared" si="0"/>
        <v>0</v>
      </c>
      <c r="G31" s="40" t="str">
        <f t="shared" si="1"/>
        <v/>
      </c>
    </row>
    <row r="32" spans="1:7" ht="20.100000000000001" customHeight="1" x14ac:dyDescent="0.25">
      <c r="A32" s="21">
        <f t="shared" si="2"/>
        <v>10</v>
      </c>
      <c r="B32" s="30" t="s">
        <v>94</v>
      </c>
      <c r="C32" s="19" t="s">
        <v>95</v>
      </c>
      <c r="D32" s="33">
        <v>0</v>
      </c>
      <c r="E32" s="33">
        <v>0</v>
      </c>
      <c r="F32" s="16">
        <f t="shared" si="0"/>
        <v>0</v>
      </c>
      <c r="G32" s="40" t="str">
        <f t="shared" si="1"/>
        <v/>
      </c>
    </row>
    <row r="33" spans="1:7" ht="20.100000000000001" customHeight="1" x14ac:dyDescent="0.25">
      <c r="A33" s="21">
        <f t="shared" si="2"/>
        <v>10</v>
      </c>
      <c r="B33" s="30" t="s">
        <v>96</v>
      </c>
      <c r="C33" s="19" t="s">
        <v>97</v>
      </c>
      <c r="D33" s="33">
        <v>0</v>
      </c>
      <c r="E33" s="33">
        <v>0</v>
      </c>
      <c r="F33" s="16">
        <f t="shared" si="0"/>
        <v>0</v>
      </c>
      <c r="G33" s="40" t="str">
        <f t="shared" si="1"/>
        <v/>
      </c>
    </row>
    <row r="34" spans="1:7" ht="20.100000000000001" customHeight="1" x14ac:dyDescent="0.25">
      <c r="A34" s="21">
        <f t="shared" si="2"/>
        <v>11</v>
      </c>
      <c r="B34" s="30" t="s">
        <v>98</v>
      </c>
      <c r="C34" s="19" t="s">
        <v>99</v>
      </c>
      <c r="D34" s="33">
        <v>46200</v>
      </c>
      <c r="E34" s="33">
        <v>42000</v>
      </c>
      <c r="F34" s="16">
        <f t="shared" si="0"/>
        <v>42000</v>
      </c>
      <c r="G34" s="40">
        <f t="shared" si="1"/>
        <v>0.90909090909090906</v>
      </c>
    </row>
    <row r="35" spans="1:7" ht="20.100000000000001" customHeight="1" x14ac:dyDescent="0.25">
      <c r="A35" s="21">
        <f t="shared" si="2"/>
        <v>11</v>
      </c>
      <c r="B35" s="30" t="s">
        <v>100</v>
      </c>
      <c r="C35" s="19" t="s">
        <v>101</v>
      </c>
      <c r="D35" s="33">
        <v>0</v>
      </c>
      <c r="E35" s="33">
        <v>0</v>
      </c>
      <c r="F35" s="16">
        <f t="shared" si="0"/>
        <v>0</v>
      </c>
      <c r="G35" s="40" t="str">
        <f t="shared" si="1"/>
        <v/>
      </c>
    </row>
    <row r="36" spans="1:7" ht="20.100000000000001" customHeight="1" x14ac:dyDescent="0.25">
      <c r="A36" s="21">
        <f t="shared" si="2"/>
        <v>11</v>
      </c>
      <c r="B36" s="30" t="s">
        <v>102</v>
      </c>
      <c r="C36" s="19" t="s">
        <v>103</v>
      </c>
      <c r="D36" s="33">
        <v>0</v>
      </c>
      <c r="E36" s="33">
        <v>0</v>
      </c>
      <c r="F36" s="16">
        <f t="shared" si="0"/>
        <v>0</v>
      </c>
      <c r="G36" s="40" t="str">
        <f t="shared" si="1"/>
        <v/>
      </c>
    </row>
    <row r="37" spans="1:7" ht="20.100000000000001" customHeight="1" x14ac:dyDescent="0.25">
      <c r="A37" s="21">
        <f t="shared" si="2"/>
        <v>11</v>
      </c>
      <c r="B37" s="30" t="s">
        <v>104</v>
      </c>
      <c r="C37" s="19" t="s">
        <v>105</v>
      </c>
      <c r="D37" s="33">
        <v>0</v>
      </c>
      <c r="E37" s="33">
        <v>0</v>
      </c>
      <c r="F37" s="16">
        <f t="shared" si="0"/>
        <v>0</v>
      </c>
      <c r="G37" s="40" t="str">
        <f t="shared" si="1"/>
        <v/>
      </c>
    </row>
    <row r="38" spans="1:7" ht="20.100000000000001" customHeight="1" x14ac:dyDescent="0.25">
      <c r="A38" s="21">
        <f t="shared" si="2"/>
        <v>11</v>
      </c>
      <c r="B38" s="30" t="s">
        <v>106</v>
      </c>
      <c r="C38" s="19" t="s">
        <v>107</v>
      </c>
      <c r="D38" s="33">
        <v>0</v>
      </c>
      <c r="E38" s="33">
        <v>0</v>
      </c>
      <c r="F38" s="16">
        <f t="shared" si="0"/>
        <v>0</v>
      </c>
      <c r="G38" s="40" t="str">
        <f t="shared" si="1"/>
        <v/>
      </c>
    </row>
    <row r="39" spans="1:7" ht="20.100000000000001" customHeight="1" x14ac:dyDescent="0.25">
      <c r="A39" s="21">
        <f t="shared" si="2"/>
        <v>11</v>
      </c>
      <c r="B39" s="30" t="s">
        <v>108</v>
      </c>
      <c r="C39" s="19" t="s">
        <v>109</v>
      </c>
      <c r="D39" s="33">
        <v>0</v>
      </c>
      <c r="E39" s="33">
        <v>0</v>
      </c>
      <c r="F39" s="16">
        <f t="shared" si="0"/>
        <v>0</v>
      </c>
      <c r="G39" s="40" t="str">
        <f t="shared" si="1"/>
        <v/>
      </c>
    </row>
    <row r="40" spans="1:7" ht="20.100000000000001" customHeight="1" x14ac:dyDescent="0.25">
      <c r="A40" s="21">
        <f t="shared" si="2"/>
        <v>11</v>
      </c>
      <c r="B40" s="30" t="s">
        <v>110</v>
      </c>
      <c r="C40" s="19" t="s">
        <v>111</v>
      </c>
      <c r="D40" s="33">
        <v>0</v>
      </c>
      <c r="E40" s="33">
        <v>0</v>
      </c>
      <c r="F40" s="16">
        <f t="shared" si="0"/>
        <v>0</v>
      </c>
      <c r="G40" s="40" t="str">
        <f t="shared" si="1"/>
        <v/>
      </c>
    </row>
    <row r="41" spans="1:7" ht="20.100000000000001" customHeight="1" x14ac:dyDescent="0.25">
      <c r="A41" s="21">
        <f t="shared" si="2"/>
        <v>11</v>
      </c>
      <c r="B41" s="30" t="s">
        <v>112</v>
      </c>
      <c r="C41" s="19" t="s">
        <v>113</v>
      </c>
      <c r="D41" s="33">
        <v>0</v>
      </c>
      <c r="E41" s="33">
        <v>0</v>
      </c>
      <c r="F41" s="16">
        <f t="shared" si="0"/>
        <v>0</v>
      </c>
      <c r="G41" s="40" t="str">
        <f t="shared" si="1"/>
        <v/>
      </c>
    </row>
    <row r="42" spans="1:7" ht="20.100000000000001" customHeight="1" x14ac:dyDescent="0.25">
      <c r="A42" s="21">
        <f t="shared" si="2"/>
        <v>11</v>
      </c>
      <c r="B42" s="30" t="s">
        <v>114</v>
      </c>
      <c r="C42" s="19" t="s">
        <v>115</v>
      </c>
      <c r="D42" s="33">
        <v>0</v>
      </c>
      <c r="E42" s="33">
        <v>0</v>
      </c>
      <c r="F42" s="16">
        <f t="shared" si="0"/>
        <v>0</v>
      </c>
      <c r="G42" s="40" t="str">
        <f t="shared" si="1"/>
        <v/>
      </c>
    </row>
    <row r="43" spans="1:7" ht="20.100000000000001" customHeight="1" x14ac:dyDescent="0.25">
      <c r="A43" s="21">
        <f t="shared" si="2"/>
        <v>12</v>
      </c>
      <c r="B43" s="30" t="s">
        <v>116</v>
      </c>
      <c r="C43" s="19" t="s">
        <v>117</v>
      </c>
      <c r="D43" s="33">
        <v>1000</v>
      </c>
      <c r="E43" s="33">
        <v>1000</v>
      </c>
      <c r="F43" s="16">
        <f t="shared" si="0"/>
        <v>1000</v>
      </c>
      <c r="G43" s="40">
        <f t="shared" si="1"/>
        <v>1</v>
      </c>
    </row>
    <row r="44" spans="1:7" ht="20.100000000000001" customHeight="1" x14ac:dyDescent="0.25">
      <c r="A44" s="21">
        <f t="shared" si="2"/>
        <v>13</v>
      </c>
      <c r="B44" s="30" t="s">
        <v>118</v>
      </c>
      <c r="C44" s="19" t="s">
        <v>119</v>
      </c>
      <c r="D44" s="33">
        <v>4000</v>
      </c>
      <c r="E44" s="33">
        <v>4000</v>
      </c>
      <c r="F44" s="16">
        <f t="shared" si="0"/>
        <v>4000</v>
      </c>
      <c r="G44" s="40">
        <f t="shared" si="1"/>
        <v>1</v>
      </c>
    </row>
    <row r="45" spans="1:7" ht="20.100000000000001" customHeight="1" x14ac:dyDescent="0.25">
      <c r="A45" s="21">
        <f t="shared" si="2"/>
        <v>13</v>
      </c>
      <c r="B45" s="30" t="s">
        <v>120</v>
      </c>
      <c r="C45" s="19" t="s">
        <v>121</v>
      </c>
      <c r="D45" s="33">
        <v>0</v>
      </c>
      <c r="E45" s="33">
        <v>0</v>
      </c>
      <c r="F45" s="16">
        <f t="shared" si="0"/>
        <v>0</v>
      </c>
      <c r="G45" s="40" t="str">
        <f t="shared" si="1"/>
        <v/>
      </c>
    </row>
    <row r="46" spans="1:7" ht="20.100000000000001" customHeight="1" x14ac:dyDescent="0.25">
      <c r="A46" s="21">
        <f t="shared" si="2"/>
        <v>13</v>
      </c>
      <c r="B46" s="30" t="s">
        <v>122</v>
      </c>
      <c r="C46" s="19" t="s">
        <v>123</v>
      </c>
      <c r="D46" s="33">
        <v>0</v>
      </c>
      <c r="E46" s="33">
        <v>0</v>
      </c>
      <c r="F46" s="16">
        <f t="shared" si="0"/>
        <v>0</v>
      </c>
      <c r="G46" s="40" t="str">
        <f t="shared" si="1"/>
        <v/>
      </c>
    </row>
    <row r="47" spans="1:7" ht="20.100000000000001" customHeight="1" x14ac:dyDescent="0.25">
      <c r="A47" s="21">
        <f t="shared" si="2"/>
        <v>13</v>
      </c>
      <c r="B47" s="30" t="s">
        <v>124</v>
      </c>
      <c r="C47" s="19" t="s">
        <v>125</v>
      </c>
      <c r="D47" s="33">
        <v>0</v>
      </c>
      <c r="E47" s="33">
        <v>0</v>
      </c>
      <c r="F47" s="16">
        <f t="shared" si="0"/>
        <v>0</v>
      </c>
      <c r="G47" s="40" t="str">
        <f t="shared" si="1"/>
        <v/>
      </c>
    </row>
    <row r="48" spans="1:7" ht="20.100000000000001" customHeight="1" x14ac:dyDescent="0.25">
      <c r="A48" s="21">
        <f t="shared" si="2"/>
        <v>13</v>
      </c>
      <c r="B48" s="30" t="s">
        <v>126</v>
      </c>
      <c r="C48" s="19" t="s">
        <v>127</v>
      </c>
      <c r="D48" s="33">
        <v>0</v>
      </c>
      <c r="E48" s="33">
        <v>0</v>
      </c>
      <c r="F48" s="16">
        <f t="shared" si="0"/>
        <v>0</v>
      </c>
      <c r="G48" s="40" t="str">
        <f t="shared" si="1"/>
        <v/>
      </c>
    </row>
    <row r="49" spans="1:7" ht="20.100000000000001" customHeight="1" x14ac:dyDescent="0.25">
      <c r="A49" s="21">
        <f t="shared" si="2"/>
        <v>13</v>
      </c>
      <c r="B49" s="30" t="s">
        <v>128</v>
      </c>
      <c r="C49" s="19" t="s">
        <v>129</v>
      </c>
      <c r="D49" s="33">
        <v>0</v>
      </c>
      <c r="E49" s="33">
        <v>0</v>
      </c>
      <c r="F49" s="16">
        <f t="shared" si="0"/>
        <v>0</v>
      </c>
      <c r="G49" s="40" t="str">
        <f t="shared" si="1"/>
        <v/>
      </c>
    </row>
    <row r="50" spans="1:7" ht="20.100000000000001" customHeight="1" x14ac:dyDescent="0.25">
      <c r="A50" s="21">
        <f t="shared" si="2"/>
        <v>14</v>
      </c>
      <c r="B50" s="30" t="s">
        <v>130</v>
      </c>
      <c r="C50" s="19" t="s">
        <v>131</v>
      </c>
      <c r="D50" s="33">
        <v>4000</v>
      </c>
      <c r="E50" s="33">
        <v>4000</v>
      </c>
      <c r="F50" s="16">
        <f t="shared" si="0"/>
        <v>4000</v>
      </c>
      <c r="G50" s="40">
        <f t="shared" si="1"/>
        <v>1</v>
      </c>
    </row>
    <row r="51" spans="1:7" ht="20.100000000000001" customHeight="1" x14ac:dyDescent="0.25">
      <c r="A51" s="21">
        <f t="shared" si="2"/>
        <v>14</v>
      </c>
      <c r="B51" s="30" t="s">
        <v>132</v>
      </c>
      <c r="C51" s="19" t="s">
        <v>133</v>
      </c>
      <c r="D51" s="33">
        <v>0</v>
      </c>
      <c r="E51" s="33">
        <v>0</v>
      </c>
      <c r="F51" s="16">
        <f t="shared" si="0"/>
        <v>0</v>
      </c>
      <c r="G51" s="40" t="str">
        <f t="shared" si="1"/>
        <v/>
      </c>
    </row>
    <row r="52" spans="1:7" ht="20.100000000000001" customHeight="1" x14ac:dyDescent="0.25">
      <c r="A52" s="21">
        <f t="shared" si="2"/>
        <v>14</v>
      </c>
      <c r="B52" s="30" t="s">
        <v>134</v>
      </c>
      <c r="C52" s="19" t="s">
        <v>135</v>
      </c>
      <c r="D52" s="33">
        <v>0</v>
      </c>
      <c r="E52" s="33">
        <v>0</v>
      </c>
      <c r="F52" s="16">
        <f t="shared" si="0"/>
        <v>0</v>
      </c>
      <c r="G52" s="40" t="str">
        <f t="shared" si="1"/>
        <v/>
      </c>
    </row>
    <row r="53" spans="1:7" ht="20.100000000000001" customHeight="1" x14ac:dyDescent="0.25">
      <c r="A53" s="21">
        <f t="shared" si="2"/>
        <v>14</v>
      </c>
      <c r="B53" s="30" t="s">
        <v>136</v>
      </c>
      <c r="C53" s="19" t="s">
        <v>137</v>
      </c>
      <c r="D53" s="33">
        <v>0</v>
      </c>
      <c r="E53" s="33">
        <v>0</v>
      </c>
      <c r="F53" s="16">
        <f t="shared" si="0"/>
        <v>0</v>
      </c>
      <c r="G53" s="40" t="str">
        <f t="shared" si="1"/>
        <v/>
      </c>
    </row>
    <row r="54" spans="1:7" ht="20.100000000000001" customHeight="1" x14ac:dyDescent="0.25">
      <c r="A54" s="21">
        <f t="shared" si="2"/>
        <v>14</v>
      </c>
      <c r="B54" s="30" t="s">
        <v>138</v>
      </c>
      <c r="C54" s="19" t="s">
        <v>139</v>
      </c>
      <c r="D54" s="33">
        <v>0</v>
      </c>
      <c r="E54" s="33">
        <v>0</v>
      </c>
      <c r="F54" s="16">
        <f t="shared" si="0"/>
        <v>0</v>
      </c>
      <c r="G54" s="40" t="str">
        <f t="shared" si="1"/>
        <v/>
      </c>
    </row>
    <row r="55" spans="1:7" ht="20.100000000000001" customHeight="1" x14ac:dyDescent="0.25">
      <c r="A55" s="21">
        <f t="shared" si="2"/>
        <v>14</v>
      </c>
      <c r="B55" s="30" t="s">
        <v>140</v>
      </c>
      <c r="C55" s="19" t="s">
        <v>141</v>
      </c>
      <c r="D55" s="33">
        <v>0</v>
      </c>
      <c r="E55" s="33">
        <v>0</v>
      </c>
      <c r="F55" s="16">
        <f t="shared" si="0"/>
        <v>0</v>
      </c>
      <c r="G55" s="40" t="str">
        <f t="shared" si="1"/>
        <v/>
      </c>
    </row>
    <row r="56" spans="1:7" ht="20.100000000000001" customHeight="1" x14ac:dyDescent="0.25">
      <c r="A56" s="21">
        <f t="shared" si="2"/>
        <v>15</v>
      </c>
      <c r="B56" s="30" t="s">
        <v>142</v>
      </c>
      <c r="C56" s="19" t="s">
        <v>143</v>
      </c>
      <c r="D56" s="33">
        <v>400</v>
      </c>
      <c r="E56" s="33">
        <v>400</v>
      </c>
      <c r="F56" s="16">
        <f t="shared" si="0"/>
        <v>400</v>
      </c>
      <c r="G56" s="40">
        <f t="shared" si="1"/>
        <v>1</v>
      </c>
    </row>
    <row r="57" spans="1:7" ht="20.100000000000001" customHeight="1" x14ac:dyDescent="0.25">
      <c r="A57" s="21">
        <f t="shared" si="2"/>
        <v>16</v>
      </c>
      <c r="B57" s="30" t="s">
        <v>144</v>
      </c>
      <c r="C57" s="19" t="s">
        <v>145</v>
      </c>
      <c r="D57" s="33">
        <v>400</v>
      </c>
      <c r="E57" s="33">
        <v>400</v>
      </c>
      <c r="F57" s="16">
        <f t="shared" si="0"/>
        <v>400</v>
      </c>
      <c r="G57" s="40">
        <f t="shared" si="1"/>
        <v>1</v>
      </c>
    </row>
    <row r="58" spans="1:7" ht="20.100000000000001" customHeight="1" x14ac:dyDescent="0.25">
      <c r="A58" s="21">
        <f t="shared" si="2"/>
        <v>16</v>
      </c>
      <c r="B58" s="30" t="s">
        <v>146</v>
      </c>
      <c r="C58" s="19" t="s">
        <v>147</v>
      </c>
      <c r="D58" s="33">
        <v>0</v>
      </c>
      <c r="E58" s="33">
        <v>0</v>
      </c>
      <c r="F58" s="16">
        <f t="shared" si="0"/>
        <v>0</v>
      </c>
      <c r="G58" s="40" t="str">
        <f t="shared" si="1"/>
        <v/>
      </c>
    </row>
    <row r="59" spans="1:7" ht="20.100000000000001" customHeight="1" x14ac:dyDescent="0.25">
      <c r="A59" s="21">
        <f t="shared" si="2"/>
        <v>17</v>
      </c>
      <c r="B59" s="30" t="s">
        <v>148</v>
      </c>
      <c r="C59" s="19" t="s">
        <v>149</v>
      </c>
      <c r="D59" s="33">
        <v>3100</v>
      </c>
      <c r="E59" s="33">
        <v>3110</v>
      </c>
      <c r="F59" s="16">
        <f t="shared" si="0"/>
        <v>3100</v>
      </c>
      <c r="G59" s="40">
        <f t="shared" si="1"/>
        <v>1</v>
      </c>
    </row>
    <row r="60" spans="1:7" ht="20.100000000000001" customHeight="1" x14ac:dyDescent="0.25">
      <c r="A60" s="21">
        <f t="shared" si="2"/>
        <v>17</v>
      </c>
      <c r="B60" s="30" t="s">
        <v>150</v>
      </c>
      <c r="C60" s="19" t="s">
        <v>151</v>
      </c>
      <c r="D60" s="33">
        <v>0</v>
      </c>
      <c r="E60" s="33">
        <v>0</v>
      </c>
      <c r="F60" s="16">
        <f t="shared" si="0"/>
        <v>0</v>
      </c>
      <c r="G60" s="40" t="str">
        <f t="shared" si="1"/>
        <v/>
      </c>
    </row>
    <row r="61" spans="1:7" ht="20.100000000000001" customHeight="1" x14ac:dyDescent="0.25">
      <c r="A61" s="21">
        <f t="shared" si="2"/>
        <v>17</v>
      </c>
      <c r="B61" s="30" t="s">
        <v>152</v>
      </c>
      <c r="C61" s="19" t="s">
        <v>153</v>
      </c>
      <c r="D61" s="33">
        <v>0</v>
      </c>
      <c r="E61" s="33">
        <v>0</v>
      </c>
      <c r="F61" s="16">
        <f t="shared" si="0"/>
        <v>0</v>
      </c>
      <c r="G61" s="40" t="str">
        <f t="shared" si="1"/>
        <v/>
      </c>
    </row>
    <row r="62" spans="1:7" ht="20.100000000000001" customHeight="1" x14ac:dyDescent="0.25">
      <c r="A62" s="21">
        <f t="shared" si="2"/>
        <v>17</v>
      </c>
      <c r="B62" s="30" t="s">
        <v>154</v>
      </c>
      <c r="C62" s="19" t="s">
        <v>155</v>
      </c>
      <c r="D62" s="33">
        <v>0</v>
      </c>
      <c r="E62" s="33">
        <v>0</v>
      </c>
      <c r="F62" s="16">
        <f t="shared" si="0"/>
        <v>0</v>
      </c>
      <c r="G62" s="40" t="str">
        <f t="shared" si="1"/>
        <v/>
      </c>
    </row>
    <row r="63" spans="1:7" ht="20.100000000000001" customHeight="1" x14ac:dyDescent="0.25">
      <c r="A63" s="21">
        <f t="shared" si="2"/>
        <v>18</v>
      </c>
      <c r="B63" s="30" t="s">
        <v>156</v>
      </c>
      <c r="C63" s="19" t="s">
        <v>157</v>
      </c>
      <c r="D63" s="33">
        <v>13000</v>
      </c>
      <c r="E63" s="33">
        <v>12940</v>
      </c>
      <c r="F63" s="16">
        <f t="shared" si="0"/>
        <v>12940</v>
      </c>
      <c r="G63" s="40">
        <f t="shared" si="1"/>
        <v>0.99538461538461542</v>
      </c>
    </row>
    <row r="64" spans="1:7" ht="20.100000000000001" customHeight="1" x14ac:dyDescent="0.25">
      <c r="A64" s="21">
        <f t="shared" si="2"/>
        <v>18</v>
      </c>
      <c r="B64" s="30" t="s">
        <v>158</v>
      </c>
      <c r="C64" s="19" t="s">
        <v>159</v>
      </c>
      <c r="D64" s="33">
        <v>0</v>
      </c>
      <c r="E64" s="33">
        <v>0</v>
      </c>
      <c r="F64" s="16">
        <f t="shared" si="0"/>
        <v>0</v>
      </c>
      <c r="G64" s="40" t="str">
        <f t="shared" si="1"/>
        <v/>
      </c>
    </row>
    <row r="65" spans="1:7" ht="20.100000000000001" customHeight="1" x14ac:dyDescent="0.25">
      <c r="A65" s="21">
        <f t="shared" si="2"/>
        <v>19</v>
      </c>
      <c r="B65" s="30" t="s">
        <v>160</v>
      </c>
      <c r="C65" s="19" t="s">
        <v>161</v>
      </c>
      <c r="D65" s="33">
        <v>200</v>
      </c>
      <c r="E65" s="33">
        <v>200</v>
      </c>
      <c r="F65" s="16">
        <f t="shared" si="0"/>
        <v>200</v>
      </c>
      <c r="G65" s="40">
        <f t="shared" si="1"/>
        <v>1</v>
      </c>
    </row>
    <row r="66" spans="1:7" ht="20.100000000000001" customHeight="1" x14ac:dyDescent="0.25">
      <c r="A66" s="21">
        <f t="shared" si="2"/>
        <v>19</v>
      </c>
      <c r="B66" s="30" t="s">
        <v>162</v>
      </c>
      <c r="C66" s="19" t="s">
        <v>163</v>
      </c>
      <c r="D66" s="33">
        <v>0</v>
      </c>
      <c r="E66" s="33">
        <v>0</v>
      </c>
      <c r="F66" s="16">
        <f t="shared" si="0"/>
        <v>0</v>
      </c>
      <c r="G66" s="40" t="str">
        <f t="shared" si="1"/>
        <v/>
      </c>
    </row>
    <row r="67" spans="1:7" ht="20.100000000000001" customHeight="1" x14ac:dyDescent="0.25">
      <c r="A67" s="21">
        <f t="shared" si="2"/>
        <v>19</v>
      </c>
      <c r="B67" s="30" t="s">
        <v>164</v>
      </c>
      <c r="C67" s="19" t="s">
        <v>165</v>
      </c>
      <c r="D67" s="33">
        <v>0</v>
      </c>
      <c r="E67" s="33">
        <v>0</v>
      </c>
      <c r="F67" s="16">
        <f t="shared" si="0"/>
        <v>0</v>
      </c>
      <c r="G67" s="40" t="str">
        <f t="shared" si="1"/>
        <v/>
      </c>
    </row>
    <row r="68" spans="1:7" ht="20.100000000000001" customHeight="1" x14ac:dyDescent="0.25">
      <c r="A68" s="21">
        <f t="shared" si="2"/>
        <v>19</v>
      </c>
      <c r="B68" s="30" t="s">
        <v>166</v>
      </c>
      <c r="C68" s="19" t="s">
        <v>167</v>
      </c>
      <c r="D68" s="33">
        <v>0</v>
      </c>
      <c r="E68" s="33">
        <v>0</v>
      </c>
      <c r="F68" s="16">
        <f t="shared" si="0"/>
        <v>0</v>
      </c>
      <c r="G68" s="40" t="str">
        <f t="shared" si="1"/>
        <v/>
      </c>
    </row>
    <row r="69" spans="1:7" ht="20.100000000000001" customHeight="1" x14ac:dyDescent="0.25">
      <c r="A69" s="21">
        <f t="shared" si="2"/>
        <v>19</v>
      </c>
      <c r="B69" s="30" t="s">
        <v>168</v>
      </c>
      <c r="C69" s="19" t="s">
        <v>169</v>
      </c>
      <c r="D69" s="33">
        <v>0</v>
      </c>
      <c r="E69" s="33">
        <v>0</v>
      </c>
      <c r="F69" s="16">
        <f t="shared" si="0"/>
        <v>0</v>
      </c>
      <c r="G69" s="40" t="str">
        <f t="shared" si="1"/>
        <v/>
      </c>
    </row>
    <row r="70" spans="1:7" ht="20.100000000000001" customHeight="1" x14ac:dyDescent="0.25">
      <c r="A70" s="21">
        <f t="shared" si="2"/>
        <v>19</v>
      </c>
      <c r="B70" s="30" t="s">
        <v>170</v>
      </c>
      <c r="C70" s="19" t="s">
        <v>171</v>
      </c>
      <c r="D70" s="33">
        <v>0</v>
      </c>
      <c r="E70" s="33">
        <v>0</v>
      </c>
      <c r="F70" s="16">
        <f t="shared" si="0"/>
        <v>0</v>
      </c>
      <c r="G70" s="40" t="str">
        <f t="shared" si="1"/>
        <v/>
      </c>
    </row>
    <row r="71" spans="1:7" ht="20.100000000000001" customHeight="1" x14ac:dyDescent="0.25">
      <c r="A71" s="21">
        <f t="shared" si="2"/>
        <v>19</v>
      </c>
      <c r="B71" s="30" t="s">
        <v>172</v>
      </c>
      <c r="C71" s="19" t="s">
        <v>173</v>
      </c>
      <c r="D71" s="33">
        <v>0</v>
      </c>
      <c r="E71" s="33">
        <v>0</v>
      </c>
      <c r="F71" s="16">
        <f t="shared" si="0"/>
        <v>0</v>
      </c>
      <c r="G71" s="40" t="str">
        <f t="shared" si="1"/>
        <v/>
      </c>
    </row>
    <row r="72" spans="1:7" ht="20.100000000000001" customHeight="1" x14ac:dyDescent="0.25">
      <c r="A72" s="21">
        <f t="shared" si="2"/>
        <v>19</v>
      </c>
      <c r="B72" s="30" t="s">
        <v>174</v>
      </c>
      <c r="C72" s="19" t="s">
        <v>175</v>
      </c>
      <c r="D72" s="33">
        <v>0</v>
      </c>
      <c r="E72" s="33">
        <v>0</v>
      </c>
      <c r="F72" s="16">
        <f t="shared" si="0"/>
        <v>0</v>
      </c>
      <c r="G72" s="40" t="str">
        <f t="shared" si="1"/>
        <v/>
      </c>
    </row>
    <row r="73" spans="1:7" ht="20.100000000000001" customHeight="1" x14ac:dyDescent="0.25">
      <c r="A73" s="21">
        <f t="shared" si="2"/>
        <v>19</v>
      </c>
      <c r="B73" s="30" t="s">
        <v>176</v>
      </c>
      <c r="C73" s="19" t="s">
        <v>177</v>
      </c>
      <c r="D73" s="33">
        <v>0</v>
      </c>
      <c r="E73" s="33">
        <v>0</v>
      </c>
      <c r="F73" s="16">
        <f t="shared" si="0"/>
        <v>0</v>
      </c>
      <c r="G73" s="40" t="str">
        <f t="shared" si="1"/>
        <v/>
      </c>
    </row>
    <row r="74" spans="1:7" ht="20.100000000000001" customHeight="1" x14ac:dyDescent="0.25">
      <c r="A74" s="21">
        <f t="shared" si="2"/>
        <v>19</v>
      </c>
      <c r="B74" s="30" t="s">
        <v>178</v>
      </c>
      <c r="C74" s="19" t="s">
        <v>179</v>
      </c>
      <c r="D74" s="33">
        <v>0</v>
      </c>
      <c r="E74" s="33">
        <v>0</v>
      </c>
      <c r="F74" s="16">
        <f t="shared" ref="F74:F137" si="3">IF(E74&gt;D74,D74,E74)</f>
        <v>0</v>
      </c>
      <c r="G74" s="40" t="str">
        <f t="shared" ref="G74:G137" si="4">IFERROR(F74/D74,"")</f>
        <v/>
      </c>
    </row>
    <row r="75" spans="1:7" ht="20.100000000000001" customHeight="1" x14ac:dyDescent="0.25">
      <c r="A75" s="21">
        <f t="shared" ref="A75:A138" si="5">IF(F75&gt;0,1+A74,A74)</f>
        <v>19</v>
      </c>
      <c r="B75" s="30" t="s">
        <v>180</v>
      </c>
      <c r="C75" s="19" t="s">
        <v>181</v>
      </c>
      <c r="D75" s="33">
        <v>0</v>
      </c>
      <c r="E75" s="33">
        <v>0</v>
      </c>
      <c r="F75" s="16">
        <f t="shared" si="3"/>
        <v>0</v>
      </c>
      <c r="G75" s="40" t="str">
        <f t="shared" si="4"/>
        <v/>
      </c>
    </row>
    <row r="76" spans="1:7" ht="20.100000000000001" customHeight="1" x14ac:dyDescent="0.25">
      <c r="A76" s="21">
        <f t="shared" si="5"/>
        <v>19</v>
      </c>
      <c r="B76" s="30" t="s">
        <v>182</v>
      </c>
      <c r="C76" s="19" t="s">
        <v>183</v>
      </c>
      <c r="D76" s="33">
        <v>0</v>
      </c>
      <c r="E76" s="33">
        <v>0</v>
      </c>
      <c r="F76" s="16">
        <f t="shared" si="3"/>
        <v>0</v>
      </c>
      <c r="G76" s="40" t="str">
        <f t="shared" si="4"/>
        <v/>
      </c>
    </row>
    <row r="77" spans="1:7" ht="20.100000000000001" customHeight="1" x14ac:dyDescent="0.25">
      <c r="A77" s="21">
        <f t="shared" si="5"/>
        <v>19</v>
      </c>
      <c r="B77" s="30" t="s">
        <v>184</v>
      </c>
      <c r="C77" s="19" t="s">
        <v>185</v>
      </c>
      <c r="D77" s="33">
        <v>0</v>
      </c>
      <c r="E77" s="33">
        <v>0</v>
      </c>
      <c r="F77" s="16">
        <f t="shared" si="3"/>
        <v>0</v>
      </c>
      <c r="G77" s="40" t="str">
        <f t="shared" si="4"/>
        <v/>
      </c>
    </row>
    <row r="78" spans="1:7" ht="20.100000000000001" customHeight="1" x14ac:dyDescent="0.25">
      <c r="A78" s="21">
        <f t="shared" si="5"/>
        <v>20</v>
      </c>
      <c r="B78" s="30" t="s">
        <v>186</v>
      </c>
      <c r="C78" s="19" t="s">
        <v>187</v>
      </c>
      <c r="D78" s="33">
        <v>9300</v>
      </c>
      <c r="E78" s="33">
        <v>9260</v>
      </c>
      <c r="F78" s="16">
        <f t="shared" si="3"/>
        <v>9260</v>
      </c>
      <c r="G78" s="40">
        <f t="shared" si="4"/>
        <v>0.99569892473118282</v>
      </c>
    </row>
    <row r="79" spans="1:7" ht="20.100000000000001" customHeight="1" x14ac:dyDescent="0.25">
      <c r="A79" s="21">
        <f t="shared" si="5"/>
        <v>20</v>
      </c>
      <c r="B79" s="30" t="s">
        <v>188</v>
      </c>
      <c r="C79" s="19" t="s">
        <v>189</v>
      </c>
      <c r="D79" s="33">
        <v>0</v>
      </c>
      <c r="E79" s="33">
        <v>0</v>
      </c>
      <c r="F79" s="16">
        <f t="shared" si="3"/>
        <v>0</v>
      </c>
      <c r="G79" s="40" t="str">
        <f t="shared" si="4"/>
        <v/>
      </c>
    </row>
    <row r="80" spans="1:7" ht="20.100000000000001" customHeight="1" x14ac:dyDescent="0.25">
      <c r="A80" s="21">
        <f t="shared" si="5"/>
        <v>20</v>
      </c>
      <c r="B80" s="30" t="s">
        <v>190</v>
      </c>
      <c r="C80" s="19" t="s">
        <v>191</v>
      </c>
      <c r="D80" s="33">
        <v>0</v>
      </c>
      <c r="E80" s="33">
        <v>0</v>
      </c>
      <c r="F80" s="16">
        <f t="shared" si="3"/>
        <v>0</v>
      </c>
      <c r="G80" s="40" t="str">
        <f t="shared" si="4"/>
        <v/>
      </c>
    </row>
    <row r="81" spans="1:7" ht="20.100000000000001" customHeight="1" x14ac:dyDescent="0.25">
      <c r="A81" s="21">
        <f t="shared" si="5"/>
        <v>20</v>
      </c>
      <c r="B81" s="30" t="s">
        <v>192</v>
      </c>
      <c r="C81" s="19" t="s">
        <v>193</v>
      </c>
      <c r="D81" s="33">
        <v>0</v>
      </c>
      <c r="E81" s="33">
        <v>0</v>
      </c>
      <c r="F81" s="16">
        <f t="shared" si="3"/>
        <v>0</v>
      </c>
      <c r="G81" s="40" t="str">
        <f t="shared" si="4"/>
        <v/>
      </c>
    </row>
    <row r="82" spans="1:7" ht="20.100000000000001" customHeight="1" x14ac:dyDescent="0.25">
      <c r="A82" s="21">
        <f t="shared" si="5"/>
        <v>20</v>
      </c>
      <c r="B82" s="30" t="s">
        <v>194</v>
      </c>
      <c r="C82" s="19" t="s">
        <v>195</v>
      </c>
      <c r="D82" s="33">
        <v>0</v>
      </c>
      <c r="E82" s="33">
        <v>0</v>
      </c>
      <c r="F82" s="16">
        <f t="shared" si="3"/>
        <v>0</v>
      </c>
      <c r="G82" s="40" t="str">
        <f t="shared" si="4"/>
        <v/>
      </c>
    </row>
    <row r="83" spans="1:7" ht="20.100000000000001" customHeight="1" x14ac:dyDescent="0.25">
      <c r="A83" s="21">
        <f t="shared" si="5"/>
        <v>20</v>
      </c>
      <c r="B83" s="30" t="s">
        <v>196</v>
      </c>
      <c r="C83" s="19" t="s">
        <v>197</v>
      </c>
      <c r="D83" s="33">
        <v>0</v>
      </c>
      <c r="E83" s="33">
        <v>0</v>
      </c>
      <c r="F83" s="16">
        <f t="shared" si="3"/>
        <v>0</v>
      </c>
      <c r="G83" s="40" t="str">
        <f t="shared" si="4"/>
        <v/>
      </c>
    </row>
    <row r="84" spans="1:7" ht="20.100000000000001" customHeight="1" x14ac:dyDescent="0.25">
      <c r="A84" s="21">
        <f t="shared" si="5"/>
        <v>20</v>
      </c>
      <c r="B84" s="30" t="s">
        <v>198</v>
      </c>
      <c r="C84" s="19" t="s">
        <v>199</v>
      </c>
      <c r="D84" s="33">
        <v>0</v>
      </c>
      <c r="E84" s="33">
        <v>0</v>
      </c>
      <c r="F84" s="16">
        <f t="shared" si="3"/>
        <v>0</v>
      </c>
      <c r="G84" s="40" t="str">
        <f t="shared" si="4"/>
        <v/>
      </c>
    </row>
    <row r="85" spans="1:7" ht="20.100000000000001" customHeight="1" x14ac:dyDescent="0.25">
      <c r="A85" s="21">
        <f t="shared" si="5"/>
        <v>20</v>
      </c>
      <c r="B85" s="30" t="s">
        <v>200</v>
      </c>
      <c r="C85" s="19" t="s">
        <v>201</v>
      </c>
      <c r="D85" s="33">
        <v>0</v>
      </c>
      <c r="E85" s="33">
        <v>0</v>
      </c>
      <c r="F85" s="16">
        <f t="shared" si="3"/>
        <v>0</v>
      </c>
      <c r="G85" s="40" t="str">
        <f t="shared" si="4"/>
        <v/>
      </c>
    </row>
    <row r="86" spans="1:7" ht="20.100000000000001" customHeight="1" x14ac:dyDescent="0.25">
      <c r="A86" s="21">
        <f t="shared" si="5"/>
        <v>20</v>
      </c>
      <c r="B86" s="30" t="s">
        <v>202</v>
      </c>
      <c r="C86" s="19" t="s">
        <v>203</v>
      </c>
      <c r="D86" s="33">
        <v>0</v>
      </c>
      <c r="E86" s="33">
        <v>0</v>
      </c>
      <c r="F86" s="16">
        <f t="shared" si="3"/>
        <v>0</v>
      </c>
      <c r="G86" s="40" t="str">
        <f t="shared" si="4"/>
        <v/>
      </c>
    </row>
    <row r="87" spans="1:7" ht="20.100000000000001" customHeight="1" x14ac:dyDescent="0.25">
      <c r="A87" s="21">
        <f t="shared" si="5"/>
        <v>20</v>
      </c>
      <c r="B87" s="30" t="s">
        <v>206</v>
      </c>
      <c r="C87" s="19" t="s">
        <v>207</v>
      </c>
      <c r="D87" s="33">
        <v>0</v>
      </c>
      <c r="E87" s="33">
        <v>0</v>
      </c>
      <c r="F87" s="16">
        <f t="shared" si="3"/>
        <v>0</v>
      </c>
      <c r="G87" s="40" t="str">
        <f t="shared" si="4"/>
        <v/>
      </c>
    </row>
    <row r="88" spans="1:7" ht="20.100000000000001" customHeight="1" x14ac:dyDescent="0.25">
      <c r="A88" s="21">
        <f t="shared" si="5"/>
        <v>20</v>
      </c>
      <c r="B88" s="30" t="s">
        <v>208</v>
      </c>
      <c r="C88" s="19" t="s">
        <v>209</v>
      </c>
      <c r="D88" s="33">
        <v>0</v>
      </c>
      <c r="E88" s="33">
        <v>0</v>
      </c>
      <c r="F88" s="16">
        <f t="shared" si="3"/>
        <v>0</v>
      </c>
      <c r="G88" s="40" t="str">
        <f t="shared" si="4"/>
        <v/>
      </c>
    </row>
    <row r="89" spans="1:7" ht="20.100000000000001" customHeight="1" x14ac:dyDescent="0.25">
      <c r="A89" s="21">
        <f t="shared" si="5"/>
        <v>20</v>
      </c>
      <c r="B89" s="30" t="s">
        <v>210</v>
      </c>
      <c r="C89" s="19" t="s">
        <v>211</v>
      </c>
      <c r="D89" s="33">
        <v>0</v>
      </c>
      <c r="E89" s="33">
        <v>0</v>
      </c>
      <c r="F89" s="16">
        <f t="shared" si="3"/>
        <v>0</v>
      </c>
      <c r="G89" s="40" t="str">
        <f t="shared" si="4"/>
        <v/>
      </c>
    </row>
    <row r="90" spans="1:7" ht="20.100000000000001" customHeight="1" x14ac:dyDescent="0.25">
      <c r="A90" s="21">
        <f t="shared" si="5"/>
        <v>20</v>
      </c>
      <c r="B90" s="30" t="s">
        <v>212</v>
      </c>
      <c r="C90" s="19" t="s">
        <v>213</v>
      </c>
      <c r="D90" s="33">
        <v>0</v>
      </c>
      <c r="E90" s="33">
        <v>0</v>
      </c>
      <c r="F90" s="16">
        <f t="shared" si="3"/>
        <v>0</v>
      </c>
      <c r="G90" s="40" t="str">
        <f t="shared" si="4"/>
        <v/>
      </c>
    </row>
    <row r="91" spans="1:7" ht="20.100000000000001" customHeight="1" x14ac:dyDescent="0.25">
      <c r="A91" s="21">
        <f t="shared" si="5"/>
        <v>21</v>
      </c>
      <c r="B91" s="30" t="s">
        <v>214</v>
      </c>
      <c r="C91" s="19" t="s">
        <v>215</v>
      </c>
      <c r="D91" s="33">
        <v>155</v>
      </c>
      <c r="E91" s="33">
        <v>155</v>
      </c>
      <c r="F91" s="16">
        <f t="shared" si="3"/>
        <v>155</v>
      </c>
      <c r="G91" s="40">
        <f t="shared" si="4"/>
        <v>1</v>
      </c>
    </row>
    <row r="92" spans="1:7" ht="20.100000000000001" customHeight="1" x14ac:dyDescent="0.25">
      <c r="A92" s="21">
        <f t="shared" si="5"/>
        <v>21</v>
      </c>
      <c r="B92" s="30" t="s">
        <v>216</v>
      </c>
      <c r="C92" s="19" t="s">
        <v>217</v>
      </c>
      <c r="D92" s="33">
        <v>0</v>
      </c>
      <c r="E92" s="33">
        <v>0</v>
      </c>
      <c r="F92" s="16">
        <f t="shared" si="3"/>
        <v>0</v>
      </c>
      <c r="G92" s="40" t="str">
        <f t="shared" si="4"/>
        <v/>
      </c>
    </row>
    <row r="93" spans="1:7" ht="20.100000000000001" customHeight="1" x14ac:dyDescent="0.25">
      <c r="A93" s="21">
        <f t="shared" si="5"/>
        <v>22</v>
      </c>
      <c r="B93" s="30" t="s">
        <v>218</v>
      </c>
      <c r="C93" s="19" t="s">
        <v>219</v>
      </c>
      <c r="D93" s="33">
        <v>22</v>
      </c>
      <c r="E93" s="33">
        <v>22</v>
      </c>
      <c r="F93" s="16">
        <f t="shared" si="3"/>
        <v>22</v>
      </c>
      <c r="G93" s="40">
        <f t="shared" si="4"/>
        <v>1</v>
      </c>
    </row>
    <row r="94" spans="1:7" ht="20.100000000000001" customHeight="1" x14ac:dyDescent="0.25">
      <c r="A94" s="21">
        <f t="shared" si="5"/>
        <v>23</v>
      </c>
      <c r="B94" s="30" t="s">
        <v>220</v>
      </c>
      <c r="C94" s="19" t="s">
        <v>221</v>
      </c>
      <c r="D94" s="33">
        <v>380</v>
      </c>
      <c r="E94" s="33">
        <v>380</v>
      </c>
      <c r="F94" s="16">
        <f t="shared" si="3"/>
        <v>380</v>
      </c>
      <c r="G94" s="40">
        <f t="shared" si="4"/>
        <v>1</v>
      </c>
    </row>
    <row r="95" spans="1:7" ht="20.100000000000001" customHeight="1" x14ac:dyDescent="0.25">
      <c r="A95" s="21">
        <f t="shared" si="5"/>
        <v>23</v>
      </c>
      <c r="B95" s="30" t="s">
        <v>222</v>
      </c>
      <c r="C95" s="19" t="s">
        <v>223</v>
      </c>
      <c r="D95" s="33">
        <v>0</v>
      </c>
      <c r="E95" s="33">
        <v>0</v>
      </c>
      <c r="F95" s="16">
        <f t="shared" si="3"/>
        <v>0</v>
      </c>
      <c r="G95" s="40" t="str">
        <f t="shared" si="4"/>
        <v/>
      </c>
    </row>
    <row r="96" spans="1:7" ht="20.100000000000001" customHeight="1" x14ac:dyDescent="0.25">
      <c r="A96" s="21">
        <f t="shared" si="5"/>
        <v>23</v>
      </c>
      <c r="B96" s="30" t="s">
        <v>224</v>
      </c>
      <c r="C96" s="19" t="s">
        <v>225</v>
      </c>
      <c r="D96" s="33">
        <v>0</v>
      </c>
      <c r="E96" s="33">
        <v>0</v>
      </c>
      <c r="F96" s="16">
        <f t="shared" si="3"/>
        <v>0</v>
      </c>
      <c r="G96" s="40" t="str">
        <f t="shared" si="4"/>
        <v/>
      </c>
    </row>
    <row r="97" spans="1:7" ht="20.100000000000001" customHeight="1" x14ac:dyDescent="0.25">
      <c r="A97" s="21">
        <f t="shared" si="5"/>
        <v>23</v>
      </c>
      <c r="B97" s="30" t="s">
        <v>226</v>
      </c>
      <c r="C97" s="19" t="s">
        <v>227</v>
      </c>
      <c r="D97" s="33">
        <v>0</v>
      </c>
      <c r="E97" s="33">
        <v>0</v>
      </c>
      <c r="F97" s="16">
        <f t="shared" si="3"/>
        <v>0</v>
      </c>
      <c r="G97" s="40" t="str">
        <f t="shared" si="4"/>
        <v/>
      </c>
    </row>
    <row r="98" spans="1:7" ht="20.100000000000001" customHeight="1" x14ac:dyDescent="0.25">
      <c r="A98" s="21">
        <f t="shared" si="5"/>
        <v>23</v>
      </c>
      <c r="B98" s="30" t="s">
        <v>228</v>
      </c>
      <c r="C98" s="19" t="s">
        <v>229</v>
      </c>
      <c r="D98" s="33">
        <v>0</v>
      </c>
      <c r="E98" s="33">
        <v>0</v>
      </c>
      <c r="F98" s="16">
        <f t="shared" si="3"/>
        <v>0</v>
      </c>
      <c r="G98" s="40" t="str">
        <f t="shared" si="4"/>
        <v/>
      </c>
    </row>
    <row r="99" spans="1:7" ht="20.100000000000001" customHeight="1" x14ac:dyDescent="0.25">
      <c r="A99" s="21">
        <f t="shared" si="5"/>
        <v>23</v>
      </c>
      <c r="B99" s="30" t="s">
        <v>230</v>
      </c>
      <c r="C99" s="19" t="s">
        <v>231</v>
      </c>
      <c r="D99" s="33">
        <v>0</v>
      </c>
      <c r="E99" s="33">
        <v>0</v>
      </c>
      <c r="F99" s="16">
        <f t="shared" si="3"/>
        <v>0</v>
      </c>
      <c r="G99" s="40" t="str">
        <f t="shared" si="4"/>
        <v/>
      </c>
    </row>
    <row r="100" spans="1:7" ht="20.100000000000001" customHeight="1" x14ac:dyDescent="0.25">
      <c r="A100" s="21">
        <f t="shared" si="5"/>
        <v>23</v>
      </c>
      <c r="B100" s="30" t="s">
        <v>232</v>
      </c>
      <c r="C100" s="19" t="s">
        <v>233</v>
      </c>
      <c r="D100" s="33">
        <v>0</v>
      </c>
      <c r="E100" s="33">
        <v>0</v>
      </c>
      <c r="F100" s="16">
        <f t="shared" si="3"/>
        <v>0</v>
      </c>
      <c r="G100" s="40" t="str">
        <f t="shared" si="4"/>
        <v/>
      </c>
    </row>
    <row r="101" spans="1:7" ht="20.100000000000001" customHeight="1" x14ac:dyDescent="0.25">
      <c r="A101" s="21">
        <f t="shared" si="5"/>
        <v>23</v>
      </c>
      <c r="B101" s="30" t="s">
        <v>234</v>
      </c>
      <c r="C101" s="19" t="s">
        <v>235</v>
      </c>
      <c r="D101" s="33">
        <v>0</v>
      </c>
      <c r="E101" s="33">
        <v>0</v>
      </c>
      <c r="F101" s="16">
        <f t="shared" si="3"/>
        <v>0</v>
      </c>
      <c r="G101" s="40" t="str">
        <f t="shared" si="4"/>
        <v/>
      </c>
    </row>
    <row r="102" spans="1:7" ht="20.100000000000001" customHeight="1" x14ac:dyDescent="0.25">
      <c r="A102" s="21">
        <f t="shared" si="5"/>
        <v>23</v>
      </c>
      <c r="B102" s="30" t="s">
        <v>236</v>
      </c>
      <c r="C102" s="19" t="s">
        <v>237</v>
      </c>
      <c r="D102" s="33">
        <v>0</v>
      </c>
      <c r="E102" s="33">
        <v>0</v>
      </c>
      <c r="F102" s="16">
        <f t="shared" si="3"/>
        <v>0</v>
      </c>
      <c r="G102" s="40" t="str">
        <f t="shared" si="4"/>
        <v/>
      </c>
    </row>
    <row r="103" spans="1:7" ht="20.100000000000001" customHeight="1" x14ac:dyDescent="0.25">
      <c r="A103" s="21">
        <f t="shared" si="5"/>
        <v>23</v>
      </c>
      <c r="B103" s="30" t="s">
        <v>591</v>
      </c>
      <c r="C103" s="19" t="s">
        <v>593</v>
      </c>
      <c r="D103" s="33">
        <v>0</v>
      </c>
      <c r="E103" s="33">
        <v>0</v>
      </c>
      <c r="F103" s="16">
        <f t="shared" si="3"/>
        <v>0</v>
      </c>
      <c r="G103" s="40" t="str">
        <f t="shared" si="4"/>
        <v/>
      </c>
    </row>
    <row r="104" spans="1:7" ht="20.100000000000001" customHeight="1" x14ac:dyDescent="0.25">
      <c r="A104" s="21">
        <f t="shared" si="5"/>
        <v>23</v>
      </c>
      <c r="B104" s="30" t="s">
        <v>238</v>
      </c>
      <c r="C104" s="19" t="s">
        <v>239</v>
      </c>
      <c r="D104" s="33">
        <v>0</v>
      </c>
      <c r="E104" s="33">
        <v>0</v>
      </c>
      <c r="F104" s="16">
        <f t="shared" si="3"/>
        <v>0</v>
      </c>
      <c r="G104" s="40" t="str">
        <f t="shared" si="4"/>
        <v/>
      </c>
    </row>
    <row r="105" spans="1:7" ht="20.100000000000001" customHeight="1" x14ac:dyDescent="0.25">
      <c r="A105" s="21">
        <f t="shared" si="5"/>
        <v>23</v>
      </c>
      <c r="B105" s="30" t="s">
        <v>240</v>
      </c>
      <c r="C105" s="19" t="s">
        <v>241</v>
      </c>
      <c r="D105" s="33">
        <v>0</v>
      </c>
      <c r="E105" s="33">
        <v>0</v>
      </c>
      <c r="F105" s="16">
        <f t="shared" si="3"/>
        <v>0</v>
      </c>
      <c r="G105" s="40" t="str">
        <f t="shared" si="4"/>
        <v/>
      </c>
    </row>
    <row r="106" spans="1:7" ht="20.100000000000001" customHeight="1" x14ac:dyDescent="0.25">
      <c r="A106" s="21">
        <f t="shared" si="5"/>
        <v>23</v>
      </c>
      <c r="B106" s="30" t="s">
        <v>248</v>
      </c>
      <c r="C106" s="19" t="s">
        <v>249</v>
      </c>
      <c r="D106" s="33">
        <v>0</v>
      </c>
      <c r="E106" s="33">
        <v>0</v>
      </c>
      <c r="F106" s="16">
        <f t="shared" si="3"/>
        <v>0</v>
      </c>
      <c r="G106" s="40" t="str">
        <f t="shared" si="4"/>
        <v/>
      </c>
    </row>
    <row r="107" spans="1:7" ht="20.100000000000001" customHeight="1" x14ac:dyDescent="0.25">
      <c r="A107" s="21">
        <f t="shared" si="5"/>
        <v>23</v>
      </c>
      <c r="B107" s="30" t="s">
        <v>250</v>
      </c>
      <c r="C107" s="19" t="s">
        <v>251</v>
      </c>
      <c r="D107" s="33">
        <v>0</v>
      </c>
      <c r="E107" s="33">
        <v>0</v>
      </c>
      <c r="F107" s="16">
        <f t="shared" si="3"/>
        <v>0</v>
      </c>
      <c r="G107" s="40" t="str">
        <f t="shared" si="4"/>
        <v/>
      </c>
    </row>
    <row r="108" spans="1:7" ht="20.100000000000001" customHeight="1" x14ac:dyDescent="0.25">
      <c r="A108" s="21">
        <f t="shared" si="5"/>
        <v>24</v>
      </c>
      <c r="B108" s="30" t="s">
        <v>252</v>
      </c>
      <c r="C108" s="19" t="s">
        <v>253</v>
      </c>
      <c r="D108" s="33">
        <v>70</v>
      </c>
      <c r="E108" s="33">
        <v>70</v>
      </c>
      <c r="F108" s="16">
        <f t="shared" si="3"/>
        <v>70</v>
      </c>
      <c r="G108" s="40">
        <f t="shared" si="4"/>
        <v>1</v>
      </c>
    </row>
    <row r="109" spans="1:7" ht="20.100000000000001" customHeight="1" x14ac:dyDescent="0.25">
      <c r="A109" s="21">
        <f t="shared" si="5"/>
        <v>25</v>
      </c>
      <c r="B109" s="30" t="s">
        <v>254</v>
      </c>
      <c r="C109" s="19" t="s">
        <v>255</v>
      </c>
      <c r="D109" s="33">
        <v>287</v>
      </c>
      <c r="E109" s="33">
        <v>287</v>
      </c>
      <c r="F109" s="16">
        <f t="shared" si="3"/>
        <v>287</v>
      </c>
      <c r="G109" s="40">
        <f t="shared" si="4"/>
        <v>1</v>
      </c>
    </row>
    <row r="110" spans="1:7" ht="20.100000000000001" customHeight="1" x14ac:dyDescent="0.25">
      <c r="A110" s="21">
        <f t="shared" si="5"/>
        <v>26</v>
      </c>
      <c r="B110" s="30" t="s">
        <v>256</v>
      </c>
      <c r="C110" s="19" t="s">
        <v>257</v>
      </c>
      <c r="D110" s="33">
        <v>79</v>
      </c>
      <c r="E110" s="33">
        <v>79</v>
      </c>
      <c r="F110" s="16">
        <f t="shared" si="3"/>
        <v>79</v>
      </c>
      <c r="G110" s="40">
        <f t="shared" si="4"/>
        <v>1</v>
      </c>
    </row>
    <row r="111" spans="1:7" ht="20.100000000000001" customHeight="1" x14ac:dyDescent="0.25">
      <c r="A111" s="21">
        <f t="shared" si="5"/>
        <v>26</v>
      </c>
      <c r="B111" s="30" t="s">
        <v>258</v>
      </c>
      <c r="C111" s="19" t="s">
        <v>259</v>
      </c>
      <c r="D111" s="33">
        <v>0</v>
      </c>
      <c r="E111" s="33">
        <v>0</v>
      </c>
      <c r="F111" s="16">
        <f t="shared" si="3"/>
        <v>0</v>
      </c>
      <c r="G111" s="40" t="str">
        <f t="shared" si="4"/>
        <v/>
      </c>
    </row>
    <row r="112" spans="1:7" ht="20.100000000000001" customHeight="1" x14ac:dyDescent="0.25">
      <c r="A112" s="21">
        <f t="shared" si="5"/>
        <v>26</v>
      </c>
      <c r="B112" s="30" t="s">
        <v>260</v>
      </c>
      <c r="C112" s="19" t="s">
        <v>261</v>
      </c>
      <c r="D112" s="33">
        <v>0</v>
      </c>
      <c r="E112" s="33">
        <v>0</v>
      </c>
      <c r="F112" s="16">
        <f t="shared" si="3"/>
        <v>0</v>
      </c>
      <c r="G112" s="40" t="str">
        <f t="shared" si="4"/>
        <v/>
      </c>
    </row>
    <row r="113" spans="1:7" ht="20.100000000000001" customHeight="1" x14ac:dyDescent="0.25">
      <c r="A113" s="21">
        <f t="shared" si="5"/>
        <v>27</v>
      </c>
      <c r="B113" s="30" t="s">
        <v>262</v>
      </c>
      <c r="C113" s="19" t="s">
        <v>263</v>
      </c>
      <c r="D113" s="33">
        <v>360</v>
      </c>
      <c r="E113" s="33">
        <v>360</v>
      </c>
      <c r="F113" s="16">
        <f t="shared" si="3"/>
        <v>360</v>
      </c>
      <c r="G113" s="40">
        <f t="shared" si="4"/>
        <v>1</v>
      </c>
    </row>
    <row r="114" spans="1:7" ht="20.100000000000001" customHeight="1" x14ac:dyDescent="0.25">
      <c r="A114" s="21">
        <f t="shared" si="5"/>
        <v>28</v>
      </c>
      <c r="B114" s="30" t="s">
        <v>264</v>
      </c>
      <c r="C114" s="19" t="s">
        <v>265</v>
      </c>
      <c r="D114" s="33">
        <v>280</v>
      </c>
      <c r="E114" s="33">
        <v>280</v>
      </c>
      <c r="F114" s="16">
        <f t="shared" si="3"/>
        <v>280</v>
      </c>
      <c r="G114" s="40">
        <f t="shared" si="4"/>
        <v>1</v>
      </c>
    </row>
    <row r="115" spans="1:7" ht="20.100000000000001" customHeight="1" x14ac:dyDescent="0.25">
      <c r="A115" s="21">
        <f t="shared" si="5"/>
        <v>29</v>
      </c>
      <c r="B115" s="30" t="s">
        <v>266</v>
      </c>
      <c r="C115" s="19" t="s">
        <v>267</v>
      </c>
      <c r="D115" s="33">
        <v>4000</v>
      </c>
      <c r="E115" s="33">
        <v>4000</v>
      </c>
      <c r="F115" s="16">
        <f t="shared" si="3"/>
        <v>4000</v>
      </c>
      <c r="G115" s="40">
        <f t="shared" si="4"/>
        <v>1</v>
      </c>
    </row>
    <row r="116" spans="1:7" ht="20.100000000000001" customHeight="1" x14ac:dyDescent="0.25">
      <c r="A116" s="21">
        <f t="shared" si="5"/>
        <v>29</v>
      </c>
      <c r="B116" s="30" t="s">
        <v>268</v>
      </c>
      <c r="C116" s="19" t="s">
        <v>269</v>
      </c>
      <c r="D116" s="33">
        <v>0</v>
      </c>
      <c r="E116" s="33">
        <v>0</v>
      </c>
      <c r="F116" s="16">
        <f t="shared" si="3"/>
        <v>0</v>
      </c>
      <c r="G116" s="40" t="str">
        <f t="shared" si="4"/>
        <v/>
      </c>
    </row>
    <row r="117" spans="1:7" ht="20.100000000000001" customHeight="1" x14ac:dyDescent="0.25">
      <c r="A117" s="21">
        <f t="shared" si="5"/>
        <v>29</v>
      </c>
      <c r="B117" s="30" t="s">
        <v>270</v>
      </c>
      <c r="C117" s="19" t="s">
        <v>271</v>
      </c>
      <c r="D117" s="33">
        <v>0</v>
      </c>
      <c r="E117" s="33">
        <v>0</v>
      </c>
      <c r="F117" s="16">
        <f t="shared" si="3"/>
        <v>0</v>
      </c>
      <c r="G117" s="40" t="str">
        <f t="shared" si="4"/>
        <v/>
      </c>
    </row>
    <row r="118" spans="1:7" ht="20.100000000000001" customHeight="1" x14ac:dyDescent="0.25">
      <c r="A118" s="21">
        <f t="shared" si="5"/>
        <v>30</v>
      </c>
      <c r="B118" s="30" t="s">
        <v>272</v>
      </c>
      <c r="C118" s="19" t="s">
        <v>273</v>
      </c>
      <c r="D118" s="33">
        <v>87</v>
      </c>
      <c r="E118" s="33">
        <v>87</v>
      </c>
      <c r="F118" s="16">
        <f t="shared" si="3"/>
        <v>87</v>
      </c>
      <c r="G118" s="40">
        <f t="shared" si="4"/>
        <v>1</v>
      </c>
    </row>
    <row r="119" spans="1:7" ht="20.100000000000001" customHeight="1" x14ac:dyDescent="0.25">
      <c r="A119" s="21">
        <f t="shared" si="5"/>
        <v>30</v>
      </c>
      <c r="B119" s="30" t="s">
        <v>274</v>
      </c>
      <c r="C119" s="19" t="s">
        <v>275</v>
      </c>
      <c r="D119" s="33">
        <v>0</v>
      </c>
      <c r="E119" s="33">
        <v>0</v>
      </c>
      <c r="F119" s="16">
        <f t="shared" si="3"/>
        <v>0</v>
      </c>
      <c r="G119" s="40" t="str">
        <f t="shared" si="4"/>
        <v/>
      </c>
    </row>
    <row r="120" spans="1:7" ht="20.100000000000001" customHeight="1" x14ac:dyDescent="0.25">
      <c r="A120" s="21">
        <f t="shared" si="5"/>
        <v>30</v>
      </c>
      <c r="B120" s="30" t="s">
        <v>276</v>
      </c>
      <c r="C120" s="19" t="s">
        <v>277</v>
      </c>
      <c r="D120" s="33">
        <v>0</v>
      </c>
      <c r="E120" s="33">
        <v>0</v>
      </c>
      <c r="F120" s="16">
        <f t="shared" si="3"/>
        <v>0</v>
      </c>
      <c r="G120" s="40" t="str">
        <f t="shared" si="4"/>
        <v/>
      </c>
    </row>
    <row r="121" spans="1:7" ht="20.100000000000001" customHeight="1" x14ac:dyDescent="0.25">
      <c r="A121" s="21">
        <f t="shared" si="5"/>
        <v>30</v>
      </c>
      <c r="B121" s="30" t="s">
        <v>278</v>
      </c>
      <c r="C121" s="19" t="s">
        <v>279</v>
      </c>
      <c r="D121" s="33">
        <v>0</v>
      </c>
      <c r="E121" s="33">
        <v>0</v>
      </c>
      <c r="F121" s="16">
        <f t="shared" si="3"/>
        <v>0</v>
      </c>
      <c r="G121" s="40" t="str">
        <f t="shared" si="4"/>
        <v/>
      </c>
    </row>
    <row r="122" spans="1:7" ht="20.100000000000001" customHeight="1" x14ac:dyDescent="0.25">
      <c r="A122" s="21">
        <f t="shared" si="5"/>
        <v>30</v>
      </c>
      <c r="B122" s="30" t="s">
        <v>288</v>
      </c>
      <c r="C122" s="19" t="s">
        <v>289</v>
      </c>
      <c r="D122" s="33">
        <v>0</v>
      </c>
      <c r="E122" s="33">
        <v>0</v>
      </c>
      <c r="F122" s="16">
        <f t="shared" si="3"/>
        <v>0</v>
      </c>
      <c r="G122" s="40" t="str">
        <f t="shared" si="4"/>
        <v/>
      </c>
    </row>
    <row r="123" spans="1:7" ht="20.100000000000001" customHeight="1" x14ac:dyDescent="0.25">
      <c r="A123" s="21">
        <f t="shared" si="5"/>
        <v>30</v>
      </c>
      <c r="B123" s="30" t="s">
        <v>290</v>
      </c>
      <c r="C123" s="19" t="s">
        <v>291</v>
      </c>
      <c r="D123" s="33">
        <v>0</v>
      </c>
      <c r="E123" s="33">
        <v>0</v>
      </c>
      <c r="F123" s="16">
        <f t="shared" si="3"/>
        <v>0</v>
      </c>
      <c r="G123" s="40" t="str">
        <f t="shared" si="4"/>
        <v/>
      </c>
    </row>
    <row r="124" spans="1:7" ht="20.100000000000001" customHeight="1" x14ac:dyDescent="0.25">
      <c r="A124" s="21">
        <f t="shared" si="5"/>
        <v>30</v>
      </c>
      <c r="B124" s="30" t="s">
        <v>292</v>
      </c>
      <c r="C124" s="19" t="s">
        <v>293</v>
      </c>
      <c r="D124" s="33">
        <v>0</v>
      </c>
      <c r="E124" s="33">
        <v>0</v>
      </c>
      <c r="F124" s="16">
        <f t="shared" si="3"/>
        <v>0</v>
      </c>
      <c r="G124" s="40" t="str">
        <f t="shared" si="4"/>
        <v/>
      </c>
    </row>
    <row r="125" spans="1:7" ht="20.100000000000001" customHeight="1" x14ac:dyDescent="0.25">
      <c r="A125" s="21">
        <f t="shared" si="5"/>
        <v>30</v>
      </c>
      <c r="B125" s="30" t="s">
        <v>294</v>
      </c>
      <c r="C125" s="19" t="s">
        <v>295</v>
      </c>
      <c r="D125" s="33">
        <v>0</v>
      </c>
      <c r="E125" s="33">
        <v>0</v>
      </c>
      <c r="F125" s="16">
        <f t="shared" si="3"/>
        <v>0</v>
      </c>
      <c r="G125" s="40" t="str">
        <f t="shared" si="4"/>
        <v/>
      </c>
    </row>
    <row r="126" spans="1:7" ht="20.100000000000001" customHeight="1" x14ac:dyDescent="0.25">
      <c r="A126" s="21">
        <f t="shared" si="5"/>
        <v>30</v>
      </c>
      <c r="B126" s="30" t="s">
        <v>298</v>
      </c>
      <c r="C126" s="19" t="s">
        <v>299</v>
      </c>
      <c r="D126" s="33">
        <v>0</v>
      </c>
      <c r="E126" s="33">
        <v>0</v>
      </c>
      <c r="F126" s="16">
        <f t="shared" si="3"/>
        <v>0</v>
      </c>
      <c r="G126" s="40" t="str">
        <f t="shared" si="4"/>
        <v/>
      </c>
    </row>
    <row r="127" spans="1:7" ht="20.100000000000001" customHeight="1" x14ac:dyDescent="0.25">
      <c r="A127" s="21">
        <f t="shared" si="5"/>
        <v>30</v>
      </c>
      <c r="B127" s="30" t="s">
        <v>300</v>
      </c>
      <c r="C127" s="19" t="s">
        <v>301</v>
      </c>
      <c r="D127" s="33">
        <v>0</v>
      </c>
      <c r="E127" s="33">
        <v>0</v>
      </c>
      <c r="F127" s="16">
        <f t="shared" si="3"/>
        <v>0</v>
      </c>
      <c r="G127" s="40" t="str">
        <f t="shared" si="4"/>
        <v/>
      </c>
    </row>
    <row r="128" spans="1:7" ht="20.100000000000001" customHeight="1" x14ac:dyDescent="0.25">
      <c r="A128" s="21">
        <f t="shared" si="5"/>
        <v>30</v>
      </c>
      <c r="B128" s="30" t="s">
        <v>302</v>
      </c>
      <c r="C128" s="19" t="s">
        <v>303</v>
      </c>
      <c r="D128" s="33">
        <v>0</v>
      </c>
      <c r="E128" s="33">
        <v>0</v>
      </c>
      <c r="F128" s="16">
        <f t="shared" si="3"/>
        <v>0</v>
      </c>
      <c r="G128" s="40" t="str">
        <f t="shared" si="4"/>
        <v/>
      </c>
    </row>
    <row r="129" spans="1:7" ht="20.100000000000001" customHeight="1" x14ac:dyDescent="0.25">
      <c r="A129" s="21">
        <f t="shared" si="5"/>
        <v>30</v>
      </c>
      <c r="B129" s="30" t="s">
        <v>304</v>
      </c>
      <c r="C129" s="19" t="s">
        <v>305</v>
      </c>
      <c r="D129" s="33">
        <v>0</v>
      </c>
      <c r="E129" s="33">
        <v>0</v>
      </c>
      <c r="F129" s="16">
        <f t="shared" si="3"/>
        <v>0</v>
      </c>
      <c r="G129" s="40" t="str">
        <f t="shared" si="4"/>
        <v/>
      </c>
    </row>
    <row r="130" spans="1:7" ht="20.100000000000001" customHeight="1" x14ac:dyDescent="0.25">
      <c r="A130" s="21">
        <f t="shared" si="5"/>
        <v>31</v>
      </c>
      <c r="B130" s="30" t="s">
        <v>306</v>
      </c>
      <c r="C130" s="19" t="s">
        <v>307</v>
      </c>
      <c r="D130" s="33">
        <v>147</v>
      </c>
      <c r="E130" s="33">
        <v>147</v>
      </c>
      <c r="F130" s="16">
        <f t="shared" si="3"/>
        <v>147</v>
      </c>
      <c r="G130" s="40">
        <f t="shared" si="4"/>
        <v>1</v>
      </c>
    </row>
    <row r="131" spans="1:7" ht="20.100000000000001" customHeight="1" x14ac:dyDescent="0.25">
      <c r="A131" s="21">
        <f t="shared" si="5"/>
        <v>31</v>
      </c>
      <c r="B131" s="30" t="s">
        <v>308</v>
      </c>
      <c r="C131" s="19" t="s">
        <v>309</v>
      </c>
      <c r="D131" s="33">
        <v>0</v>
      </c>
      <c r="E131" s="33">
        <v>0</v>
      </c>
      <c r="F131" s="16">
        <f t="shared" si="3"/>
        <v>0</v>
      </c>
      <c r="G131" s="40" t="str">
        <f t="shared" si="4"/>
        <v/>
      </c>
    </row>
    <row r="132" spans="1:7" ht="20.100000000000001" customHeight="1" x14ac:dyDescent="0.25">
      <c r="A132" s="21">
        <f t="shared" si="5"/>
        <v>31</v>
      </c>
      <c r="B132" s="30" t="s">
        <v>310</v>
      </c>
      <c r="C132" s="19" t="s">
        <v>311</v>
      </c>
      <c r="D132" s="33">
        <v>0</v>
      </c>
      <c r="E132" s="33">
        <v>0</v>
      </c>
      <c r="F132" s="16">
        <f t="shared" si="3"/>
        <v>0</v>
      </c>
      <c r="G132" s="40" t="str">
        <f t="shared" si="4"/>
        <v/>
      </c>
    </row>
    <row r="133" spans="1:7" ht="20.100000000000001" customHeight="1" x14ac:dyDescent="0.25">
      <c r="A133" s="21">
        <f t="shared" si="5"/>
        <v>31</v>
      </c>
      <c r="B133" s="30" t="s">
        <v>312</v>
      </c>
      <c r="C133" s="19" t="s">
        <v>313</v>
      </c>
      <c r="D133" s="33">
        <v>0</v>
      </c>
      <c r="E133" s="33">
        <v>0</v>
      </c>
      <c r="F133" s="16">
        <f t="shared" si="3"/>
        <v>0</v>
      </c>
      <c r="G133" s="40" t="str">
        <f t="shared" si="4"/>
        <v/>
      </c>
    </row>
    <row r="134" spans="1:7" ht="20.100000000000001" customHeight="1" x14ac:dyDescent="0.25">
      <c r="A134" s="21">
        <f t="shared" si="5"/>
        <v>31</v>
      </c>
      <c r="B134" s="30" t="s">
        <v>314</v>
      </c>
      <c r="C134" s="19" t="s">
        <v>315</v>
      </c>
      <c r="D134" s="33">
        <v>0</v>
      </c>
      <c r="E134" s="33">
        <v>0</v>
      </c>
      <c r="F134" s="16">
        <f t="shared" si="3"/>
        <v>0</v>
      </c>
      <c r="G134" s="40" t="str">
        <f t="shared" si="4"/>
        <v/>
      </c>
    </row>
    <row r="135" spans="1:7" ht="20.100000000000001" customHeight="1" x14ac:dyDescent="0.25">
      <c r="A135" s="21">
        <f t="shared" si="5"/>
        <v>31</v>
      </c>
      <c r="B135" s="30" t="s">
        <v>316</v>
      </c>
      <c r="C135" s="19" t="s">
        <v>317</v>
      </c>
      <c r="D135" s="33">
        <v>0</v>
      </c>
      <c r="E135" s="33">
        <v>0</v>
      </c>
      <c r="F135" s="16">
        <f t="shared" si="3"/>
        <v>0</v>
      </c>
      <c r="G135" s="40" t="str">
        <f t="shared" si="4"/>
        <v/>
      </c>
    </row>
    <row r="136" spans="1:7" ht="20.100000000000001" customHeight="1" x14ac:dyDescent="0.25">
      <c r="A136" s="21">
        <f t="shared" si="5"/>
        <v>31</v>
      </c>
      <c r="B136" s="30" t="s">
        <v>318</v>
      </c>
      <c r="C136" s="19" t="s">
        <v>319</v>
      </c>
      <c r="D136" s="33">
        <v>0</v>
      </c>
      <c r="E136" s="33">
        <v>0</v>
      </c>
      <c r="F136" s="16">
        <f t="shared" si="3"/>
        <v>0</v>
      </c>
      <c r="G136" s="40" t="str">
        <f t="shared" si="4"/>
        <v/>
      </c>
    </row>
    <row r="137" spans="1:7" ht="20.100000000000001" customHeight="1" x14ac:dyDescent="0.25">
      <c r="A137" s="21">
        <f t="shared" si="5"/>
        <v>31</v>
      </c>
      <c r="B137" s="30" t="s">
        <v>320</v>
      </c>
      <c r="C137" s="19" t="s">
        <v>321</v>
      </c>
      <c r="D137" s="33">
        <v>0</v>
      </c>
      <c r="E137" s="33">
        <v>0</v>
      </c>
      <c r="F137" s="16">
        <f t="shared" si="3"/>
        <v>0</v>
      </c>
      <c r="G137" s="40" t="str">
        <f t="shared" si="4"/>
        <v/>
      </c>
    </row>
    <row r="138" spans="1:7" ht="20.100000000000001" customHeight="1" x14ac:dyDescent="0.25">
      <c r="A138" s="21">
        <f t="shared" si="5"/>
        <v>31</v>
      </c>
      <c r="B138" s="30" t="s">
        <v>322</v>
      </c>
      <c r="C138" s="19" t="s">
        <v>323</v>
      </c>
      <c r="D138" s="33">
        <v>0</v>
      </c>
      <c r="E138" s="33">
        <v>0</v>
      </c>
      <c r="F138" s="16">
        <f t="shared" ref="F138:F201" si="6">IF(E138&gt;D138,D138,E138)</f>
        <v>0</v>
      </c>
      <c r="G138" s="40" t="str">
        <f t="shared" ref="G138:G201" si="7">IFERROR(F138/D138,"")</f>
        <v/>
      </c>
    </row>
    <row r="139" spans="1:7" ht="20.100000000000001" customHeight="1" x14ac:dyDescent="0.25">
      <c r="A139" s="21">
        <f t="shared" ref="A139:A202" si="8">IF(F139&gt;0,1+A138,A138)</f>
        <v>31</v>
      </c>
      <c r="B139" s="30" t="s">
        <v>324</v>
      </c>
      <c r="C139" s="19" t="s">
        <v>325</v>
      </c>
      <c r="D139" s="33">
        <v>0</v>
      </c>
      <c r="E139" s="33">
        <v>0</v>
      </c>
      <c r="F139" s="16">
        <f t="shared" si="6"/>
        <v>0</v>
      </c>
      <c r="G139" s="40" t="str">
        <f t="shared" si="7"/>
        <v/>
      </c>
    </row>
    <row r="140" spans="1:7" ht="20.100000000000001" customHeight="1" x14ac:dyDescent="0.25">
      <c r="A140" s="21">
        <f t="shared" si="8"/>
        <v>31</v>
      </c>
      <c r="B140" s="30" t="s">
        <v>326</v>
      </c>
      <c r="C140" s="19" t="s">
        <v>327</v>
      </c>
      <c r="D140" s="33">
        <v>0</v>
      </c>
      <c r="E140" s="33">
        <v>0</v>
      </c>
      <c r="F140" s="16">
        <f t="shared" si="6"/>
        <v>0</v>
      </c>
      <c r="G140" s="40" t="str">
        <f t="shared" si="7"/>
        <v/>
      </c>
    </row>
    <row r="141" spans="1:7" ht="20.100000000000001" customHeight="1" x14ac:dyDescent="0.25">
      <c r="A141" s="21">
        <f t="shared" si="8"/>
        <v>31</v>
      </c>
      <c r="B141" s="30" t="s">
        <v>328</v>
      </c>
      <c r="C141" s="19" t="s">
        <v>329</v>
      </c>
      <c r="D141" s="33">
        <v>0</v>
      </c>
      <c r="E141" s="33">
        <v>0</v>
      </c>
      <c r="F141" s="16">
        <f t="shared" si="6"/>
        <v>0</v>
      </c>
      <c r="G141" s="40" t="str">
        <f t="shared" si="7"/>
        <v/>
      </c>
    </row>
    <row r="142" spans="1:7" ht="20.100000000000001" customHeight="1" x14ac:dyDescent="0.25">
      <c r="A142" s="21">
        <f t="shared" si="8"/>
        <v>31</v>
      </c>
      <c r="B142" s="30" t="s">
        <v>330</v>
      </c>
      <c r="C142" s="19" t="s">
        <v>331</v>
      </c>
      <c r="D142" s="33">
        <v>0</v>
      </c>
      <c r="E142" s="33">
        <v>0</v>
      </c>
      <c r="F142" s="16">
        <f t="shared" si="6"/>
        <v>0</v>
      </c>
      <c r="G142" s="40" t="str">
        <f t="shared" si="7"/>
        <v/>
      </c>
    </row>
    <row r="143" spans="1:7" ht="20.100000000000001" customHeight="1" x14ac:dyDescent="0.25">
      <c r="A143" s="21">
        <f t="shared" si="8"/>
        <v>31</v>
      </c>
      <c r="B143" s="30" t="s">
        <v>332</v>
      </c>
      <c r="C143" s="19" t="s">
        <v>333</v>
      </c>
      <c r="D143" s="33">
        <v>0</v>
      </c>
      <c r="E143" s="33">
        <v>0</v>
      </c>
      <c r="F143" s="16">
        <f t="shared" si="6"/>
        <v>0</v>
      </c>
      <c r="G143" s="40" t="str">
        <f t="shared" si="7"/>
        <v/>
      </c>
    </row>
    <row r="144" spans="1:7" ht="20.100000000000001" customHeight="1" x14ac:dyDescent="0.25">
      <c r="A144" s="21">
        <f t="shared" si="8"/>
        <v>31</v>
      </c>
      <c r="B144" s="30" t="s">
        <v>334</v>
      </c>
      <c r="C144" s="19" t="s">
        <v>335</v>
      </c>
      <c r="D144" s="33">
        <v>0</v>
      </c>
      <c r="E144" s="33">
        <v>0</v>
      </c>
      <c r="F144" s="16">
        <f t="shared" si="6"/>
        <v>0</v>
      </c>
      <c r="G144" s="40" t="str">
        <f t="shared" si="7"/>
        <v/>
      </c>
    </row>
    <row r="145" spans="1:7" ht="20.100000000000001" customHeight="1" x14ac:dyDescent="0.25">
      <c r="A145" s="21">
        <f t="shared" si="8"/>
        <v>31</v>
      </c>
      <c r="B145" s="30" t="s">
        <v>336</v>
      </c>
      <c r="C145" s="19" t="s">
        <v>337</v>
      </c>
      <c r="D145" s="33">
        <v>0</v>
      </c>
      <c r="E145" s="33">
        <v>0</v>
      </c>
      <c r="F145" s="16">
        <f t="shared" si="6"/>
        <v>0</v>
      </c>
      <c r="G145" s="40" t="str">
        <f t="shared" si="7"/>
        <v/>
      </c>
    </row>
    <row r="146" spans="1:7" ht="20.100000000000001" customHeight="1" x14ac:dyDescent="0.25">
      <c r="A146" s="21">
        <f t="shared" si="8"/>
        <v>31</v>
      </c>
      <c r="B146" s="30" t="s">
        <v>338</v>
      </c>
      <c r="C146" s="19" t="s">
        <v>339</v>
      </c>
      <c r="D146" s="33">
        <v>0</v>
      </c>
      <c r="E146" s="33">
        <v>0</v>
      </c>
      <c r="F146" s="16">
        <f t="shared" si="6"/>
        <v>0</v>
      </c>
      <c r="G146" s="40" t="str">
        <f t="shared" si="7"/>
        <v/>
      </c>
    </row>
    <row r="147" spans="1:7" ht="20.100000000000001" customHeight="1" x14ac:dyDescent="0.25">
      <c r="A147" s="21">
        <f t="shared" si="8"/>
        <v>31</v>
      </c>
      <c r="B147" s="30" t="s">
        <v>340</v>
      </c>
      <c r="C147" s="19" t="s">
        <v>341</v>
      </c>
      <c r="D147" s="33">
        <v>0</v>
      </c>
      <c r="E147" s="33">
        <v>0</v>
      </c>
      <c r="F147" s="16">
        <f t="shared" si="6"/>
        <v>0</v>
      </c>
      <c r="G147" s="40" t="str">
        <f t="shared" si="7"/>
        <v/>
      </c>
    </row>
    <row r="148" spans="1:7" ht="20.100000000000001" customHeight="1" x14ac:dyDescent="0.25">
      <c r="A148" s="21">
        <f t="shared" si="8"/>
        <v>31</v>
      </c>
      <c r="B148" s="30" t="s">
        <v>342</v>
      </c>
      <c r="C148" s="19" t="s">
        <v>343</v>
      </c>
      <c r="D148" s="33">
        <v>0</v>
      </c>
      <c r="E148" s="33">
        <v>0</v>
      </c>
      <c r="F148" s="16">
        <f t="shared" si="6"/>
        <v>0</v>
      </c>
      <c r="G148" s="40" t="str">
        <f t="shared" si="7"/>
        <v/>
      </c>
    </row>
    <row r="149" spans="1:7" ht="20.100000000000001" customHeight="1" x14ac:dyDescent="0.25">
      <c r="A149" s="21">
        <f t="shared" si="8"/>
        <v>31</v>
      </c>
      <c r="B149" s="30" t="s">
        <v>344</v>
      </c>
      <c r="C149" s="19" t="s">
        <v>345</v>
      </c>
      <c r="D149" s="33">
        <v>0</v>
      </c>
      <c r="E149" s="33">
        <v>0</v>
      </c>
      <c r="F149" s="16">
        <f t="shared" si="6"/>
        <v>0</v>
      </c>
      <c r="G149" s="40" t="str">
        <f t="shared" si="7"/>
        <v/>
      </c>
    </row>
    <row r="150" spans="1:7" ht="20.100000000000001" customHeight="1" x14ac:dyDescent="0.25">
      <c r="A150" s="21">
        <f t="shared" si="8"/>
        <v>31</v>
      </c>
      <c r="B150" s="30" t="s">
        <v>346</v>
      </c>
      <c r="C150" s="19" t="s">
        <v>347</v>
      </c>
      <c r="D150" s="33">
        <v>0</v>
      </c>
      <c r="E150" s="33">
        <v>0</v>
      </c>
      <c r="F150" s="16">
        <f t="shared" si="6"/>
        <v>0</v>
      </c>
      <c r="G150" s="40" t="str">
        <f t="shared" si="7"/>
        <v/>
      </c>
    </row>
    <row r="151" spans="1:7" ht="20.100000000000001" customHeight="1" x14ac:dyDescent="0.25">
      <c r="A151" s="21">
        <f t="shared" si="8"/>
        <v>31</v>
      </c>
      <c r="B151" s="30" t="s">
        <v>356</v>
      </c>
      <c r="C151" s="19" t="s">
        <v>357</v>
      </c>
      <c r="D151" s="33">
        <v>0</v>
      </c>
      <c r="E151" s="33">
        <v>0</v>
      </c>
      <c r="F151" s="16">
        <f t="shared" si="6"/>
        <v>0</v>
      </c>
      <c r="G151" s="40" t="str">
        <f t="shared" si="7"/>
        <v/>
      </c>
    </row>
    <row r="152" spans="1:7" ht="20.100000000000001" customHeight="1" x14ac:dyDescent="0.25">
      <c r="A152" s="21">
        <f t="shared" si="8"/>
        <v>31</v>
      </c>
      <c r="B152" s="30" t="s">
        <v>380</v>
      </c>
      <c r="C152" s="19" t="s">
        <v>381</v>
      </c>
      <c r="D152" s="33">
        <v>0</v>
      </c>
      <c r="E152" s="33">
        <v>0</v>
      </c>
      <c r="F152" s="16">
        <f t="shared" si="6"/>
        <v>0</v>
      </c>
      <c r="G152" s="40" t="str">
        <f t="shared" si="7"/>
        <v/>
      </c>
    </row>
    <row r="153" spans="1:7" ht="20.100000000000001" customHeight="1" x14ac:dyDescent="0.25">
      <c r="A153" s="21">
        <f t="shared" si="8"/>
        <v>31</v>
      </c>
      <c r="B153" s="30" t="s">
        <v>382</v>
      </c>
      <c r="C153" s="19" t="s">
        <v>383</v>
      </c>
      <c r="D153" s="33">
        <v>0</v>
      </c>
      <c r="E153" s="33">
        <v>0</v>
      </c>
      <c r="F153" s="16">
        <f t="shared" si="6"/>
        <v>0</v>
      </c>
      <c r="G153" s="40" t="str">
        <f t="shared" si="7"/>
        <v/>
      </c>
    </row>
    <row r="154" spans="1:7" ht="20.100000000000001" customHeight="1" x14ac:dyDescent="0.25">
      <c r="A154" s="21">
        <f t="shared" si="8"/>
        <v>31</v>
      </c>
      <c r="B154" s="30" t="s">
        <v>384</v>
      </c>
      <c r="C154" s="19" t="s">
        <v>385</v>
      </c>
      <c r="D154" s="33">
        <v>0</v>
      </c>
      <c r="E154" s="33">
        <v>0</v>
      </c>
      <c r="F154" s="16">
        <f t="shared" si="6"/>
        <v>0</v>
      </c>
      <c r="G154" s="40" t="str">
        <f t="shared" si="7"/>
        <v/>
      </c>
    </row>
    <row r="155" spans="1:7" ht="20.100000000000001" customHeight="1" x14ac:dyDescent="0.25">
      <c r="A155" s="21">
        <f t="shared" si="8"/>
        <v>31</v>
      </c>
      <c r="B155" s="30" t="s">
        <v>386</v>
      </c>
      <c r="C155" s="19" t="s">
        <v>387</v>
      </c>
      <c r="D155" s="33">
        <v>0</v>
      </c>
      <c r="E155" s="33">
        <v>0</v>
      </c>
      <c r="F155" s="16">
        <f t="shared" si="6"/>
        <v>0</v>
      </c>
      <c r="G155" s="40" t="str">
        <f t="shared" si="7"/>
        <v/>
      </c>
    </row>
    <row r="156" spans="1:7" ht="20.100000000000001" customHeight="1" x14ac:dyDescent="0.25">
      <c r="A156" s="21">
        <f t="shared" si="8"/>
        <v>31</v>
      </c>
      <c r="B156" s="30" t="s">
        <v>388</v>
      </c>
      <c r="C156" s="19" t="s">
        <v>389</v>
      </c>
      <c r="D156" s="33">
        <v>0</v>
      </c>
      <c r="E156" s="33">
        <v>0</v>
      </c>
      <c r="F156" s="16">
        <f t="shared" si="6"/>
        <v>0</v>
      </c>
      <c r="G156" s="40" t="str">
        <f t="shared" si="7"/>
        <v/>
      </c>
    </row>
    <row r="157" spans="1:7" ht="20.100000000000001" customHeight="1" x14ac:dyDescent="0.25">
      <c r="A157" s="21">
        <f t="shared" si="8"/>
        <v>31</v>
      </c>
      <c r="B157" s="30" t="s">
        <v>390</v>
      </c>
      <c r="C157" s="19" t="s">
        <v>391</v>
      </c>
      <c r="D157" s="33">
        <v>0</v>
      </c>
      <c r="E157" s="33">
        <v>0</v>
      </c>
      <c r="F157" s="16">
        <f t="shared" si="6"/>
        <v>0</v>
      </c>
      <c r="G157" s="40" t="str">
        <f t="shared" si="7"/>
        <v/>
      </c>
    </row>
    <row r="158" spans="1:7" ht="20.100000000000001" customHeight="1" x14ac:dyDescent="0.25">
      <c r="A158" s="21">
        <f t="shared" si="8"/>
        <v>31</v>
      </c>
      <c r="B158" s="30" t="s">
        <v>392</v>
      </c>
      <c r="C158" s="19" t="s">
        <v>393</v>
      </c>
      <c r="D158" s="33">
        <v>0</v>
      </c>
      <c r="E158" s="33">
        <v>0</v>
      </c>
      <c r="F158" s="16">
        <f t="shared" si="6"/>
        <v>0</v>
      </c>
      <c r="G158" s="40" t="str">
        <f t="shared" si="7"/>
        <v/>
      </c>
    </row>
    <row r="159" spans="1:7" ht="20.100000000000001" customHeight="1" x14ac:dyDescent="0.25">
      <c r="A159" s="21">
        <f t="shared" si="8"/>
        <v>31</v>
      </c>
      <c r="B159" s="30" t="s">
        <v>394</v>
      </c>
      <c r="C159" s="19" t="s">
        <v>395</v>
      </c>
      <c r="D159" s="33">
        <v>0</v>
      </c>
      <c r="E159" s="33">
        <v>0</v>
      </c>
      <c r="F159" s="16">
        <f t="shared" si="6"/>
        <v>0</v>
      </c>
      <c r="G159" s="40" t="str">
        <f t="shared" si="7"/>
        <v/>
      </c>
    </row>
    <row r="160" spans="1:7" ht="20.100000000000001" customHeight="1" x14ac:dyDescent="0.25">
      <c r="A160" s="21">
        <f t="shared" si="8"/>
        <v>31</v>
      </c>
      <c r="B160" s="30" t="s">
        <v>400</v>
      </c>
      <c r="C160" s="19" t="s">
        <v>401</v>
      </c>
      <c r="D160" s="33">
        <v>0</v>
      </c>
      <c r="E160" s="33">
        <v>0</v>
      </c>
      <c r="F160" s="16">
        <f t="shared" si="6"/>
        <v>0</v>
      </c>
      <c r="G160" s="40" t="str">
        <f t="shared" si="7"/>
        <v/>
      </c>
    </row>
    <row r="161" spans="1:7" ht="20.100000000000001" customHeight="1" x14ac:dyDescent="0.25">
      <c r="A161" s="21">
        <f t="shared" si="8"/>
        <v>31</v>
      </c>
      <c r="B161" s="30" t="s">
        <v>406</v>
      </c>
      <c r="C161" s="19" t="s">
        <v>407</v>
      </c>
      <c r="D161" s="33">
        <v>0</v>
      </c>
      <c r="E161" s="33">
        <v>0</v>
      </c>
      <c r="F161" s="16">
        <f t="shared" si="6"/>
        <v>0</v>
      </c>
      <c r="G161" s="40" t="str">
        <f t="shared" si="7"/>
        <v/>
      </c>
    </row>
    <row r="162" spans="1:7" ht="20.100000000000001" customHeight="1" x14ac:dyDescent="0.25">
      <c r="A162" s="21">
        <f t="shared" si="8"/>
        <v>32</v>
      </c>
      <c r="B162" s="30" t="s">
        <v>408</v>
      </c>
      <c r="C162" s="19" t="s">
        <v>409</v>
      </c>
      <c r="D162" s="33">
        <v>50</v>
      </c>
      <c r="E162" s="33">
        <v>50</v>
      </c>
      <c r="F162" s="16">
        <f t="shared" si="6"/>
        <v>50</v>
      </c>
      <c r="G162" s="40">
        <f t="shared" si="7"/>
        <v>1</v>
      </c>
    </row>
    <row r="163" spans="1:7" ht="20.100000000000001" customHeight="1" x14ac:dyDescent="0.25">
      <c r="A163" s="21">
        <f t="shared" si="8"/>
        <v>32</v>
      </c>
      <c r="B163" s="30" t="s">
        <v>410</v>
      </c>
      <c r="C163" s="19" t="s">
        <v>411</v>
      </c>
      <c r="D163" s="33">
        <v>0</v>
      </c>
      <c r="E163" s="33">
        <v>0</v>
      </c>
      <c r="F163" s="16">
        <f t="shared" si="6"/>
        <v>0</v>
      </c>
      <c r="G163" s="40" t="str">
        <f t="shared" si="7"/>
        <v/>
      </c>
    </row>
    <row r="164" spans="1:7" ht="20.100000000000001" customHeight="1" x14ac:dyDescent="0.25">
      <c r="A164" s="21">
        <f t="shared" si="8"/>
        <v>32</v>
      </c>
      <c r="B164" s="30" t="s">
        <v>444</v>
      </c>
      <c r="C164" s="19" t="s">
        <v>445</v>
      </c>
      <c r="D164" s="33">
        <v>0</v>
      </c>
      <c r="E164" s="33">
        <v>0</v>
      </c>
      <c r="F164" s="16">
        <f t="shared" si="6"/>
        <v>0</v>
      </c>
      <c r="G164" s="40" t="str">
        <f t="shared" si="7"/>
        <v/>
      </c>
    </row>
    <row r="165" spans="1:7" ht="20.100000000000001" customHeight="1" x14ac:dyDescent="0.25">
      <c r="A165" s="21">
        <f t="shared" si="8"/>
        <v>32</v>
      </c>
      <c r="B165" s="30" t="s">
        <v>414</v>
      </c>
      <c r="C165" s="19" t="s">
        <v>415</v>
      </c>
      <c r="D165" s="33">
        <v>0</v>
      </c>
      <c r="E165" s="33">
        <v>0</v>
      </c>
      <c r="F165" s="16">
        <f t="shared" si="6"/>
        <v>0</v>
      </c>
      <c r="G165" s="40" t="str">
        <f t="shared" si="7"/>
        <v/>
      </c>
    </row>
    <row r="166" spans="1:7" ht="20.100000000000001" customHeight="1" x14ac:dyDescent="0.25">
      <c r="A166" s="21">
        <f t="shared" si="8"/>
        <v>32</v>
      </c>
      <c r="B166" s="30" t="s">
        <v>418</v>
      </c>
      <c r="C166" s="19" t="s">
        <v>419</v>
      </c>
      <c r="D166" s="33">
        <v>0</v>
      </c>
      <c r="E166" s="33">
        <v>0</v>
      </c>
      <c r="F166" s="16">
        <f t="shared" si="6"/>
        <v>0</v>
      </c>
      <c r="G166" s="40" t="str">
        <f t="shared" si="7"/>
        <v/>
      </c>
    </row>
    <row r="167" spans="1:7" ht="20.100000000000001" customHeight="1" x14ac:dyDescent="0.25">
      <c r="A167" s="21">
        <f t="shared" si="8"/>
        <v>32</v>
      </c>
      <c r="B167" s="30" t="s">
        <v>420</v>
      </c>
      <c r="C167" s="19" t="s">
        <v>421</v>
      </c>
      <c r="D167" s="33">
        <v>0</v>
      </c>
      <c r="E167" s="33">
        <v>0</v>
      </c>
      <c r="F167" s="16">
        <f t="shared" si="6"/>
        <v>0</v>
      </c>
      <c r="G167" s="40" t="str">
        <f t="shared" si="7"/>
        <v/>
      </c>
    </row>
    <row r="168" spans="1:7" ht="20.100000000000001" customHeight="1" x14ac:dyDescent="0.25">
      <c r="A168" s="21">
        <f t="shared" si="8"/>
        <v>32</v>
      </c>
      <c r="B168" s="30" t="s">
        <v>422</v>
      </c>
      <c r="C168" s="19" t="s">
        <v>423</v>
      </c>
      <c r="D168" s="33">
        <v>0</v>
      </c>
      <c r="E168" s="33">
        <v>0</v>
      </c>
      <c r="F168" s="16">
        <f t="shared" si="6"/>
        <v>0</v>
      </c>
      <c r="G168" s="40" t="str">
        <f t="shared" si="7"/>
        <v/>
      </c>
    </row>
    <row r="169" spans="1:7" ht="20.100000000000001" customHeight="1" x14ac:dyDescent="0.25">
      <c r="A169" s="21">
        <f t="shared" si="8"/>
        <v>32</v>
      </c>
      <c r="B169" s="30" t="s">
        <v>424</v>
      </c>
      <c r="C169" s="19" t="s">
        <v>425</v>
      </c>
      <c r="D169" s="33">
        <v>0</v>
      </c>
      <c r="E169" s="33">
        <v>0</v>
      </c>
      <c r="F169" s="16">
        <f t="shared" si="6"/>
        <v>0</v>
      </c>
      <c r="G169" s="40" t="str">
        <f t="shared" si="7"/>
        <v/>
      </c>
    </row>
    <row r="170" spans="1:7" ht="20.100000000000001" customHeight="1" x14ac:dyDescent="0.25">
      <c r="A170" s="21">
        <f t="shared" si="8"/>
        <v>32</v>
      </c>
      <c r="B170" s="30" t="s">
        <v>426</v>
      </c>
      <c r="C170" s="19" t="s">
        <v>427</v>
      </c>
      <c r="D170" s="33">
        <v>0</v>
      </c>
      <c r="E170" s="33">
        <v>0</v>
      </c>
      <c r="F170" s="16">
        <f t="shared" si="6"/>
        <v>0</v>
      </c>
      <c r="G170" s="40" t="str">
        <f t="shared" si="7"/>
        <v/>
      </c>
    </row>
    <row r="171" spans="1:7" ht="20.100000000000001" customHeight="1" x14ac:dyDescent="0.25">
      <c r="A171" s="21">
        <f t="shared" si="8"/>
        <v>32</v>
      </c>
      <c r="B171" s="30" t="s">
        <v>428</v>
      </c>
      <c r="C171" s="19" t="s">
        <v>429</v>
      </c>
      <c r="D171" s="33">
        <v>0</v>
      </c>
      <c r="E171" s="33">
        <v>0</v>
      </c>
      <c r="F171" s="16">
        <f t="shared" si="6"/>
        <v>0</v>
      </c>
      <c r="G171" s="40" t="str">
        <f t="shared" si="7"/>
        <v/>
      </c>
    </row>
    <row r="172" spans="1:7" ht="20.100000000000001" customHeight="1" x14ac:dyDescent="0.25">
      <c r="A172" s="21">
        <f t="shared" si="8"/>
        <v>33</v>
      </c>
      <c r="B172" s="30" t="s">
        <v>432</v>
      </c>
      <c r="C172" s="19" t="s">
        <v>433</v>
      </c>
      <c r="D172" s="33">
        <v>350</v>
      </c>
      <c r="E172" s="33">
        <v>350</v>
      </c>
      <c r="F172" s="16">
        <f t="shared" si="6"/>
        <v>350</v>
      </c>
      <c r="G172" s="40">
        <f t="shared" si="7"/>
        <v>1</v>
      </c>
    </row>
    <row r="173" spans="1:7" ht="20.100000000000001" customHeight="1" x14ac:dyDescent="0.25">
      <c r="A173" s="21">
        <f t="shared" si="8"/>
        <v>33</v>
      </c>
      <c r="B173" s="30" t="s">
        <v>434</v>
      </c>
      <c r="C173" s="19" t="s">
        <v>435</v>
      </c>
      <c r="D173" s="33">
        <v>0</v>
      </c>
      <c r="E173" s="33">
        <v>0</v>
      </c>
      <c r="F173" s="16">
        <f t="shared" si="6"/>
        <v>0</v>
      </c>
      <c r="G173" s="40" t="str">
        <f t="shared" si="7"/>
        <v/>
      </c>
    </row>
    <row r="174" spans="1:7" ht="20.100000000000001" customHeight="1" x14ac:dyDescent="0.25">
      <c r="A174" s="21">
        <f t="shared" si="8"/>
        <v>34</v>
      </c>
      <c r="B174" s="30" t="s">
        <v>436</v>
      </c>
      <c r="C174" s="19" t="s">
        <v>437</v>
      </c>
      <c r="D174" s="33">
        <v>350</v>
      </c>
      <c r="E174" s="33">
        <v>350</v>
      </c>
      <c r="F174" s="16">
        <f t="shared" si="6"/>
        <v>350</v>
      </c>
      <c r="G174" s="40">
        <f t="shared" si="7"/>
        <v>1</v>
      </c>
    </row>
    <row r="175" spans="1:7" ht="20.100000000000001" customHeight="1" x14ac:dyDescent="0.25">
      <c r="A175" s="21">
        <f t="shared" si="8"/>
        <v>34</v>
      </c>
      <c r="B175" s="30" t="s">
        <v>438</v>
      </c>
      <c r="C175" s="19" t="s">
        <v>439</v>
      </c>
      <c r="D175" s="33">
        <v>0</v>
      </c>
      <c r="E175" s="33">
        <v>0</v>
      </c>
      <c r="F175" s="16">
        <f t="shared" si="6"/>
        <v>0</v>
      </c>
      <c r="G175" s="40" t="str">
        <f t="shared" si="7"/>
        <v/>
      </c>
    </row>
    <row r="176" spans="1:7" ht="20.100000000000001" customHeight="1" x14ac:dyDescent="0.25">
      <c r="A176" s="21">
        <f t="shared" si="8"/>
        <v>35</v>
      </c>
      <c r="B176" s="30" t="s">
        <v>440</v>
      </c>
      <c r="C176" s="19" t="s">
        <v>441</v>
      </c>
      <c r="D176" s="33">
        <v>2000</v>
      </c>
      <c r="E176" s="33">
        <v>2000</v>
      </c>
      <c r="F176" s="16">
        <f t="shared" si="6"/>
        <v>2000</v>
      </c>
      <c r="G176" s="40">
        <f t="shared" si="7"/>
        <v>1</v>
      </c>
    </row>
    <row r="177" spans="1:7" ht="20.100000000000001" customHeight="1" x14ac:dyDescent="0.25">
      <c r="A177" s="21">
        <f t="shared" si="8"/>
        <v>35</v>
      </c>
      <c r="B177" s="30" t="s">
        <v>442</v>
      </c>
      <c r="C177" s="19" t="s">
        <v>443</v>
      </c>
      <c r="D177" s="33">
        <v>0</v>
      </c>
      <c r="E177" s="33">
        <v>0</v>
      </c>
      <c r="F177" s="16">
        <f t="shared" si="6"/>
        <v>0</v>
      </c>
      <c r="G177" s="40" t="str">
        <f t="shared" si="7"/>
        <v/>
      </c>
    </row>
    <row r="178" spans="1:7" ht="20.100000000000001" customHeight="1" x14ac:dyDescent="0.25">
      <c r="A178" s="21">
        <f t="shared" si="8"/>
        <v>35</v>
      </c>
      <c r="B178" s="30" t="s">
        <v>540</v>
      </c>
      <c r="C178" s="19" t="s">
        <v>541</v>
      </c>
      <c r="D178" s="33">
        <v>0</v>
      </c>
      <c r="E178" s="33">
        <v>0</v>
      </c>
      <c r="F178" s="16">
        <f t="shared" si="6"/>
        <v>0</v>
      </c>
      <c r="G178" s="40" t="str">
        <f t="shared" si="7"/>
        <v/>
      </c>
    </row>
    <row r="179" spans="1:7" ht="20.100000000000001" customHeight="1" x14ac:dyDescent="0.25">
      <c r="A179" s="21">
        <f t="shared" si="8"/>
        <v>35</v>
      </c>
      <c r="B179" s="30" t="s">
        <v>542</v>
      </c>
      <c r="C179" s="19" t="s">
        <v>543</v>
      </c>
      <c r="D179" s="33">
        <v>0</v>
      </c>
      <c r="E179" s="33">
        <v>0</v>
      </c>
      <c r="F179" s="16">
        <f t="shared" si="6"/>
        <v>0</v>
      </c>
      <c r="G179" s="40" t="str">
        <f t="shared" si="7"/>
        <v/>
      </c>
    </row>
    <row r="180" spans="1:7" ht="20.100000000000001" customHeight="1" x14ac:dyDescent="0.25">
      <c r="A180" s="21">
        <f t="shared" si="8"/>
        <v>35</v>
      </c>
      <c r="B180" s="30" t="s">
        <v>544</v>
      </c>
      <c r="C180" s="19" t="s">
        <v>545</v>
      </c>
      <c r="D180" s="33">
        <v>0</v>
      </c>
      <c r="E180" s="33">
        <v>0</v>
      </c>
      <c r="F180" s="16">
        <f t="shared" si="6"/>
        <v>0</v>
      </c>
      <c r="G180" s="40" t="str">
        <f t="shared" si="7"/>
        <v/>
      </c>
    </row>
    <row r="181" spans="1:7" ht="20.100000000000001" customHeight="1" x14ac:dyDescent="0.25">
      <c r="A181" s="21">
        <f t="shared" si="8"/>
        <v>35</v>
      </c>
      <c r="B181" s="30" t="s">
        <v>546</v>
      </c>
      <c r="C181" s="19" t="s">
        <v>547</v>
      </c>
      <c r="D181" s="33">
        <v>0</v>
      </c>
      <c r="E181" s="33">
        <v>0</v>
      </c>
      <c r="F181" s="16">
        <f t="shared" si="6"/>
        <v>0</v>
      </c>
      <c r="G181" s="40" t="str">
        <f t="shared" si="7"/>
        <v/>
      </c>
    </row>
    <row r="182" spans="1:7" ht="20.100000000000001" customHeight="1" x14ac:dyDescent="0.25">
      <c r="A182" s="21">
        <f t="shared" si="8"/>
        <v>36</v>
      </c>
      <c r="B182" s="30" t="s">
        <v>548</v>
      </c>
      <c r="C182" s="19" t="s">
        <v>549</v>
      </c>
      <c r="D182" s="33">
        <v>115</v>
      </c>
      <c r="E182" s="33">
        <v>114</v>
      </c>
      <c r="F182" s="16">
        <f t="shared" si="6"/>
        <v>114</v>
      </c>
      <c r="G182" s="40">
        <f t="shared" si="7"/>
        <v>0.99130434782608701</v>
      </c>
    </row>
    <row r="183" spans="1:7" ht="20.100000000000001" customHeight="1" x14ac:dyDescent="0.25">
      <c r="A183" s="21">
        <f t="shared" si="8"/>
        <v>36</v>
      </c>
      <c r="B183" s="30" t="s">
        <v>550</v>
      </c>
      <c r="C183" s="19" t="s">
        <v>551</v>
      </c>
      <c r="D183" s="33">
        <v>0</v>
      </c>
      <c r="E183" s="33">
        <v>0</v>
      </c>
      <c r="F183" s="16">
        <f t="shared" si="6"/>
        <v>0</v>
      </c>
      <c r="G183" s="40" t="str">
        <f t="shared" si="7"/>
        <v/>
      </c>
    </row>
    <row r="184" spans="1:7" ht="20.100000000000001" customHeight="1" x14ac:dyDescent="0.25">
      <c r="A184" s="21">
        <f t="shared" si="8"/>
        <v>36</v>
      </c>
      <c r="B184" s="30" t="s">
        <v>552</v>
      </c>
      <c r="C184" s="19" t="s">
        <v>553</v>
      </c>
      <c r="D184" s="33">
        <v>0</v>
      </c>
      <c r="E184" s="33">
        <v>0</v>
      </c>
      <c r="F184" s="16">
        <f t="shared" si="6"/>
        <v>0</v>
      </c>
      <c r="G184" s="40" t="str">
        <f t="shared" si="7"/>
        <v/>
      </c>
    </row>
    <row r="185" spans="1:7" ht="20.100000000000001" customHeight="1" x14ac:dyDescent="0.25">
      <c r="A185" s="21">
        <f t="shared" si="8"/>
        <v>36</v>
      </c>
      <c r="B185" s="30" t="s">
        <v>554</v>
      </c>
      <c r="C185" s="19" t="s">
        <v>555</v>
      </c>
      <c r="D185" s="33">
        <v>0</v>
      </c>
      <c r="E185" s="33">
        <v>0</v>
      </c>
      <c r="F185" s="16">
        <f t="shared" si="6"/>
        <v>0</v>
      </c>
      <c r="G185" s="40" t="str">
        <f t="shared" si="7"/>
        <v/>
      </c>
    </row>
    <row r="186" spans="1:7" ht="20.100000000000001" customHeight="1" x14ac:dyDescent="0.25">
      <c r="A186" s="21">
        <f t="shared" si="8"/>
        <v>36</v>
      </c>
      <c r="B186" s="30" t="s">
        <v>556</v>
      </c>
      <c r="C186" s="19" t="s">
        <v>557</v>
      </c>
      <c r="D186" s="33">
        <v>0</v>
      </c>
      <c r="E186" s="33">
        <v>0</v>
      </c>
      <c r="F186" s="16">
        <f t="shared" si="6"/>
        <v>0</v>
      </c>
      <c r="G186" s="40" t="str">
        <f t="shared" si="7"/>
        <v/>
      </c>
    </row>
    <row r="187" spans="1:7" ht="20.100000000000001" customHeight="1" x14ac:dyDescent="0.25">
      <c r="A187" s="21">
        <f t="shared" si="8"/>
        <v>36</v>
      </c>
      <c r="B187" s="30" t="s">
        <v>558</v>
      </c>
      <c r="C187" s="19" t="s">
        <v>559</v>
      </c>
      <c r="D187" s="33">
        <v>0</v>
      </c>
      <c r="E187" s="33">
        <v>0</v>
      </c>
      <c r="F187" s="16">
        <f t="shared" si="6"/>
        <v>0</v>
      </c>
      <c r="G187" s="40" t="str">
        <f t="shared" si="7"/>
        <v/>
      </c>
    </row>
    <row r="188" spans="1:7" ht="20.100000000000001" customHeight="1" x14ac:dyDescent="0.25">
      <c r="A188" s="21">
        <f t="shared" si="8"/>
        <v>36</v>
      </c>
      <c r="B188" s="30" t="s">
        <v>560</v>
      </c>
      <c r="C188" s="19" t="s">
        <v>561</v>
      </c>
      <c r="D188" s="33">
        <v>0</v>
      </c>
      <c r="E188" s="33">
        <v>0</v>
      </c>
      <c r="F188" s="16">
        <f t="shared" si="6"/>
        <v>0</v>
      </c>
      <c r="G188" s="40" t="str">
        <f t="shared" si="7"/>
        <v/>
      </c>
    </row>
    <row r="189" spans="1:7" ht="20.100000000000001" customHeight="1" x14ac:dyDescent="0.25">
      <c r="A189" s="21">
        <f t="shared" si="8"/>
        <v>36</v>
      </c>
      <c r="B189" s="30" t="s">
        <v>562</v>
      </c>
      <c r="C189" s="19" t="s">
        <v>563</v>
      </c>
      <c r="D189" s="33">
        <v>0</v>
      </c>
      <c r="E189" s="33">
        <v>0</v>
      </c>
      <c r="F189" s="16">
        <f t="shared" si="6"/>
        <v>0</v>
      </c>
      <c r="G189" s="40" t="str">
        <f t="shared" si="7"/>
        <v/>
      </c>
    </row>
    <row r="190" spans="1:7" ht="20.100000000000001" customHeight="1" x14ac:dyDescent="0.25">
      <c r="A190" s="21">
        <f t="shared" si="8"/>
        <v>36</v>
      </c>
      <c r="B190" s="30" t="s">
        <v>564</v>
      </c>
      <c r="C190" s="19" t="s">
        <v>565</v>
      </c>
      <c r="D190" s="33">
        <v>0</v>
      </c>
      <c r="E190" s="33">
        <v>0</v>
      </c>
      <c r="F190" s="16">
        <f t="shared" si="6"/>
        <v>0</v>
      </c>
      <c r="G190" s="40" t="str">
        <f t="shared" si="7"/>
        <v/>
      </c>
    </row>
    <row r="191" spans="1:7" ht="20.100000000000001" customHeight="1" x14ac:dyDescent="0.25">
      <c r="A191" s="21">
        <f t="shared" si="8"/>
        <v>36</v>
      </c>
      <c r="B191" s="30" t="s">
        <v>566</v>
      </c>
      <c r="C191" s="19" t="s">
        <v>567</v>
      </c>
      <c r="D191" s="33">
        <v>0</v>
      </c>
      <c r="E191" s="33">
        <v>0</v>
      </c>
      <c r="F191" s="16">
        <f t="shared" si="6"/>
        <v>0</v>
      </c>
      <c r="G191" s="40" t="str">
        <f t="shared" si="7"/>
        <v/>
      </c>
    </row>
    <row r="192" spans="1:7" ht="20.100000000000001" customHeight="1" x14ac:dyDescent="0.25">
      <c r="A192" s="21">
        <f t="shared" si="8"/>
        <v>36</v>
      </c>
      <c r="B192" s="30" t="s">
        <v>578</v>
      </c>
      <c r="C192" s="19" t="s">
        <v>579</v>
      </c>
      <c r="D192" s="33">
        <v>0</v>
      </c>
      <c r="E192" s="33">
        <v>0</v>
      </c>
      <c r="F192" s="16">
        <f t="shared" si="6"/>
        <v>0</v>
      </c>
      <c r="G192" s="40" t="str">
        <f t="shared" si="7"/>
        <v/>
      </c>
    </row>
    <row r="193" spans="1:7" ht="20.100000000000001" customHeight="1" x14ac:dyDescent="0.25">
      <c r="A193" s="21">
        <f t="shared" si="8"/>
        <v>37</v>
      </c>
      <c r="B193" s="30" t="s">
        <v>580</v>
      </c>
      <c r="C193" s="19" t="s">
        <v>581</v>
      </c>
      <c r="D193" s="33">
        <v>250</v>
      </c>
      <c r="E193" s="33">
        <v>250</v>
      </c>
      <c r="F193" s="16">
        <f t="shared" si="6"/>
        <v>250</v>
      </c>
      <c r="G193" s="40">
        <f t="shared" si="7"/>
        <v>1</v>
      </c>
    </row>
    <row r="194" spans="1:7" ht="20.100000000000001" customHeight="1" x14ac:dyDescent="0.25">
      <c r="A194" s="21">
        <f t="shared" si="8"/>
        <v>37</v>
      </c>
      <c r="B194" s="30" t="s">
        <v>582</v>
      </c>
      <c r="C194" s="19" t="s">
        <v>583</v>
      </c>
      <c r="D194" s="33">
        <v>0</v>
      </c>
      <c r="E194" s="33">
        <v>0</v>
      </c>
      <c r="F194" s="16">
        <f t="shared" si="6"/>
        <v>0</v>
      </c>
      <c r="G194" s="40" t="str">
        <f t="shared" si="7"/>
        <v/>
      </c>
    </row>
    <row r="195" spans="1:7" ht="20.100000000000001" customHeight="1" x14ac:dyDescent="0.25">
      <c r="A195" s="21">
        <f t="shared" si="8"/>
        <v>37</v>
      </c>
      <c r="B195" s="30" t="s">
        <v>588</v>
      </c>
      <c r="C195" s="19" t="s">
        <v>589</v>
      </c>
      <c r="D195" s="33">
        <v>0</v>
      </c>
      <c r="E195" s="33">
        <v>0</v>
      </c>
      <c r="F195" s="16">
        <f t="shared" si="6"/>
        <v>0</v>
      </c>
      <c r="G195" s="40" t="str">
        <f t="shared" si="7"/>
        <v/>
      </c>
    </row>
    <row r="196" spans="1:7" ht="20.100000000000001" customHeight="1" x14ac:dyDescent="0.25">
      <c r="A196" s="21">
        <f t="shared" si="8"/>
        <v>37</v>
      </c>
      <c r="B196" s="30" t="s">
        <v>592</v>
      </c>
      <c r="C196" s="19" t="s">
        <v>596</v>
      </c>
      <c r="D196" s="33">
        <v>0</v>
      </c>
      <c r="E196" s="33">
        <v>0</v>
      </c>
      <c r="F196" s="16">
        <f t="shared" si="6"/>
        <v>0</v>
      </c>
      <c r="G196" s="40" t="str">
        <f t="shared" si="7"/>
        <v/>
      </c>
    </row>
    <row r="197" spans="1:7" ht="20.100000000000001" customHeight="1" x14ac:dyDescent="0.25">
      <c r="A197" s="21">
        <f t="shared" si="8"/>
        <v>37</v>
      </c>
      <c r="B197" s="30" t="s">
        <v>536</v>
      </c>
      <c r="C197" s="19" t="s">
        <v>537</v>
      </c>
      <c r="D197" s="33">
        <v>0</v>
      </c>
      <c r="E197" s="33">
        <v>0</v>
      </c>
      <c r="F197" s="16">
        <f t="shared" si="6"/>
        <v>0</v>
      </c>
      <c r="G197" s="40" t="str">
        <f t="shared" si="7"/>
        <v/>
      </c>
    </row>
    <row r="198" spans="1:7" ht="20.100000000000001" customHeight="1" x14ac:dyDescent="0.25">
      <c r="A198" s="21">
        <f t="shared" si="8"/>
        <v>37</v>
      </c>
      <c r="B198" s="30" t="s">
        <v>456</v>
      </c>
      <c r="C198" s="19" t="s">
        <v>457</v>
      </c>
      <c r="D198" s="33">
        <v>0</v>
      </c>
      <c r="E198" s="33">
        <v>0</v>
      </c>
      <c r="F198" s="16">
        <f t="shared" si="6"/>
        <v>0</v>
      </c>
      <c r="G198" s="40" t="str">
        <f t="shared" si="7"/>
        <v/>
      </c>
    </row>
    <row r="199" spans="1:7" ht="20.100000000000001" customHeight="1" x14ac:dyDescent="0.25">
      <c r="A199" s="21">
        <f t="shared" si="8"/>
        <v>37</v>
      </c>
      <c r="B199" s="30" t="s">
        <v>510</v>
      </c>
      <c r="C199" s="19" t="s">
        <v>511</v>
      </c>
      <c r="D199" s="33">
        <v>0</v>
      </c>
      <c r="E199" s="33">
        <v>0</v>
      </c>
      <c r="F199" s="16">
        <f t="shared" si="6"/>
        <v>0</v>
      </c>
      <c r="G199" s="40" t="str">
        <f t="shared" si="7"/>
        <v/>
      </c>
    </row>
    <row r="200" spans="1:7" ht="20.100000000000001" customHeight="1" x14ac:dyDescent="0.25">
      <c r="A200" s="21">
        <f t="shared" si="8"/>
        <v>37</v>
      </c>
      <c r="B200" s="30" t="s">
        <v>460</v>
      </c>
      <c r="C200" s="19" t="s">
        <v>461</v>
      </c>
      <c r="D200" s="33">
        <v>0</v>
      </c>
      <c r="E200" s="33">
        <v>0</v>
      </c>
      <c r="F200" s="16">
        <f t="shared" si="6"/>
        <v>0</v>
      </c>
      <c r="G200" s="40" t="str">
        <f t="shared" si="7"/>
        <v/>
      </c>
    </row>
    <row r="201" spans="1:7" ht="20.100000000000001" customHeight="1" x14ac:dyDescent="0.25">
      <c r="A201" s="21">
        <f t="shared" si="8"/>
        <v>37</v>
      </c>
      <c r="B201" s="30" t="s">
        <v>448</v>
      </c>
      <c r="C201" s="19" t="s">
        <v>449</v>
      </c>
      <c r="D201" s="33">
        <v>0</v>
      </c>
      <c r="E201" s="33">
        <v>0</v>
      </c>
      <c r="F201" s="16">
        <f t="shared" si="6"/>
        <v>0</v>
      </c>
      <c r="G201" s="40" t="str">
        <f t="shared" si="7"/>
        <v/>
      </c>
    </row>
    <row r="202" spans="1:7" ht="20.100000000000001" customHeight="1" x14ac:dyDescent="0.25">
      <c r="A202" s="21">
        <f t="shared" si="8"/>
        <v>37</v>
      </c>
      <c r="B202" s="30" t="s">
        <v>464</v>
      </c>
      <c r="C202" s="19" t="s">
        <v>465</v>
      </c>
      <c r="D202" s="33">
        <v>0</v>
      </c>
      <c r="E202" s="33">
        <v>0</v>
      </c>
      <c r="F202" s="16">
        <f t="shared" ref="F202:F265" si="9">IF(E202&gt;D202,D202,E202)</f>
        <v>0</v>
      </c>
      <c r="G202" s="40" t="str">
        <f t="shared" ref="G202:G265" si="10">IFERROR(F202/D202,"")</f>
        <v/>
      </c>
    </row>
    <row r="203" spans="1:7" ht="20.100000000000001" customHeight="1" x14ac:dyDescent="0.25">
      <c r="A203" s="21">
        <f t="shared" ref="A203:A265" si="11">IF(F203&gt;0,1+A202,A202)</f>
        <v>37</v>
      </c>
      <c r="B203" s="30" t="s">
        <v>597</v>
      </c>
      <c r="C203" s="19" t="s">
        <v>601</v>
      </c>
      <c r="D203" s="33">
        <v>0</v>
      </c>
      <c r="E203" s="33">
        <v>0</v>
      </c>
      <c r="F203" s="16">
        <f t="shared" si="9"/>
        <v>0</v>
      </c>
      <c r="G203" s="40" t="str">
        <f t="shared" si="10"/>
        <v/>
      </c>
    </row>
    <row r="204" spans="1:7" ht="20.100000000000001" customHeight="1" x14ac:dyDescent="0.25">
      <c r="A204" s="21">
        <f t="shared" si="11"/>
        <v>37</v>
      </c>
      <c r="B204" s="30" t="s">
        <v>490</v>
      </c>
      <c r="C204" s="19" t="s">
        <v>491</v>
      </c>
      <c r="D204" s="33">
        <v>0</v>
      </c>
      <c r="E204" s="33">
        <v>0</v>
      </c>
      <c r="F204" s="16">
        <f t="shared" si="9"/>
        <v>0</v>
      </c>
      <c r="G204" s="40" t="str">
        <f t="shared" si="10"/>
        <v/>
      </c>
    </row>
    <row r="205" spans="1:7" ht="20.100000000000001" customHeight="1" x14ac:dyDescent="0.25">
      <c r="A205" s="21">
        <f t="shared" si="11"/>
        <v>37</v>
      </c>
      <c r="B205" s="30" t="s">
        <v>516</v>
      </c>
      <c r="C205" s="19" t="s">
        <v>517</v>
      </c>
      <c r="D205" s="33">
        <v>0</v>
      </c>
      <c r="E205" s="33">
        <v>0</v>
      </c>
      <c r="F205" s="16">
        <f t="shared" si="9"/>
        <v>0</v>
      </c>
      <c r="G205" s="40" t="str">
        <f t="shared" si="10"/>
        <v/>
      </c>
    </row>
    <row r="206" spans="1:7" ht="20.100000000000001" customHeight="1" x14ac:dyDescent="0.25">
      <c r="A206" s="21">
        <f t="shared" si="11"/>
        <v>37</v>
      </c>
      <c r="B206" s="30" t="s">
        <v>462</v>
      </c>
      <c r="C206" s="19" t="s">
        <v>463</v>
      </c>
      <c r="D206" s="33">
        <v>0</v>
      </c>
      <c r="E206" s="33">
        <v>0</v>
      </c>
      <c r="F206" s="16">
        <f t="shared" si="9"/>
        <v>0</v>
      </c>
      <c r="G206" s="40" t="str">
        <f t="shared" si="10"/>
        <v/>
      </c>
    </row>
    <row r="207" spans="1:7" ht="20.100000000000001" customHeight="1" x14ac:dyDescent="0.25">
      <c r="A207" s="21">
        <f t="shared" si="11"/>
        <v>37</v>
      </c>
      <c r="B207" s="30" t="s">
        <v>538</v>
      </c>
      <c r="C207" s="19" t="s">
        <v>539</v>
      </c>
      <c r="D207" s="33">
        <v>0</v>
      </c>
      <c r="E207" s="33">
        <v>0</v>
      </c>
      <c r="F207" s="16">
        <f t="shared" si="9"/>
        <v>0</v>
      </c>
      <c r="G207" s="40" t="str">
        <f t="shared" si="10"/>
        <v/>
      </c>
    </row>
    <row r="208" spans="1:7" ht="20.100000000000001" customHeight="1" x14ac:dyDescent="0.25">
      <c r="A208" s="21">
        <f t="shared" si="11"/>
        <v>37</v>
      </c>
      <c r="B208" s="30" t="s">
        <v>518</v>
      </c>
      <c r="C208" s="19" t="s">
        <v>519</v>
      </c>
      <c r="D208" s="33">
        <v>0</v>
      </c>
      <c r="E208" s="33">
        <v>0</v>
      </c>
      <c r="F208" s="16">
        <f t="shared" si="9"/>
        <v>0</v>
      </c>
      <c r="G208" s="40" t="str">
        <f t="shared" si="10"/>
        <v/>
      </c>
    </row>
    <row r="209" spans="1:7" ht="20.100000000000001" customHeight="1" x14ac:dyDescent="0.25">
      <c r="A209" s="21">
        <f t="shared" si="11"/>
        <v>37</v>
      </c>
      <c r="B209" s="30" t="s">
        <v>466</v>
      </c>
      <c r="C209" s="19" t="s">
        <v>467</v>
      </c>
      <c r="D209" s="33">
        <v>0</v>
      </c>
      <c r="E209" s="33">
        <v>0</v>
      </c>
      <c r="F209" s="16">
        <f t="shared" si="9"/>
        <v>0</v>
      </c>
      <c r="G209" s="40" t="str">
        <f t="shared" si="10"/>
        <v/>
      </c>
    </row>
    <row r="210" spans="1:7" ht="20.100000000000001" customHeight="1" x14ac:dyDescent="0.25">
      <c r="A210" s="21">
        <f t="shared" si="11"/>
        <v>37</v>
      </c>
      <c r="B210" s="30" t="s">
        <v>488</v>
      </c>
      <c r="C210" s="19" t="s">
        <v>489</v>
      </c>
      <c r="D210" s="33">
        <v>0</v>
      </c>
      <c r="E210" s="33">
        <v>0</v>
      </c>
      <c r="F210" s="16">
        <f t="shared" si="9"/>
        <v>0</v>
      </c>
      <c r="G210" s="40" t="str">
        <f t="shared" si="10"/>
        <v/>
      </c>
    </row>
    <row r="211" spans="1:7" ht="20.100000000000001" customHeight="1" x14ac:dyDescent="0.25">
      <c r="A211" s="21">
        <f t="shared" si="11"/>
        <v>37</v>
      </c>
      <c r="B211" s="30" t="s">
        <v>446</v>
      </c>
      <c r="C211" s="19" t="s">
        <v>447</v>
      </c>
      <c r="D211" s="33">
        <v>0</v>
      </c>
      <c r="E211" s="33">
        <v>0</v>
      </c>
      <c r="F211" s="16">
        <f t="shared" si="9"/>
        <v>0</v>
      </c>
      <c r="G211" s="40" t="str">
        <f t="shared" si="10"/>
        <v/>
      </c>
    </row>
    <row r="212" spans="1:7" ht="20.100000000000001" customHeight="1" x14ac:dyDescent="0.25">
      <c r="A212" s="21">
        <f t="shared" si="11"/>
        <v>37</v>
      </c>
      <c r="B212" s="30" t="s">
        <v>520</v>
      </c>
      <c r="C212" s="19" t="s">
        <v>521</v>
      </c>
      <c r="D212" s="33">
        <v>0</v>
      </c>
      <c r="E212" s="33">
        <v>0</v>
      </c>
      <c r="F212" s="16">
        <f t="shared" si="9"/>
        <v>0</v>
      </c>
      <c r="G212" s="40" t="str">
        <f t="shared" si="10"/>
        <v/>
      </c>
    </row>
    <row r="213" spans="1:7" ht="20.100000000000001" customHeight="1" x14ac:dyDescent="0.25">
      <c r="A213" s="21">
        <f t="shared" si="11"/>
        <v>38</v>
      </c>
      <c r="B213" s="30" t="s">
        <v>450</v>
      </c>
      <c r="C213" s="19" t="s">
        <v>451</v>
      </c>
      <c r="D213" s="33">
        <v>100</v>
      </c>
      <c r="E213" s="33">
        <v>100</v>
      </c>
      <c r="F213" s="16">
        <f t="shared" si="9"/>
        <v>100</v>
      </c>
      <c r="G213" s="40">
        <f t="shared" si="10"/>
        <v>1</v>
      </c>
    </row>
    <row r="214" spans="1:7" ht="20.100000000000001" customHeight="1" x14ac:dyDescent="0.25">
      <c r="A214" s="21">
        <f t="shared" si="11"/>
        <v>38</v>
      </c>
      <c r="B214" s="30" t="s">
        <v>358</v>
      </c>
      <c r="C214" s="19" t="s">
        <v>359</v>
      </c>
      <c r="D214" s="33">
        <v>0</v>
      </c>
      <c r="E214" s="33">
        <v>0</v>
      </c>
      <c r="F214" s="16">
        <f t="shared" si="9"/>
        <v>0</v>
      </c>
      <c r="G214" s="40" t="str">
        <f t="shared" si="10"/>
        <v/>
      </c>
    </row>
    <row r="215" spans="1:7" ht="20.100000000000001" customHeight="1" x14ac:dyDescent="0.25">
      <c r="A215" s="21">
        <f t="shared" si="11"/>
        <v>38</v>
      </c>
      <c r="B215" s="30" t="s">
        <v>352</v>
      </c>
      <c r="C215" s="19" t="s">
        <v>353</v>
      </c>
      <c r="D215" s="33">
        <v>0</v>
      </c>
      <c r="E215" s="33">
        <v>0</v>
      </c>
      <c r="F215" s="16">
        <f t="shared" si="9"/>
        <v>0</v>
      </c>
      <c r="G215" s="40" t="str">
        <f t="shared" si="10"/>
        <v/>
      </c>
    </row>
    <row r="216" spans="1:7" ht="20.100000000000001" customHeight="1" x14ac:dyDescent="0.25">
      <c r="A216" s="21">
        <f t="shared" si="11"/>
        <v>38</v>
      </c>
      <c r="B216" s="30" t="s">
        <v>354</v>
      </c>
      <c r="C216" s="19" t="s">
        <v>355</v>
      </c>
      <c r="D216" s="33">
        <v>0</v>
      </c>
      <c r="E216" s="33">
        <v>0</v>
      </c>
      <c r="F216" s="16">
        <f t="shared" si="9"/>
        <v>0</v>
      </c>
      <c r="G216" s="40" t="str">
        <f t="shared" si="10"/>
        <v/>
      </c>
    </row>
    <row r="217" spans="1:7" ht="20.100000000000001" customHeight="1" x14ac:dyDescent="0.25">
      <c r="A217" s="21">
        <f t="shared" si="11"/>
        <v>38</v>
      </c>
      <c r="B217" s="30" t="s">
        <v>348</v>
      </c>
      <c r="C217" s="19" t="s">
        <v>349</v>
      </c>
      <c r="D217" s="33">
        <v>0</v>
      </c>
      <c r="E217" s="33">
        <v>0</v>
      </c>
      <c r="F217" s="16">
        <f t="shared" si="9"/>
        <v>0</v>
      </c>
      <c r="G217" s="40" t="str">
        <f t="shared" si="10"/>
        <v/>
      </c>
    </row>
    <row r="218" spans="1:7" ht="20.100000000000001" customHeight="1" x14ac:dyDescent="0.25">
      <c r="A218" s="21">
        <f t="shared" si="11"/>
        <v>38</v>
      </c>
      <c r="B218" s="30" t="s">
        <v>350</v>
      </c>
      <c r="C218" s="19" t="s">
        <v>351</v>
      </c>
      <c r="D218" s="33">
        <v>0</v>
      </c>
      <c r="E218" s="33">
        <v>0</v>
      </c>
      <c r="F218" s="16">
        <f t="shared" si="9"/>
        <v>0</v>
      </c>
      <c r="G218" s="40" t="str">
        <f t="shared" si="10"/>
        <v/>
      </c>
    </row>
    <row r="219" spans="1:7" ht="20.100000000000001" customHeight="1" x14ac:dyDescent="0.25">
      <c r="A219" s="21">
        <f t="shared" si="11"/>
        <v>39</v>
      </c>
      <c r="B219" s="30" t="s">
        <v>452</v>
      </c>
      <c r="C219" s="19" t="s">
        <v>453</v>
      </c>
      <c r="D219" s="33">
        <v>100</v>
      </c>
      <c r="E219" s="33">
        <v>100</v>
      </c>
      <c r="F219" s="16">
        <f t="shared" si="9"/>
        <v>100</v>
      </c>
      <c r="G219" s="40">
        <f t="shared" si="10"/>
        <v>1</v>
      </c>
    </row>
    <row r="220" spans="1:7" ht="20.100000000000001" customHeight="1" x14ac:dyDescent="0.25">
      <c r="A220" s="21">
        <f t="shared" si="11"/>
        <v>39</v>
      </c>
      <c r="B220" s="30" t="s">
        <v>484</v>
      </c>
      <c r="C220" s="19" t="s">
        <v>485</v>
      </c>
      <c r="D220" s="33">
        <v>0</v>
      </c>
      <c r="E220" s="33">
        <v>0</v>
      </c>
      <c r="F220" s="16">
        <f t="shared" si="9"/>
        <v>0</v>
      </c>
      <c r="G220" s="40" t="str">
        <f t="shared" si="10"/>
        <v/>
      </c>
    </row>
    <row r="221" spans="1:7" ht="20.100000000000001" customHeight="1" x14ac:dyDescent="0.25">
      <c r="A221" s="21">
        <f t="shared" si="11"/>
        <v>39</v>
      </c>
      <c r="B221" s="30" t="s">
        <v>492</v>
      </c>
      <c r="C221" s="19" t="s">
        <v>493</v>
      </c>
      <c r="D221" s="33">
        <v>0</v>
      </c>
      <c r="E221" s="33">
        <v>0</v>
      </c>
      <c r="F221" s="16">
        <f t="shared" si="9"/>
        <v>0</v>
      </c>
      <c r="G221" s="40" t="str">
        <f t="shared" si="10"/>
        <v/>
      </c>
    </row>
    <row r="222" spans="1:7" ht="20.100000000000001" customHeight="1" x14ac:dyDescent="0.25">
      <c r="A222" s="21">
        <f t="shared" si="11"/>
        <v>39</v>
      </c>
      <c r="B222" s="30" t="s">
        <v>514</v>
      </c>
      <c r="C222" s="19" t="s">
        <v>515</v>
      </c>
      <c r="D222" s="33">
        <v>0</v>
      </c>
      <c r="E222" s="33">
        <v>0</v>
      </c>
      <c r="F222" s="16">
        <f t="shared" si="9"/>
        <v>0</v>
      </c>
      <c r="G222" s="40" t="str">
        <f t="shared" si="10"/>
        <v/>
      </c>
    </row>
    <row r="223" spans="1:7" ht="20.100000000000001" customHeight="1" x14ac:dyDescent="0.25">
      <c r="A223" s="21">
        <f t="shared" si="11"/>
        <v>39</v>
      </c>
      <c r="B223" s="30" t="s">
        <v>454</v>
      </c>
      <c r="C223" s="19" t="s">
        <v>455</v>
      </c>
      <c r="D223" s="33">
        <v>0</v>
      </c>
      <c r="E223" s="33">
        <v>0</v>
      </c>
      <c r="F223" s="16">
        <f t="shared" si="9"/>
        <v>0</v>
      </c>
      <c r="G223" s="40" t="str">
        <f t="shared" si="10"/>
        <v/>
      </c>
    </row>
    <row r="224" spans="1:7" ht="20.100000000000001" customHeight="1" x14ac:dyDescent="0.25">
      <c r="A224" s="21">
        <f t="shared" si="11"/>
        <v>39</v>
      </c>
      <c r="B224" s="30" t="s">
        <v>362</v>
      </c>
      <c r="C224" s="19" t="s">
        <v>363</v>
      </c>
      <c r="D224" s="33">
        <v>0</v>
      </c>
      <c r="E224" s="33">
        <v>0</v>
      </c>
      <c r="F224" s="16">
        <f t="shared" si="9"/>
        <v>0</v>
      </c>
      <c r="G224" s="40" t="str">
        <f t="shared" si="10"/>
        <v/>
      </c>
    </row>
    <row r="225" spans="1:7" ht="20.100000000000001" customHeight="1" x14ac:dyDescent="0.25">
      <c r="A225" s="21">
        <f t="shared" si="11"/>
        <v>39</v>
      </c>
      <c r="B225" s="30" t="s">
        <v>522</v>
      </c>
      <c r="C225" s="19" t="s">
        <v>523</v>
      </c>
      <c r="D225" s="33">
        <v>0</v>
      </c>
      <c r="E225" s="33">
        <v>0</v>
      </c>
      <c r="F225" s="16">
        <f t="shared" si="9"/>
        <v>0</v>
      </c>
      <c r="G225" s="40" t="str">
        <f t="shared" si="10"/>
        <v/>
      </c>
    </row>
    <row r="226" spans="1:7" ht="20.100000000000001" customHeight="1" x14ac:dyDescent="0.25">
      <c r="A226" s="21">
        <f t="shared" si="11"/>
        <v>39</v>
      </c>
      <c r="B226" s="30" t="s">
        <v>598</v>
      </c>
      <c r="C226" s="19" t="s">
        <v>602</v>
      </c>
      <c r="D226" s="33">
        <v>0</v>
      </c>
      <c r="E226" s="33">
        <v>0</v>
      </c>
      <c r="F226" s="16">
        <f t="shared" si="9"/>
        <v>0</v>
      </c>
      <c r="G226" s="40" t="str">
        <f t="shared" si="10"/>
        <v/>
      </c>
    </row>
    <row r="227" spans="1:7" ht="20.100000000000001" customHeight="1" x14ac:dyDescent="0.25">
      <c r="A227" s="21">
        <f t="shared" si="11"/>
        <v>39</v>
      </c>
      <c r="B227" s="30" t="s">
        <v>470</v>
      </c>
      <c r="C227" s="19" t="s">
        <v>471</v>
      </c>
      <c r="D227" s="33">
        <v>0</v>
      </c>
      <c r="E227" s="33">
        <v>0</v>
      </c>
      <c r="F227" s="16">
        <f t="shared" si="9"/>
        <v>0</v>
      </c>
      <c r="G227" s="40" t="str">
        <f t="shared" si="10"/>
        <v/>
      </c>
    </row>
    <row r="228" spans="1:7" ht="20.100000000000001" customHeight="1" x14ac:dyDescent="0.25">
      <c r="A228" s="21">
        <f t="shared" si="11"/>
        <v>39</v>
      </c>
      <c r="B228" s="30" t="s">
        <v>512</v>
      </c>
      <c r="C228" s="19" t="s">
        <v>513</v>
      </c>
      <c r="D228" s="33">
        <v>0</v>
      </c>
      <c r="E228" s="33">
        <v>0</v>
      </c>
      <c r="F228" s="16">
        <f t="shared" si="9"/>
        <v>0</v>
      </c>
      <c r="G228" s="40" t="str">
        <f t="shared" si="10"/>
        <v/>
      </c>
    </row>
    <row r="229" spans="1:7" ht="20.100000000000001" customHeight="1" x14ac:dyDescent="0.25">
      <c r="A229" s="21">
        <f t="shared" si="11"/>
        <v>39</v>
      </c>
      <c r="B229" s="30" t="s">
        <v>468</v>
      </c>
      <c r="C229" s="19" t="s">
        <v>469</v>
      </c>
      <c r="D229" s="33">
        <v>0</v>
      </c>
      <c r="E229" s="33">
        <v>0</v>
      </c>
      <c r="F229" s="16">
        <f t="shared" si="9"/>
        <v>0</v>
      </c>
      <c r="G229" s="40" t="str">
        <f t="shared" si="10"/>
        <v/>
      </c>
    </row>
    <row r="230" spans="1:7" ht="20.100000000000001" customHeight="1" x14ac:dyDescent="0.25">
      <c r="A230" s="21">
        <f t="shared" si="11"/>
        <v>39</v>
      </c>
      <c r="B230" s="30" t="s">
        <v>494</v>
      </c>
      <c r="C230" s="19" t="s">
        <v>495</v>
      </c>
      <c r="D230" s="33">
        <v>0</v>
      </c>
      <c r="E230" s="33">
        <v>0</v>
      </c>
      <c r="F230" s="16">
        <f t="shared" si="9"/>
        <v>0</v>
      </c>
      <c r="G230" s="40" t="str">
        <f t="shared" si="10"/>
        <v/>
      </c>
    </row>
    <row r="231" spans="1:7" ht="20.100000000000001" customHeight="1" x14ac:dyDescent="0.25">
      <c r="A231" s="21">
        <f t="shared" si="11"/>
        <v>39</v>
      </c>
      <c r="B231" s="30" t="s">
        <v>474</v>
      </c>
      <c r="C231" s="19" t="s">
        <v>475</v>
      </c>
      <c r="D231" s="33">
        <v>0</v>
      </c>
      <c r="E231" s="33">
        <v>0</v>
      </c>
      <c r="F231" s="16">
        <f t="shared" si="9"/>
        <v>0</v>
      </c>
      <c r="G231" s="40" t="str">
        <f t="shared" si="10"/>
        <v/>
      </c>
    </row>
    <row r="232" spans="1:7" ht="20.100000000000001" customHeight="1" x14ac:dyDescent="0.25">
      <c r="A232" s="21">
        <f t="shared" si="11"/>
        <v>39</v>
      </c>
      <c r="B232" s="30" t="s">
        <v>472</v>
      </c>
      <c r="C232" s="19" t="s">
        <v>473</v>
      </c>
      <c r="D232" s="33">
        <v>0</v>
      </c>
      <c r="E232" s="33">
        <v>0</v>
      </c>
      <c r="F232" s="16">
        <f t="shared" si="9"/>
        <v>0</v>
      </c>
      <c r="G232" s="40" t="str">
        <f t="shared" si="10"/>
        <v/>
      </c>
    </row>
    <row r="233" spans="1:7" ht="20.100000000000001" customHeight="1" x14ac:dyDescent="0.25">
      <c r="A233" s="21">
        <f t="shared" si="11"/>
        <v>39</v>
      </c>
      <c r="B233" s="30" t="s">
        <v>458</v>
      </c>
      <c r="C233" s="19" t="s">
        <v>459</v>
      </c>
      <c r="D233" s="33">
        <v>0</v>
      </c>
      <c r="E233" s="33">
        <v>0</v>
      </c>
      <c r="F233" s="16">
        <f t="shared" si="9"/>
        <v>0</v>
      </c>
      <c r="G233" s="40" t="str">
        <f t="shared" si="10"/>
        <v/>
      </c>
    </row>
    <row r="234" spans="1:7" ht="20.100000000000001" customHeight="1" x14ac:dyDescent="0.25">
      <c r="A234" s="21">
        <f t="shared" si="11"/>
        <v>39</v>
      </c>
      <c r="B234" s="30" t="s">
        <v>360</v>
      </c>
      <c r="C234" s="19" t="s">
        <v>361</v>
      </c>
      <c r="D234" s="33">
        <v>0</v>
      </c>
      <c r="E234" s="33">
        <v>0</v>
      </c>
      <c r="F234" s="16">
        <f t="shared" si="9"/>
        <v>0</v>
      </c>
      <c r="G234" s="40" t="str">
        <f t="shared" si="10"/>
        <v/>
      </c>
    </row>
    <row r="235" spans="1:7" ht="20.100000000000001" customHeight="1" x14ac:dyDescent="0.25">
      <c r="A235" s="21">
        <f t="shared" si="11"/>
        <v>40</v>
      </c>
      <c r="B235" s="30" t="s">
        <v>530</v>
      </c>
      <c r="C235" s="19" t="s">
        <v>531</v>
      </c>
      <c r="D235" s="33">
        <v>85</v>
      </c>
      <c r="E235" s="33">
        <v>85</v>
      </c>
      <c r="F235" s="16">
        <f t="shared" si="9"/>
        <v>85</v>
      </c>
      <c r="G235" s="40">
        <f t="shared" si="10"/>
        <v>1</v>
      </c>
    </row>
    <row r="236" spans="1:7" ht="20.100000000000001" customHeight="1" x14ac:dyDescent="0.25">
      <c r="A236" s="21">
        <f t="shared" si="11"/>
        <v>40</v>
      </c>
      <c r="B236" s="30" t="s">
        <v>476</v>
      </c>
      <c r="C236" s="19" t="s">
        <v>477</v>
      </c>
      <c r="D236" s="33">
        <v>0</v>
      </c>
      <c r="E236" s="33">
        <v>0</v>
      </c>
      <c r="F236" s="16">
        <f t="shared" si="9"/>
        <v>0</v>
      </c>
      <c r="G236" s="40" t="str">
        <f t="shared" si="10"/>
        <v/>
      </c>
    </row>
    <row r="237" spans="1:7" ht="20.100000000000001" customHeight="1" x14ac:dyDescent="0.25">
      <c r="A237" s="21">
        <f t="shared" si="11"/>
        <v>40</v>
      </c>
      <c r="B237" s="30" t="s">
        <v>482</v>
      </c>
      <c r="C237" s="19" t="s">
        <v>483</v>
      </c>
      <c r="D237" s="33">
        <v>0</v>
      </c>
      <c r="E237" s="33">
        <v>0</v>
      </c>
      <c r="F237" s="16">
        <f t="shared" si="9"/>
        <v>0</v>
      </c>
      <c r="G237" s="40" t="str">
        <f t="shared" si="10"/>
        <v/>
      </c>
    </row>
    <row r="238" spans="1:7" ht="20.100000000000001" customHeight="1" x14ac:dyDescent="0.25">
      <c r="A238" s="21">
        <f t="shared" si="11"/>
        <v>40</v>
      </c>
      <c r="B238" s="30" t="s">
        <v>532</v>
      </c>
      <c r="C238" s="19" t="s">
        <v>533</v>
      </c>
      <c r="D238" s="33">
        <v>0</v>
      </c>
      <c r="E238" s="33">
        <v>0</v>
      </c>
      <c r="F238" s="16">
        <f t="shared" si="9"/>
        <v>0</v>
      </c>
      <c r="G238" s="40" t="str">
        <f t="shared" si="10"/>
        <v/>
      </c>
    </row>
    <row r="239" spans="1:7" ht="20.100000000000001" customHeight="1" x14ac:dyDescent="0.25">
      <c r="A239" s="21">
        <f t="shared" si="11"/>
        <v>40</v>
      </c>
      <c r="B239" s="30" t="s">
        <v>534</v>
      </c>
      <c r="C239" s="19" t="s">
        <v>535</v>
      </c>
      <c r="D239" s="33">
        <v>0</v>
      </c>
      <c r="E239" s="33">
        <v>0</v>
      </c>
      <c r="F239" s="16">
        <f t="shared" si="9"/>
        <v>0</v>
      </c>
      <c r="G239" s="40" t="str">
        <f t="shared" si="10"/>
        <v/>
      </c>
    </row>
    <row r="240" spans="1:7" ht="20.100000000000001" customHeight="1" x14ac:dyDescent="0.25">
      <c r="A240" s="21">
        <f t="shared" si="11"/>
        <v>40</v>
      </c>
      <c r="B240" s="30" t="s">
        <v>486</v>
      </c>
      <c r="C240" s="19" t="s">
        <v>487</v>
      </c>
      <c r="D240" s="33">
        <v>0</v>
      </c>
      <c r="E240" s="33">
        <v>0</v>
      </c>
      <c r="F240" s="16">
        <f t="shared" si="9"/>
        <v>0</v>
      </c>
      <c r="G240" s="40" t="str">
        <f t="shared" si="10"/>
        <v/>
      </c>
    </row>
    <row r="241" spans="1:7" ht="20.100000000000001" customHeight="1" x14ac:dyDescent="0.25">
      <c r="A241" s="21">
        <f t="shared" si="11"/>
        <v>40</v>
      </c>
      <c r="B241" s="30" t="s">
        <v>478</v>
      </c>
      <c r="C241" s="19" t="s">
        <v>479</v>
      </c>
      <c r="D241" s="33">
        <v>0</v>
      </c>
      <c r="E241" s="33">
        <v>0</v>
      </c>
      <c r="F241" s="16">
        <f t="shared" si="9"/>
        <v>0</v>
      </c>
      <c r="G241" s="40" t="str">
        <f t="shared" si="10"/>
        <v/>
      </c>
    </row>
    <row r="242" spans="1:7" ht="20.100000000000001" customHeight="1" x14ac:dyDescent="0.25">
      <c r="A242" s="21">
        <f t="shared" si="11"/>
        <v>40</v>
      </c>
      <c r="B242" s="30" t="s">
        <v>480</v>
      </c>
      <c r="C242" s="19" t="s">
        <v>481</v>
      </c>
      <c r="D242" s="33">
        <v>0</v>
      </c>
      <c r="E242" s="33">
        <v>0</v>
      </c>
      <c r="F242" s="16">
        <f t="shared" si="9"/>
        <v>0</v>
      </c>
      <c r="G242" s="40" t="str">
        <f t="shared" si="10"/>
        <v/>
      </c>
    </row>
    <row r="243" spans="1:7" ht="20.100000000000001" customHeight="1" x14ac:dyDescent="0.25">
      <c r="A243" s="21">
        <f t="shared" si="11"/>
        <v>41</v>
      </c>
      <c r="B243" s="30" t="s">
        <v>508</v>
      </c>
      <c r="C243" s="19" t="s">
        <v>509</v>
      </c>
      <c r="D243" s="33">
        <v>100</v>
      </c>
      <c r="E243" s="33">
        <v>100</v>
      </c>
      <c r="F243" s="16">
        <f t="shared" si="9"/>
        <v>100</v>
      </c>
      <c r="G243" s="40">
        <f t="shared" si="10"/>
        <v>1</v>
      </c>
    </row>
    <row r="244" spans="1:7" ht="20.100000000000001" customHeight="1" x14ac:dyDescent="0.25">
      <c r="A244" s="21">
        <f t="shared" si="11"/>
        <v>41</v>
      </c>
      <c r="B244" s="30" t="s">
        <v>496</v>
      </c>
      <c r="C244" s="19" t="s">
        <v>497</v>
      </c>
      <c r="D244" s="33">
        <v>0</v>
      </c>
      <c r="E244" s="33">
        <v>0</v>
      </c>
      <c r="F244" s="16">
        <f t="shared" si="9"/>
        <v>0</v>
      </c>
      <c r="G244" s="40" t="str">
        <f t="shared" si="10"/>
        <v/>
      </c>
    </row>
    <row r="245" spans="1:7" ht="20.100000000000001" customHeight="1" x14ac:dyDescent="0.25">
      <c r="A245" s="21">
        <f t="shared" si="11"/>
        <v>41</v>
      </c>
      <c r="B245" s="30" t="s">
        <v>498</v>
      </c>
      <c r="C245" s="19" t="s">
        <v>499</v>
      </c>
      <c r="D245" s="33">
        <v>0</v>
      </c>
      <c r="E245" s="33">
        <v>0</v>
      </c>
      <c r="F245" s="16">
        <f t="shared" si="9"/>
        <v>0</v>
      </c>
      <c r="G245" s="40" t="str">
        <f t="shared" si="10"/>
        <v/>
      </c>
    </row>
    <row r="246" spans="1:7" ht="20.100000000000001" customHeight="1" x14ac:dyDescent="0.25">
      <c r="A246" s="21">
        <f t="shared" si="11"/>
        <v>41</v>
      </c>
      <c r="B246" s="30" t="s">
        <v>500</v>
      </c>
      <c r="C246" s="19" t="s">
        <v>501</v>
      </c>
      <c r="D246" s="33">
        <v>0</v>
      </c>
      <c r="E246" s="33">
        <v>0</v>
      </c>
      <c r="F246" s="16">
        <f t="shared" si="9"/>
        <v>0</v>
      </c>
      <c r="G246" s="40" t="str">
        <f t="shared" si="10"/>
        <v/>
      </c>
    </row>
    <row r="247" spans="1:7" ht="20.100000000000001" customHeight="1" x14ac:dyDescent="0.25">
      <c r="A247" s="21">
        <f t="shared" si="11"/>
        <v>41</v>
      </c>
      <c r="B247" s="30" t="s">
        <v>502</v>
      </c>
      <c r="C247" s="19" t="s">
        <v>503</v>
      </c>
      <c r="D247" s="33">
        <v>0</v>
      </c>
      <c r="E247" s="33">
        <v>0</v>
      </c>
      <c r="F247" s="16">
        <f t="shared" si="9"/>
        <v>0</v>
      </c>
      <c r="G247" s="40" t="str">
        <f t="shared" si="10"/>
        <v/>
      </c>
    </row>
    <row r="248" spans="1:7" ht="20.100000000000001" customHeight="1" x14ac:dyDescent="0.25">
      <c r="A248" s="21">
        <f t="shared" si="11"/>
        <v>41</v>
      </c>
      <c r="B248" s="30" t="s">
        <v>524</v>
      </c>
      <c r="C248" s="19" t="s">
        <v>525</v>
      </c>
      <c r="D248" s="33">
        <v>0</v>
      </c>
      <c r="E248" s="33">
        <v>0</v>
      </c>
      <c r="F248" s="16">
        <f t="shared" si="9"/>
        <v>0</v>
      </c>
      <c r="G248" s="40" t="str">
        <f t="shared" si="10"/>
        <v/>
      </c>
    </row>
    <row r="249" spans="1:7" ht="20.100000000000001" customHeight="1" x14ac:dyDescent="0.25">
      <c r="A249" s="21">
        <f t="shared" si="11"/>
        <v>42</v>
      </c>
      <c r="B249" s="30" t="s">
        <v>526</v>
      </c>
      <c r="C249" s="19" t="s">
        <v>527</v>
      </c>
      <c r="D249" s="33">
        <v>100</v>
      </c>
      <c r="E249" s="33">
        <v>100</v>
      </c>
      <c r="F249" s="16">
        <f t="shared" si="9"/>
        <v>100</v>
      </c>
      <c r="G249" s="40">
        <f t="shared" si="10"/>
        <v>1</v>
      </c>
    </row>
    <row r="250" spans="1:7" ht="20.100000000000001" customHeight="1" x14ac:dyDescent="0.25">
      <c r="A250" s="21">
        <f t="shared" si="11"/>
        <v>42</v>
      </c>
      <c r="B250" s="30" t="s">
        <v>504</v>
      </c>
      <c r="C250" s="19" t="s">
        <v>505</v>
      </c>
      <c r="D250" s="33">
        <v>0</v>
      </c>
      <c r="E250" s="33">
        <v>0</v>
      </c>
      <c r="F250" s="16">
        <f t="shared" si="9"/>
        <v>0</v>
      </c>
      <c r="G250" s="40" t="str">
        <f t="shared" si="10"/>
        <v/>
      </c>
    </row>
    <row r="251" spans="1:7" ht="20.100000000000001" customHeight="1" x14ac:dyDescent="0.25">
      <c r="A251" s="21">
        <f t="shared" si="11"/>
        <v>42</v>
      </c>
      <c r="B251" s="30" t="s">
        <v>528</v>
      </c>
      <c r="C251" s="19" t="s">
        <v>529</v>
      </c>
      <c r="D251" s="33">
        <v>0</v>
      </c>
      <c r="E251" s="33">
        <v>0</v>
      </c>
      <c r="F251" s="16">
        <f t="shared" si="9"/>
        <v>0</v>
      </c>
      <c r="G251" s="40" t="str">
        <f t="shared" si="10"/>
        <v/>
      </c>
    </row>
    <row r="252" spans="1:7" ht="20.100000000000001" customHeight="1" x14ac:dyDescent="0.25">
      <c r="A252" s="21">
        <f t="shared" si="11"/>
        <v>42</v>
      </c>
      <c r="B252" s="30" t="s">
        <v>506</v>
      </c>
      <c r="C252" s="19" t="s">
        <v>507</v>
      </c>
      <c r="D252" s="33">
        <v>0</v>
      </c>
      <c r="E252" s="33">
        <v>0</v>
      </c>
      <c r="F252" s="16">
        <f t="shared" si="9"/>
        <v>0</v>
      </c>
      <c r="G252" s="40" t="str">
        <f t="shared" si="10"/>
        <v/>
      </c>
    </row>
    <row r="253" spans="1:7" ht="20.100000000000001" customHeight="1" x14ac:dyDescent="0.25">
      <c r="A253" s="21">
        <f t="shared" si="11"/>
        <v>42</v>
      </c>
      <c r="B253" s="30" t="s">
        <v>599</v>
      </c>
      <c r="C253" s="19" t="s">
        <v>603</v>
      </c>
      <c r="D253" s="33">
        <v>0</v>
      </c>
      <c r="E253" s="33">
        <v>0</v>
      </c>
      <c r="F253" s="16">
        <f t="shared" si="9"/>
        <v>0</v>
      </c>
      <c r="G253" s="40" t="str">
        <f t="shared" si="10"/>
        <v/>
      </c>
    </row>
    <row r="254" spans="1:7" ht="20.100000000000001" customHeight="1" x14ac:dyDescent="0.25">
      <c r="A254" s="21">
        <f t="shared" si="11"/>
        <v>42</v>
      </c>
      <c r="B254" s="30" t="s">
        <v>610</v>
      </c>
      <c r="C254" s="19" t="s">
        <v>611</v>
      </c>
      <c r="D254" s="33">
        <v>0</v>
      </c>
      <c r="E254" s="33">
        <v>0</v>
      </c>
      <c r="F254" s="16">
        <f t="shared" si="9"/>
        <v>0</v>
      </c>
      <c r="G254" s="40" t="str">
        <f t="shared" si="10"/>
        <v/>
      </c>
    </row>
    <row r="255" spans="1:7" ht="20.100000000000001" customHeight="1" x14ac:dyDescent="0.25">
      <c r="A255" s="21">
        <f t="shared" si="11"/>
        <v>42</v>
      </c>
      <c r="B255" s="30" t="s">
        <v>612</v>
      </c>
      <c r="C255" s="19" t="s">
        <v>613</v>
      </c>
      <c r="D255" s="33">
        <v>0</v>
      </c>
      <c r="E255" s="33">
        <v>0</v>
      </c>
      <c r="F255" s="16">
        <f t="shared" si="9"/>
        <v>0</v>
      </c>
      <c r="G255" s="40" t="str">
        <f t="shared" si="10"/>
        <v/>
      </c>
    </row>
    <row r="256" spans="1:7" ht="20.100000000000001" customHeight="1" x14ac:dyDescent="0.25">
      <c r="A256" s="21">
        <f t="shared" si="11"/>
        <v>42</v>
      </c>
      <c r="B256" s="30" t="s">
        <v>600</v>
      </c>
      <c r="C256" s="19" t="s">
        <v>604</v>
      </c>
      <c r="D256" s="33">
        <v>0</v>
      </c>
      <c r="E256" s="33">
        <v>0</v>
      </c>
      <c r="F256" s="16">
        <f t="shared" si="9"/>
        <v>0</v>
      </c>
      <c r="G256" s="40" t="str">
        <f t="shared" si="10"/>
        <v/>
      </c>
    </row>
    <row r="257" spans="1:7" ht="20.100000000000001" customHeight="1" x14ac:dyDescent="0.25">
      <c r="A257" s="21">
        <f t="shared" si="11"/>
        <v>42</v>
      </c>
      <c r="B257" s="30" t="s">
        <v>606</v>
      </c>
      <c r="C257" s="19" t="s">
        <v>621</v>
      </c>
      <c r="D257" s="33">
        <v>0</v>
      </c>
      <c r="E257" s="33">
        <v>0</v>
      </c>
      <c r="F257" s="16">
        <f t="shared" si="9"/>
        <v>0</v>
      </c>
      <c r="G257" s="40" t="str">
        <f t="shared" si="10"/>
        <v/>
      </c>
    </row>
    <row r="258" spans="1:7" ht="20.100000000000001" customHeight="1" x14ac:dyDescent="0.25">
      <c r="A258" s="21">
        <f t="shared" si="11"/>
        <v>42</v>
      </c>
      <c r="B258" s="30" t="s">
        <v>614</v>
      </c>
      <c r="C258" s="19" t="s">
        <v>615</v>
      </c>
      <c r="D258" s="33">
        <v>0</v>
      </c>
      <c r="E258" s="33">
        <v>0</v>
      </c>
      <c r="F258" s="16">
        <f t="shared" si="9"/>
        <v>0</v>
      </c>
      <c r="G258" s="40" t="str">
        <f t="shared" si="10"/>
        <v/>
      </c>
    </row>
    <row r="259" spans="1:7" ht="20.100000000000001" customHeight="1" x14ac:dyDescent="0.25">
      <c r="A259" s="21">
        <f t="shared" si="11"/>
        <v>42</v>
      </c>
      <c r="B259" s="30">
        <v>0</v>
      </c>
      <c r="C259" s="19">
        <v>0</v>
      </c>
      <c r="D259" s="33">
        <v>0</v>
      </c>
      <c r="E259" s="33">
        <v>0</v>
      </c>
      <c r="F259" s="16">
        <f t="shared" si="9"/>
        <v>0</v>
      </c>
      <c r="G259" s="40" t="str">
        <f t="shared" si="10"/>
        <v/>
      </c>
    </row>
    <row r="260" spans="1:7" ht="20.100000000000001" customHeight="1" x14ac:dyDescent="0.25">
      <c r="A260" s="21">
        <f t="shared" si="11"/>
        <v>42</v>
      </c>
      <c r="B260" s="30">
        <v>0</v>
      </c>
      <c r="C260" s="19">
        <v>0</v>
      </c>
      <c r="D260" s="33">
        <v>0</v>
      </c>
      <c r="E260" s="33">
        <v>0</v>
      </c>
      <c r="F260" s="16">
        <f t="shared" si="9"/>
        <v>0</v>
      </c>
      <c r="G260" s="40" t="str">
        <f t="shared" si="10"/>
        <v/>
      </c>
    </row>
    <row r="261" spans="1:7" ht="20.100000000000001" customHeight="1" x14ac:dyDescent="0.25">
      <c r="A261" s="21">
        <f t="shared" si="11"/>
        <v>42</v>
      </c>
      <c r="B261" s="30">
        <v>0</v>
      </c>
      <c r="C261" s="19">
        <v>0</v>
      </c>
      <c r="D261" s="33">
        <v>0</v>
      </c>
      <c r="E261" s="33">
        <v>0</v>
      </c>
      <c r="F261" s="16">
        <f t="shared" si="9"/>
        <v>0</v>
      </c>
      <c r="G261" s="40" t="str">
        <f t="shared" si="10"/>
        <v/>
      </c>
    </row>
    <row r="262" spans="1:7" ht="20.100000000000001" customHeight="1" x14ac:dyDescent="0.25">
      <c r="A262" s="21">
        <f t="shared" si="11"/>
        <v>42</v>
      </c>
      <c r="B262" s="30">
        <v>0</v>
      </c>
      <c r="C262" s="19">
        <v>0</v>
      </c>
      <c r="D262" s="33">
        <v>0</v>
      </c>
      <c r="E262" s="33">
        <v>0</v>
      </c>
      <c r="F262" s="16">
        <f t="shared" si="9"/>
        <v>0</v>
      </c>
      <c r="G262" s="40" t="str">
        <f t="shared" si="10"/>
        <v/>
      </c>
    </row>
    <row r="263" spans="1:7" ht="20.100000000000001" customHeight="1" x14ac:dyDescent="0.25">
      <c r="A263" s="21">
        <f t="shared" si="11"/>
        <v>42</v>
      </c>
      <c r="B263" s="30">
        <v>0</v>
      </c>
      <c r="C263" s="19">
        <v>0</v>
      </c>
      <c r="D263" s="33">
        <v>0</v>
      </c>
      <c r="E263" s="33">
        <v>0</v>
      </c>
      <c r="F263" s="16">
        <f t="shared" si="9"/>
        <v>0</v>
      </c>
      <c r="G263" s="40" t="str">
        <f t="shared" si="10"/>
        <v/>
      </c>
    </row>
    <row r="264" spans="1:7" ht="20.100000000000001" customHeight="1" x14ac:dyDescent="0.25">
      <c r="A264" s="21">
        <f t="shared" si="11"/>
        <v>42</v>
      </c>
      <c r="B264" s="30">
        <v>0</v>
      </c>
      <c r="C264" s="19">
        <v>0</v>
      </c>
      <c r="D264" s="33">
        <v>0</v>
      </c>
      <c r="E264" s="33">
        <v>0</v>
      </c>
      <c r="F264" s="16">
        <f t="shared" si="9"/>
        <v>0</v>
      </c>
      <c r="G264" s="40" t="str">
        <f t="shared" si="10"/>
        <v/>
      </c>
    </row>
    <row r="265" spans="1:7" ht="20.100000000000001" customHeight="1" x14ac:dyDescent="0.25">
      <c r="A265" s="21">
        <f t="shared" si="11"/>
        <v>42</v>
      </c>
      <c r="B265" s="30">
        <v>0</v>
      </c>
      <c r="C265" s="19">
        <v>0</v>
      </c>
      <c r="D265" s="33">
        <v>0</v>
      </c>
      <c r="E265" s="33">
        <v>0</v>
      </c>
      <c r="F265" s="16">
        <f t="shared" si="9"/>
        <v>0</v>
      </c>
      <c r="G265" s="40" t="str">
        <f t="shared" si="10"/>
        <v/>
      </c>
    </row>
    <row r="266" spans="1:7" ht="25.5" customHeight="1" x14ac:dyDescent="0.25">
      <c r="A266" s="65" t="s">
        <v>31</v>
      </c>
      <c r="B266" s="65"/>
      <c r="C266" s="65"/>
      <c r="D266" s="22">
        <f>SUM(D9:D265)</f>
        <v>160267</v>
      </c>
      <c r="E266" s="31"/>
      <c r="F266" s="22">
        <f>SUM(F9:F265)</f>
        <v>155229</v>
      </c>
      <c r="G266" s="22"/>
    </row>
    <row r="267" spans="1:7" ht="25.5" customHeight="1" x14ac:dyDescent="0.25">
      <c r="A267" s="66" t="s">
        <v>34</v>
      </c>
      <c r="B267" s="66"/>
      <c r="C267" s="66"/>
      <c r="D267" s="67">
        <f>F266/D266</f>
        <v>0.96856495722762637</v>
      </c>
      <c r="E267" s="67"/>
      <c r="F267" s="67"/>
      <c r="G267" s="23"/>
    </row>
    <row r="268" spans="1:7" ht="25.5" customHeight="1" x14ac:dyDescent="0.25">
      <c r="A268" s="68" t="s">
        <v>616</v>
      </c>
      <c r="B268" s="68"/>
      <c r="C268" s="68"/>
      <c r="D268" s="68" t="str">
        <f>IF(D267&lt;50%,B275,IF(D267&lt;70%,B274,IF(D267&lt;80%,B273,IF(D267&lt;90%,B272,B271))))</f>
        <v>A</v>
      </c>
      <c r="E268" s="68"/>
      <c r="F268" s="68"/>
      <c r="G268" s="24"/>
    </row>
    <row r="269" spans="1:7" ht="20.100000000000001" customHeight="1" x14ac:dyDescent="0.25">
      <c r="E269" s="11"/>
      <c r="F269" s="11"/>
    </row>
    <row r="270" spans="1:7" ht="35.25" customHeight="1" x14ac:dyDescent="0.25">
      <c r="B270" s="25" t="s">
        <v>616</v>
      </c>
    </row>
    <row r="271" spans="1:7" ht="20.100000000000001" customHeight="1" x14ac:dyDescent="0.25">
      <c r="B271" s="26" t="s">
        <v>4</v>
      </c>
      <c r="C271" s="27" t="s">
        <v>5</v>
      </c>
    </row>
    <row r="272" spans="1:7" ht="20.100000000000001" customHeight="1" x14ac:dyDescent="0.25">
      <c r="B272" s="26" t="s">
        <v>7</v>
      </c>
      <c r="C272" s="27" t="s">
        <v>8</v>
      </c>
    </row>
    <row r="273" spans="1:7" ht="20.100000000000001" customHeight="1" x14ac:dyDescent="0.25">
      <c r="B273" s="26" t="s">
        <v>10</v>
      </c>
      <c r="C273" s="27" t="s">
        <v>11</v>
      </c>
    </row>
    <row r="274" spans="1:7" ht="20.100000000000001" customHeight="1" x14ac:dyDescent="0.25">
      <c r="B274" s="26" t="s">
        <v>13</v>
      </c>
      <c r="C274" s="27" t="s">
        <v>14</v>
      </c>
    </row>
    <row r="275" spans="1:7" ht="20.100000000000001" customHeight="1" x14ac:dyDescent="0.25">
      <c r="B275" s="26" t="s">
        <v>16</v>
      </c>
      <c r="C275" s="27" t="s">
        <v>17</v>
      </c>
    </row>
    <row r="277" spans="1:7" ht="20.100000000000001" customHeight="1" x14ac:dyDescent="0.25">
      <c r="A277" s="41"/>
      <c r="B277" s="52" t="s">
        <v>635</v>
      </c>
      <c r="C277" s="52"/>
      <c r="D277" s="52"/>
      <c r="E277" s="52"/>
      <c r="F277" s="52"/>
      <c r="G277" s="52"/>
    </row>
    <row r="278" spans="1:7" ht="20.100000000000001" customHeight="1" x14ac:dyDescent="0.25">
      <c r="A278" s="52" t="s">
        <v>35</v>
      </c>
      <c r="B278" s="52"/>
      <c r="C278" s="52"/>
      <c r="D278" s="52" t="s">
        <v>36</v>
      </c>
      <c r="E278" s="52"/>
      <c r="F278" s="52"/>
      <c r="G278" s="52"/>
    </row>
    <row r="279" spans="1:7" ht="53.25" customHeight="1" x14ac:dyDescent="0.25">
      <c r="A279" s="41"/>
      <c r="B279" s="41"/>
      <c r="C279" s="29"/>
      <c r="D279" s="29"/>
      <c r="E279" s="29"/>
      <c r="F279" s="29"/>
      <c r="G279" s="29"/>
    </row>
    <row r="280" spans="1:7" ht="20.100000000000001" customHeight="1" x14ac:dyDescent="0.25">
      <c r="A280" s="53" t="s">
        <v>605</v>
      </c>
      <c r="B280" s="53"/>
      <c r="C280" s="53"/>
      <c r="D280" s="52" t="s">
        <v>37</v>
      </c>
      <c r="E280" s="52"/>
      <c r="F280" s="52"/>
      <c r="G280" s="52"/>
    </row>
    <row r="281" spans="1:7" ht="20.100000000000001" customHeight="1" x14ac:dyDescent="0.25">
      <c r="A281" s="52" t="s">
        <v>618</v>
      </c>
      <c r="B281" s="52"/>
      <c r="C281" s="52"/>
      <c r="D281" s="52"/>
      <c r="E281" s="52"/>
      <c r="F281" s="52"/>
      <c r="G281" s="52"/>
    </row>
  </sheetData>
  <autoFilter ref="A8:G268">
    <filterColumn colId="1" showButton="0"/>
  </autoFilter>
  <mergeCells count="21">
    <mergeCell ref="B277:G27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66:C266"/>
    <mergeCell ref="A267:C267"/>
    <mergeCell ref="D267:F267"/>
    <mergeCell ref="A268:C268"/>
    <mergeCell ref="D268:F268"/>
    <mergeCell ref="A278:C278"/>
    <mergeCell ref="D278:G278"/>
    <mergeCell ref="A280:C280"/>
    <mergeCell ref="D280:G280"/>
    <mergeCell ref="A281:C281"/>
    <mergeCell ref="D281:G281"/>
  </mergeCells>
  <conditionalFormatting sqref="G9:G265">
    <cfRule type="cellIs" dxfId="7" priority="1" operator="lessThan">
      <formula>0.9</formula>
    </cfRule>
    <cfRule type="cellIs" dxfId="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81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22" sqref="D22"/>
    </sheetView>
  </sheetViews>
  <sheetFormatPr defaultRowHeight="20.100000000000001" customHeight="1" x14ac:dyDescent="0.25"/>
  <cols>
    <col min="1" max="1" width="6" style="11" customWidth="1"/>
    <col min="2" max="2" width="11.85546875" style="11" customWidth="1"/>
    <col min="3" max="3" width="47.7109375" style="12" bestFit="1" customWidth="1"/>
    <col min="4" max="6" width="11.140625" style="12" customWidth="1"/>
    <col min="7" max="7" width="11.28515625" style="12" bestFit="1" customWidth="1"/>
    <col min="8" max="8" width="9.140625" style="12"/>
    <col min="9" max="9" width="57.7109375" style="12" bestFit="1" customWidth="1"/>
    <col min="10" max="16384" width="9.140625" style="12"/>
  </cols>
  <sheetData>
    <row r="1" spans="1:11" ht="20.100000000000001" customHeight="1" x14ac:dyDescent="0.25">
      <c r="A1" s="54" t="s">
        <v>25</v>
      </c>
      <c r="B1" s="54"/>
      <c r="C1" s="54"/>
      <c r="D1" s="54"/>
      <c r="E1" s="54"/>
      <c r="F1" s="54"/>
      <c r="G1" s="54"/>
    </row>
    <row r="2" spans="1:11" ht="20.100000000000001" customHeight="1" x14ac:dyDescent="0.25">
      <c r="A2" s="55" t="s">
        <v>26</v>
      </c>
      <c r="B2" s="55"/>
      <c r="C2" s="55"/>
      <c r="D2" s="55"/>
      <c r="E2" s="55"/>
      <c r="F2" s="55"/>
      <c r="G2" s="55"/>
    </row>
    <row r="3" spans="1:11" ht="20.100000000000001" customHeight="1" x14ac:dyDescent="0.25">
      <c r="A3" s="56" t="s">
        <v>619</v>
      </c>
      <c r="B3" s="56"/>
      <c r="C3" s="56"/>
      <c r="D3" s="56"/>
      <c r="E3" s="56"/>
      <c r="F3" s="56"/>
      <c r="G3" s="56"/>
    </row>
    <row r="4" spans="1:11" ht="20.100000000000001" customHeight="1" x14ac:dyDescent="0.25">
      <c r="A4" s="18"/>
      <c r="B4" s="18"/>
      <c r="C4" s="13"/>
      <c r="D4" s="13"/>
      <c r="E4" s="13"/>
      <c r="F4" s="13"/>
      <c r="G4" s="13"/>
    </row>
    <row r="5" spans="1:11" ht="30.75" customHeight="1" x14ac:dyDescent="0.25">
      <c r="A5" s="57" t="s">
        <v>27</v>
      </c>
      <c r="B5" s="57"/>
      <c r="C5" s="57"/>
      <c r="D5" s="57"/>
      <c r="E5" s="57"/>
      <c r="F5" s="57"/>
      <c r="G5" s="57"/>
    </row>
    <row r="6" spans="1:11" ht="20.100000000000001" customHeight="1" x14ac:dyDescent="0.25">
      <c r="A6" s="58" t="s">
        <v>638</v>
      </c>
      <c r="B6" s="58"/>
      <c r="C6" s="58"/>
      <c r="D6" s="58"/>
      <c r="E6" s="58"/>
      <c r="F6" s="58"/>
      <c r="G6" s="58"/>
    </row>
    <row r="7" spans="1:11" s="14" customFormat="1" ht="20.100000000000001" customHeight="1" x14ac:dyDescent="0.25">
      <c r="A7" s="59" t="s">
        <v>28</v>
      </c>
      <c r="B7" s="60" t="s">
        <v>29</v>
      </c>
      <c r="C7" s="59" t="s">
        <v>30</v>
      </c>
      <c r="D7" s="62" t="s">
        <v>31</v>
      </c>
      <c r="E7" s="63"/>
      <c r="F7" s="63"/>
      <c r="G7" s="64"/>
    </row>
    <row r="8" spans="1:11" s="14" customFormat="1" ht="20.100000000000001" customHeight="1" x14ac:dyDescent="0.25">
      <c r="A8" s="59"/>
      <c r="B8" s="61"/>
      <c r="C8" s="59"/>
      <c r="D8" s="44" t="s">
        <v>32</v>
      </c>
      <c r="E8" s="44" t="s">
        <v>33</v>
      </c>
      <c r="F8" s="44" t="s">
        <v>590</v>
      </c>
      <c r="G8" s="44" t="s">
        <v>34</v>
      </c>
      <c r="I8" s="12"/>
      <c r="J8" s="12"/>
      <c r="K8" s="12"/>
    </row>
    <row r="9" spans="1:11" ht="20.100000000000001" customHeight="1" x14ac:dyDescent="0.25">
      <c r="A9" s="15">
        <f>IF(F9&gt;0,1,0)</f>
        <v>1</v>
      </c>
      <c r="B9" s="30" t="s">
        <v>38</v>
      </c>
      <c r="C9" s="19" t="s">
        <v>39</v>
      </c>
      <c r="D9" s="33">
        <v>100</v>
      </c>
      <c r="E9" s="33">
        <v>100</v>
      </c>
      <c r="F9" s="16">
        <f>IF(E9&gt;D9,D9,E9)</f>
        <v>100</v>
      </c>
      <c r="G9" s="40">
        <f>IFERROR(F9/D9,"")</f>
        <v>1</v>
      </c>
    </row>
    <row r="10" spans="1:11" ht="20.100000000000001" customHeight="1" x14ac:dyDescent="0.25">
      <c r="A10" s="21">
        <f>IF(F10&gt;0,1+A9,A9)</f>
        <v>2</v>
      </c>
      <c r="B10" s="30" t="s">
        <v>40</v>
      </c>
      <c r="C10" s="19" t="s">
        <v>41</v>
      </c>
      <c r="D10" s="33">
        <v>14675</v>
      </c>
      <c r="E10" s="33">
        <v>14777</v>
      </c>
      <c r="F10" s="16">
        <f t="shared" ref="F10:F73" si="0">IF(E10&gt;D10,D10,E10)</f>
        <v>14675</v>
      </c>
      <c r="G10" s="40">
        <f t="shared" ref="G10:G73" si="1">IFERROR(F10/D10,"")</f>
        <v>1</v>
      </c>
    </row>
    <row r="11" spans="1:11" ht="20.100000000000001" customHeight="1" x14ac:dyDescent="0.25">
      <c r="A11" s="21">
        <f t="shared" ref="A11:A74" si="2">IF(F11&gt;0,1+A10,A10)</f>
        <v>3</v>
      </c>
      <c r="B11" s="30" t="s">
        <v>42</v>
      </c>
      <c r="C11" s="19" t="s">
        <v>43</v>
      </c>
      <c r="D11" s="33">
        <v>310</v>
      </c>
      <c r="E11" s="33">
        <v>388</v>
      </c>
      <c r="F11" s="16">
        <f t="shared" si="0"/>
        <v>310</v>
      </c>
      <c r="G11" s="40">
        <f t="shared" si="1"/>
        <v>1</v>
      </c>
    </row>
    <row r="12" spans="1:11" ht="20.100000000000001" customHeight="1" x14ac:dyDescent="0.25">
      <c r="A12" s="21">
        <f t="shared" si="2"/>
        <v>4</v>
      </c>
      <c r="B12" s="30" t="s">
        <v>44</v>
      </c>
      <c r="C12" s="19" t="s">
        <v>45</v>
      </c>
      <c r="D12" s="33">
        <v>12100</v>
      </c>
      <c r="E12" s="33">
        <v>12100</v>
      </c>
      <c r="F12" s="16">
        <f t="shared" si="0"/>
        <v>12100</v>
      </c>
      <c r="G12" s="40">
        <f t="shared" si="1"/>
        <v>1</v>
      </c>
    </row>
    <row r="13" spans="1:11" ht="20.100000000000001" customHeight="1" x14ac:dyDescent="0.25">
      <c r="A13" s="21">
        <f t="shared" si="2"/>
        <v>5</v>
      </c>
      <c r="B13" s="30" t="s">
        <v>46</v>
      </c>
      <c r="C13" s="19" t="s">
        <v>47</v>
      </c>
      <c r="D13" s="33">
        <v>12100</v>
      </c>
      <c r="E13" s="33">
        <v>12100</v>
      </c>
      <c r="F13" s="16">
        <f t="shared" si="0"/>
        <v>12100</v>
      </c>
      <c r="G13" s="40">
        <f t="shared" si="1"/>
        <v>1</v>
      </c>
    </row>
    <row r="14" spans="1:11" ht="20.100000000000001" customHeight="1" x14ac:dyDescent="0.25">
      <c r="A14" s="21">
        <f t="shared" si="2"/>
        <v>6</v>
      </c>
      <c r="B14" s="30" t="s">
        <v>48</v>
      </c>
      <c r="C14" s="19" t="s">
        <v>49</v>
      </c>
      <c r="D14" s="33">
        <v>5000</v>
      </c>
      <c r="E14" s="33">
        <v>5000</v>
      </c>
      <c r="F14" s="16">
        <f t="shared" si="0"/>
        <v>5000</v>
      </c>
      <c r="G14" s="40">
        <f t="shared" si="1"/>
        <v>1</v>
      </c>
    </row>
    <row r="15" spans="1:11" ht="20.100000000000001" customHeight="1" x14ac:dyDescent="0.25">
      <c r="A15" s="21">
        <f t="shared" si="2"/>
        <v>7</v>
      </c>
      <c r="B15" s="30" t="s">
        <v>50</v>
      </c>
      <c r="C15" s="19" t="s">
        <v>51</v>
      </c>
      <c r="D15" s="33">
        <v>5000</v>
      </c>
      <c r="E15" s="33">
        <v>5000</v>
      </c>
      <c r="F15" s="16">
        <f t="shared" si="0"/>
        <v>5000</v>
      </c>
      <c r="G15" s="40">
        <f t="shared" si="1"/>
        <v>1</v>
      </c>
    </row>
    <row r="16" spans="1:11" ht="20.100000000000001" customHeight="1" x14ac:dyDescent="0.25">
      <c r="A16" s="21">
        <f t="shared" si="2"/>
        <v>8</v>
      </c>
      <c r="B16" s="30" t="s">
        <v>52</v>
      </c>
      <c r="C16" s="19" t="s">
        <v>53</v>
      </c>
      <c r="D16" s="33">
        <v>5000</v>
      </c>
      <c r="E16" s="33">
        <v>5000</v>
      </c>
      <c r="F16" s="16">
        <f t="shared" si="0"/>
        <v>5000</v>
      </c>
      <c r="G16" s="40">
        <f t="shared" si="1"/>
        <v>1</v>
      </c>
    </row>
    <row r="17" spans="1:7" ht="20.100000000000001" customHeight="1" x14ac:dyDescent="0.25">
      <c r="A17" s="21">
        <f t="shared" si="2"/>
        <v>9</v>
      </c>
      <c r="B17" s="30" t="s">
        <v>54</v>
      </c>
      <c r="C17" s="19" t="s">
        <v>55</v>
      </c>
      <c r="D17" s="33">
        <v>5000</v>
      </c>
      <c r="E17" s="33">
        <v>5000</v>
      </c>
      <c r="F17" s="16">
        <f t="shared" si="0"/>
        <v>5000</v>
      </c>
      <c r="G17" s="40">
        <f t="shared" si="1"/>
        <v>1</v>
      </c>
    </row>
    <row r="18" spans="1:7" ht="20.100000000000001" hidden="1" customHeight="1" x14ac:dyDescent="0.25">
      <c r="A18" s="21">
        <f t="shared" si="2"/>
        <v>9</v>
      </c>
      <c r="B18" s="30" t="s">
        <v>56</v>
      </c>
      <c r="C18" s="19" t="s">
        <v>57</v>
      </c>
      <c r="D18" s="33">
        <v>0</v>
      </c>
      <c r="E18" s="33">
        <v>0</v>
      </c>
      <c r="F18" s="16">
        <f t="shared" si="0"/>
        <v>0</v>
      </c>
      <c r="G18" s="40" t="str">
        <f t="shared" si="1"/>
        <v/>
      </c>
    </row>
    <row r="19" spans="1:7" ht="20.100000000000001" hidden="1" customHeight="1" x14ac:dyDescent="0.25">
      <c r="A19" s="21">
        <f t="shared" si="2"/>
        <v>9</v>
      </c>
      <c r="B19" s="30" t="s">
        <v>58</v>
      </c>
      <c r="C19" s="19" t="s">
        <v>59</v>
      </c>
      <c r="D19" s="33">
        <v>0</v>
      </c>
      <c r="E19" s="33">
        <v>0</v>
      </c>
      <c r="F19" s="16">
        <f t="shared" si="0"/>
        <v>0</v>
      </c>
      <c r="G19" s="40" t="str">
        <f t="shared" si="1"/>
        <v/>
      </c>
    </row>
    <row r="20" spans="1:7" ht="20.100000000000001" hidden="1" customHeight="1" x14ac:dyDescent="0.25">
      <c r="A20" s="21">
        <f t="shared" si="2"/>
        <v>9</v>
      </c>
      <c r="B20" s="30" t="s">
        <v>60</v>
      </c>
      <c r="C20" s="19" t="s">
        <v>61</v>
      </c>
      <c r="D20" s="33">
        <v>0</v>
      </c>
      <c r="E20" s="33">
        <v>0</v>
      </c>
      <c r="F20" s="16">
        <f t="shared" si="0"/>
        <v>0</v>
      </c>
      <c r="G20" s="40" t="str">
        <f t="shared" si="1"/>
        <v/>
      </c>
    </row>
    <row r="21" spans="1:7" ht="20.100000000000001" hidden="1" customHeight="1" x14ac:dyDescent="0.25">
      <c r="A21" s="21">
        <f t="shared" si="2"/>
        <v>9</v>
      </c>
      <c r="B21" s="30" t="s">
        <v>62</v>
      </c>
      <c r="C21" s="19" t="s">
        <v>63</v>
      </c>
      <c r="D21" s="33">
        <v>0</v>
      </c>
      <c r="E21" s="33">
        <v>0</v>
      </c>
      <c r="F21" s="16">
        <f t="shared" si="0"/>
        <v>0</v>
      </c>
      <c r="G21" s="40" t="str">
        <f t="shared" si="1"/>
        <v/>
      </c>
    </row>
    <row r="22" spans="1:7" ht="20.100000000000001" customHeight="1" x14ac:dyDescent="0.25">
      <c r="A22" s="21">
        <f t="shared" si="2"/>
        <v>10</v>
      </c>
      <c r="B22" s="30" t="s">
        <v>64</v>
      </c>
      <c r="C22" s="19" t="s">
        <v>65</v>
      </c>
      <c r="D22" s="33">
        <v>11600</v>
      </c>
      <c r="E22" s="33">
        <v>11600</v>
      </c>
      <c r="F22" s="16">
        <f t="shared" si="0"/>
        <v>11600</v>
      </c>
      <c r="G22" s="40">
        <f t="shared" si="1"/>
        <v>1</v>
      </c>
    </row>
    <row r="23" spans="1:7" ht="20.100000000000001" hidden="1" customHeight="1" x14ac:dyDescent="0.25">
      <c r="A23" s="21">
        <f t="shared" si="2"/>
        <v>10</v>
      </c>
      <c r="B23" s="30" t="s">
        <v>68</v>
      </c>
      <c r="C23" s="19" t="s">
        <v>69</v>
      </c>
      <c r="D23" s="33">
        <v>0</v>
      </c>
      <c r="E23" s="33">
        <v>0</v>
      </c>
      <c r="F23" s="16">
        <f t="shared" si="0"/>
        <v>0</v>
      </c>
      <c r="G23" s="40" t="str">
        <f t="shared" si="1"/>
        <v/>
      </c>
    </row>
    <row r="24" spans="1:7" ht="20.100000000000001" hidden="1" customHeight="1" x14ac:dyDescent="0.25">
      <c r="A24" s="21">
        <f t="shared" si="2"/>
        <v>10</v>
      </c>
      <c r="B24" s="30" t="s">
        <v>70</v>
      </c>
      <c r="C24" s="19" t="s">
        <v>71</v>
      </c>
      <c r="D24" s="33">
        <v>0</v>
      </c>
      <c r="E24" s="33">
        <v>0</v>
      </c>
      <c r="F24" s="16">
        <f t="shared" si="0"/>
        <v>0</v>
      </c>
      <c r="G24" s="40" t="str">
        <f t="shared" si="1"/>
        <v/>
      </c>
    </row>
    <row r="25" spans="1:7" ht="20.100000000000001" hidden="1" customHeight="1" x14ac:dyDescent="0.25">
      <c r="A25" s="21">
        <f t="shared" si="2"/>
        <v>10</v>
      </c>
      <c r="B25" s="30" t="s">
        <v>72</v>
      </c>
      <c r="C25" s="19" t="s">
        <v>73</v>
      </c>
      <c r="D25" s="33">
        <v>0</v>
      </c>
      <c r="E25" s="33">
        <v>0</v>
      </c>
      <c r="F25" s="16">
        <f t="shared" si="0"/>
        <v>0</v>
      </c>
      <c r="G25" s="40" t="str">
        <f t="shared" si="1"/>
        <v/>
      </c>
    </row>
    <row r="26" spans="1:7" ht="20.100000000000001" hidden="1" customHeight="1" x14ac:dyDescent="0.25">
      <c r="A26" s="21">
        <f t="shared" si="2"/>
        <v>10</v>
      </c>
      <c r="B26" s="30" t="s">
        <v>74</v>
      </c>
      <c r="C26" s="19" t="s">
        <v>75</v>
      </c>
      <c r="D26" s="33">
        <v>0</v>
      </c>
      <c r="E26" s="33">
        <v>0</v>
      </c>
      <c r="F26" s="16">
        <f t="shared" si="0"/>
        <v>0</v>
      </c>
      <c r="G26" s="40" t="str">
        <f t="shared" si="1"/>
        <v/>
      </c>
    </row>
    <row r="27" spans="1:7" ht="20.100000000000001" hidden="1" customHeight="1" x14ac:dyDescent="0.25">
      <c r="A27" s="21">
        <f t="shared" si="2"/>
        <v>10</v>
      </c>
      <c r="B27" s="30" t="s">
        <v>76</v>
      </c>
      <c r="C27" s="19" t="s">
        <v>77</v>
      </c>
      <c r="D27" s="33">
        <v>0</v>
      </c>
      <c r="E27" s="33">
        <v>0</v>
      </c>
      <c r="F27" s="16">
        <f t="shared" si="0"/>
        <v>0</v>
      </c>
      <c r="G27" s="40" t="str">
        <f t="shared" si="1"/>
        <v/>
      </c>
    </row>
    <row r="28" spans="1:7" ht="20.100000000000001" hidden="1" customHeight="1" x14ac:dyDescent="0.25">
      <c r="A28" s="21">
        <f t="shared" si="2"/>
        <v>10</v>
      </c>
      <c r="B28" s="30" t="s">
        <v>78</v>
      </c>
      <c r="C28" s="19" t="s">
        <v>79</v>
      </c>
      <c r="D28" s="33">
        <v>0</v>
      </c>
      <c r="E28" s="33">
        <v>0</v>
      </c>
      <c r="F28" s="16">
        <f t="shared" si="0"/>
        <v>0</v>
      </c>
      <c r="G28" s="40" t="str">
        <f t="shared" si="1"/>
        <v/>
      </c>
    </row>
    <row r="29" spans="1:7" ht="20.100000000000001" customHeight="1" x14ac:dyDescent="0.25">
      <c r="A29" s="21">
        <f t="shared" si="2"/>
        <v>11</v>
      </c>
      <c r="B29" s="30" t="s">
        <v>80</v>
      </c>
      <c r="C29" s="19" t="s">
        <v>81</v>
      </c>
      <c r="D29" s="33">
        <v>5000</v>
      </c>
      <c r="E29" s="33">
        <v>5300</v>
      </c>
      <c r="F29" s="16">
        <f t="shared" si="0"/>
        <v>5000</v>
      </c>
      <c r="G29" s="40">
        <f t="shared" si="1"/>
        <v>1</v>
      </c>
    </row>
    <row r="30" spans="1:7" ht="20.100000000000001" customHeight="1" x14ac:dyDescent="0.25">
      <c r="A30" s="21">
        <f t="shared" si="2"/>
        <v>12</v>
      </c>
      <c r="B30" s="30" t="s">
        <v>82</v>
      </c>
      <c r="C30" s="19" t="s">
        <v>83</v>
      </c>
      <c r="D30" s="33">
        <v>7880</v>
      </c>
      <c r="E30" s="33">
        <v>7915</v>
      </c>
      <c r="F30" s="16">
        <f t="shared" si="0"/>
        <v>7880</v>
      </c>
      <c r="G30" s="40">
        <f t="shared" si="1"/>
        <v>1</v>
      </c>
    </row>
    <row r="31" spans="1:7" ht="20.100000000000001" hidden="1" customHeight="1" x14ac:dyDescent="0.25">
      <c r="A31" s="21">
        <f t="shared" si="2"/>
        <v>12</v>
      </c>
      <c r="B31" s="30" t="s">
        <v>92</v>
      </c>
      <c r="C31" s="19" t="s">
        <v>93</v>
      </c>
      <c r="D31" s="33">
        <v>0</v>
      </c>
      <c r="E31" s="33">
        <v>0</v>
      </c>
      <c r="F31" s="16">
        <f t="shared" si="0"/>
        <v>0</v>
      </c>
      <c r="G31" s="40" t="str">
        <f t="shared" si="1"/>
        <v/>
      </c>
    </row>
    <row r="32" spans="1:7" ht="20.100000000000001" hidden="1" customHeight="1" x14ac:dyDescent="0.25">
      <c r="A32" s="21">
        <f t="shared" si="2"/>
        <v>12</v>
      </c>
      <c r="B32" s="30" t="s">
        <v>94</v>
      </c>
      <c r="C32" s="19" t="s">
        <v>95</v>
      </c>
      <c r="D32" s="33">
        <v>0</v>
      </c>
      <c r="E32" s="33">
        <v>0</v>
      </c>
      <c r="F32" s="16">
        <f t="shared" si="0"/>
        <v>0</v>
      </c>
      <c r="G32" s="40" t="str">
        <f t="shared" si="1"/>
        <v/>
      </c>
    </row>
    <row r="33" spans="1:7" ht="20.100000000000001" hidden="1" customHeight="1" x14ac:dyDescent="0.25">
      <c r="A33" s="21">
        <f t="shared" si="2"/>
        <v>12</v>
      </c>
      <c r="B33" s="30" t="s">
        <v>96</v>
      </c>
      <c r="C33" s="19" t="s">
        <v>97</v>
      </c>
      <c r="D33" s="33">
        <v>0</v>
      </c>
      <c r="E33" s="33">
        <v>0</v>
      </c>
      <c r="F33" s="16">
        <f t="shared" si="0"/>
        <v>0</v>
      </c>
      <c r="G33" s="40" t="str">
        <f t="shared" si="1"/>
        <v/>
      </c>
    </row>
    <row r="34" spans="1:7" ht="20.100000000000001" customHeight="1" x14ac:dyDescent="0.25">
      <c r="A34" s="21">
        <f t="shared" si="2"/>
        <v>13</v>
      </c>
      <c r="B34" s="30" t="s">
        <v>98</v>
      </c>
      <c r="C34" s="19" t="s">
        <v>99</v>
      </c>
      <c r="D34" s="33">
        <v>17000</v>
      </c>
      <c r="E34" s="33">
        <v>17000</v>
      </c>
      <c r="F34" s="16">
        <f t="shared" si="0"/>
        <v>17000</v>
      </c>
      <c r="G34" s="40">
        <f t="shared" si="1"/>
        <v>1</v>
      </c>
    </row>
    <row r="35" spans="1:7" ht="20.100000000000001" hidden="1" customHeight="1" x14ac:dyDescent="0.25">
      <c r="A35" s="21">
        <f t="shared" si="2"/>
        <v>13</v>
      </c>
      <c r="B35" s="30" t="s">
        <v>100</v>
      </c>
      <c r="C35" s="19" t="s">
        <v>101</v>
      </c>
      <c r="D35" s="33">
        <v>0</v>
      </c>
      <c r="E35" s="33">
        <v>0</v>
      </c>
      <c r="F35" s="16">
        <f t="shared" si="0"/>
        <v>0</v>
      </c>
      <c r="G35" s="40" t="str">
        <f t="shared" si="1"/>
        <v/>
      </c>
    </row>
    <row r="36" spans="1:7" ht="20.100000000000001" customHeight="1" x14ac:dyDescent="0.25">
      <c r="A36" s="21">
        <f t="shared" si="2"/>
        <v>14</v>
      </c>
      <c r="B36" s="30" t="s">
        <v>102</v>
      </c>
      <c r="C36" s="19" t="s">
        <v>103</v>
      </c>
      <c r="D36" s="33">
        <v>150</v>
      </c>
      <c r="E36" s="33">
        <v>150</v>
      </c>
      <c r="F36" s="16">
        <f t="shared" si="0"/>
        <v>150</v>
      </c>
      <c r="G36" s="40">
        <f t="shared" si="1"/>
        <v>1</v>
      </c>
    </row>
    <row r="37" spans="1:7" ht="20.100000000000001" hidden="1" customHeight="1" x14ac:dyDescent="0.25">
      <c r="A37" s="21">
        <f t="shared" si="2"/>
        <v>14</v>
      </c>
      <c r="B37" s="30" t="s">
        <v>104</v>
      </c>
      <c r="C37" s="19" t="s">
        <v>105</v>
      </c>
      <c r="D37" s="33">
        <v>0</v>
      </c>
      <c r="E37" s="33">
        <v>0</v>
      </c>
      <c r="F37" s="16">
        <f t="shared" si="0"/>
        <v>0</v>
      </c>
      <c r="G37" s="40" t="str">
        <f t="shared" si="1"/>
        <v/>
      </c>
    </row>
    <row r="38" spans="1:7" ht="20.100000000000001" customHeight="1" x14ac:dyDescent="0.25">
      <c r="A38" s="21">
        <f t="shared" si="2"/>
        <v>15</v>
      </c>
      <c r="B38" s="30" t="s">
        <v>106</v>
      </c>
      <c r="C38" s="19" t="s">
        <v>107</v>
      </c>
      <c r="D38" s="33">
        <v>100</v>
      </c>
      <c r="E38" s="33">
        <v>100</v>
      </c>
      <c r="F38" s="16">
        <f t="shared" si="0"/>
        <v>100</v>
      </c>
      <c r="G38" s="40">
        <f t="shared" si="1"/>
        <v>1</v>
      </c>
    </row>
    <row r="39" spans="1:7" ht="20.100000000000001" hidden="1" customHeight="1" x14ac:dyDescent="0.25">
      <c r="A39" s="21">
        <f t="shared" si="2"/>
        <v>15</v>
      </c>
      <c r="B39" s="30" t="s">
        <v>108</v>
      </c>
      <c r="C39" s="19" t="s">
        <v>109</v>
      </c>
      <c r="D39" s="33">
        <v>0</v>
      </c>
      <c r="E39" s="33">
        <v>0</v>
      </c>
      <c r="F39" s="16">
        <f t="shared" si="0"/>
        <v>0</v>
      </c>
      <c r="G39" s="40" t="str">
        <f t="shared" si="1"/>
        <v/>
      </c>
    </row>
    <row r="40" spans="1:7" ht="20.100000000000001" hidden="1" customHeight="1" x14ac:dyDescent="0.25">
      <c r="A40" s="21">
        <f t="shared" si="2"/>
        <v>15</v>
      </c>
      <c r="B40" s="30" t="s">
        <v>110</v>
      </c>
      <c r="C40" s="19" t="s">
        <v>111</v>
      </c>
      <c r="D40" s="33">
        <v>0</v>
      </c>
      <c r="E40" s="33">
        <v>0</v>
      </c>
      <c r="F40" s="16">
        <f t="shared" si="0"/>
        <v>0</v>
      </c>
      <c r="G40" s="40" t="str">
        <f t="shared" si="1"/>
        <v/>
      </c>
    </row>
    <row r="41" spans="1:7" ht="20.100000000000001" customHeight="1" x14ac:dyDescent="0.25">
      <c r="A41" s="21">
        <f t="shared" si="2"/>
        <v>16</v>
      </c>
      <c r="B41" s="30" t="s">
        <v>112</v>
      </c>
      <c r="C41" s="19" t="s">
        <v>113</v>
      </c>
      <c r="D41" s="33">
        <v>20</v>
      </c>
      <c r="E41" s="33">
        <v>20</v>
      </c>
      <c r="F41" s="16">
        <f t="shared" si="0"/>
        <v>20</v>
      </c>
      <c r="G41" s="40">
        <f t="shared" si="1"/>
        <v>1</v>
      </c>
    </row>
    <row r="42" spans="1:7" ht="20.100000000000001" customHeight="1" x14ac:dyDescent="0.25">
      <c r="A42" s="21">
        <f t="shared" si="2"/>
        <v>17</v>
      </c>
      <c r="B42" s="30" t="s">
        <v>114</v>
      </c>
      <c r="C42" s="19" t="s">
        <v>115</v>
      </c>
      <c r="D42" s="33">
        <v>210</v>
      </c>
      <c r="E42" s="33">
        <v>210</v>
      </c>
      <c r="F42" s="16">
        <f t="shared" si="0"/>
        <v>210</v>
      </c>
      <c r="G42" s="40">
        <f t="shared" si="1"/>
        <v>1</v>
      </c>
    </row>
    <row r="43" spans="1:7" ht="20.100000000000001" customHeight="1" x14ac:dyDescent="0.25">
      <c r="A43" s="21">
        <f t="shared" si="2"/>
        <v>18</v>
      </c>
      <c r="B43" s="30" t="s">
        <v>116</v>
      </c>
      <c r="C43" s="19" t="s">
        <v>117</v>
      </c>
      <c r="D43" s="33">
        <v>20800</v>
      </c>
      <c r="E43" s="33">
        <v>20800</v>
      </c>
      <c r="F43" s="16">
        <f t="shared" si="0"/>
        <v>20800</v>
      </c>
      <c r="G43" s="40">
        <f t="shared" si="1"/>
        <v>1</v>
      </c>
    </row>
    <row r="44" spans="1:7" ht="20.100000000000001" customHeight="1" x14ac:dyDescent="0.25">
      <c r="A44" s="21">
        <f t="shared" si="2"/>
        <v>19</v>
      </c>
      <c r="B44" s="30" t="s">
        <v>118</v>
      </c>
      <c r="C44" s="19" t="s">
        <v>119</v>
      </c>
      <c r="D44" s="33">
        <v>32500</v>
      </c>
      <c r="E44" s="33">
        <v>32500</v>
      </c>
      <c r="F44" s="16">
        <f t="shared" si="0"/>
        <v>32500</v>
      </c>
      <c r="G44" s="40">
        <f t="shared" si="1"/>
        <v>1</v>
      </c>
    </row>
    <row r="45" spans="1:7" ht="20.100000000000001" hidden="1" customHeight="1" x14ac:dyDescent="0.25">
      <c r="A45" s="21">
        <f t="shared" si="2"/>
        <v>19</v>
      </c>
      <c r="B45" s="30" t="s">
        <v>120</v>
      </c>
      <c r="C45" s="19" t="s">
        <v>121</v>
      </c>
      <c r="D45" s="33">
        <v>0</v>
      </c>
      <c r="E45" s="33">
        <v>0</v>
      </c>
      <c r="F45" s="16">
        <f t="shared" si="0"/>
        <v>0</v>
      </c>
      <c r="G45" s="40" t="str">
        <f t="shared" si="1"/>
        <v/>
      </c>
    </row>
    <row r="46" spans="1:7" ht="20.100000000000001" hidden="1" customHeight="1" x14ac:dyDescent="0.25">
      <c r="A46" s="21">
        <f t="shared" si="2"/>
        <v>19</v>
      </c>
      <c r="B46" s="30" t="s">
        <v>122</v>
      </c>
      <c r="C46" s="19" t="s">
        <v>123</v>
      </c>
      <c r="D46" s="33">
        <v>0</v>
      </c>
      <c r="E46" s="33">
        <v>0</v>
      </c>
      <c r="F46" s="16">
        <f t="shared" si="0"/>
        <v>0</v>
      </c>
      <c r="G46" s="40" t="str">
        <f t="shared" si="1"/>
        <v/>
      </c>
    </row>
    <row r="47" spans="1:7" ht="20.100000000000001" hidden="1" customHeight="1" x14ac:dyDescent="0.25">
      <c r="A47" s="21">
        <f t="shared" si="2"/>
        <v>19</v>
      </c>
      <c r="B47" s="30" t="s">
        <v>124</v>
      </c>
      <c r="C47" s="19" t="s">
        <v>125</v>
      </c>
      <c r="D47" s="33">
        <v>0</v>
      </c>
      <c r="E47" s="33">
        <v>0</v>
      </c>
      <c r="F47" s="16">
        <f t="shared" si="0"/>
        <v>0</v>
      </c>
      <c r="G47" s="40" t="str">
        <f t="shared" si="1"/>
        <v/>
      </c>
    </row>
    <row r="48" spans="1:7" ht="20.100000000000001" customHeight="1" x14ac:dyDescent="0.25">
      <c r="A48" s="21">
        <f t="shared" si="2"/>
        <v>20</v>
      </c>
      <c r="B48" s="30" t="s">
        <v>126</v>
      </c>
      <c r="C48" s="19" t="s">
        <v>127</v>
      </c>
      <c r="D48" s="33">
        <v>320</v>
      </c>
      <c r="E48" s="33">
        <v>320</v>
      </c>
      <c r="F48" s="16">
        <f t="shared" si="0"/>
        <v>320</v>
      </c>
      <c r="G48" s="40">
        <f t="shared" si="1"/>
        <v>1</v>
      </c>
    </row>
    <row r="49" spans="1:7" ht="20.100000000000001" hidden="1" customHeight="1" x14ac:dyDescent="0.25">
      <c r="A49" s="21">
        <f t="shared" si="2"/>
        <v>20</v>
      </c>
      <c r="B49" s="30" t="s">
        <v>128</v>
      </c>
      <c r="C49" s="19" t="s">
        <v>129</v>
      </c>
      <c r="D49" s="33">
        <v>0</v>
      </c>
      <c r="E49" s="33">
        <v>0</v>
      </c>
      <c r="F49" s="16">
        <f t="shared" si="0"/>
        <v>0</v>
      </c>
      <c r="G49" s="40" t="str">
        <f t="shared" si="1"/>
        <v/>
      </c>
    </row>
    <row r="50" spans="1:7" ht="20.100000000000001" customHeight="1" x14ac:dyDescent="0.25">
      <c r="A50" s="21">
        <f t="shared" si="2"/>
        <v>21</v>
      </c>
      <c r="B50" s="30" t="s">
        <v>130</v>
      </c>
      <c r="C50" s="19" t="s">
        <v>131</v>
      </c>
      <c r="D50" s="33">
        <v>25900</v>
      </c>
      <c r="E50" s="33">
        <v>25900</v>
      </c>
      <c r="F50" s="16">
        <f t="shared" si="0"/>
        <v>25900</v>
      </c>
      <c r="G50" s="40">
        <f t="shared" si="1"/>
        <v>1</v>
      </c>
    </row>
    <row r="51" spans="1:7" ht="20.100000000000001" hidden="1" customHeight="1" x14ac:dyDescent="0.25">
      <c r="A51" s="21">
        <f t="shared" si="2"/>
        <v>21</v>
      </c>
      <c r="B51" s="30" t="s">
        <v>132</v>
      </c>
      <c r="C51" s="19" t="s">
        <v>133</v>
      </c>
      <c r="D51" s="33">
        <v>0</v>
      </c>
      <c r="E51" s="33">
        <v>0</v>
      </c>
      <c r="F51" s="16">
        <f t="shared" si="0"/>
        <v>0</v>
      </c>
      <c r="G51" s="40" t="str">
        <f t="shared" si="1"/>
        <v/>
      </c>
    </row>
    <row r="52" spans="1:7" ht="20.100000000000001" hidden="1" customHeight="1" x14ac:dyDescent="0.25">
      <c r="A52" s="21">
        <f t="shared" si="2"/>
        <v>21</v>
      </c>
      <c r="B52" s="30" t="s">
        <v>134</v>
      </c>
      <c r="C52" s="19" t="s">
        <v>135</v>
      </c>
      <c r="D52" s="33">
        <v>0</v>
      </c>
      <c r="E52" s="33">
        <v>0</v>
      </c>
      <c r="F52" s="16">
        <f t="shared" si="0"/>
        <v>0</v>
      </c>
      <c r="G52" s="40" t="str">
        <f t="shared" si="1"/>
        <v/>
      </c>
    </row>
    <row r="53" spans="1:7" ht="20.100000000000001" hidden="1" customHeight="1" x14ac:dyDescent="0.25">
      <c r="A53" s="21">
        <f t="shared" si="2"/>
        <v>21</v>
      </c>
      <c r="B53" s="30" t="s">
        <v>136</v>
      </c>
      <c r="C53" s="19" t="s">
        <v>137</v>
      </c>
      <c r="D53" s="33">
        <v>0</v>
      </c>
      <c r="E53" s="33">
        <v>0</v>
      </c>
      <c r="F53" s="16">
        <f t="shared" si="0"/>
        <v>0</v>
      </c>
      <c r="G53" s="40" t="str">
        <f t="shared" si="1"/>
        <v/>
      </c>
    </row>
    <row r="54" spans="1:7" ht="20.100000000000001" hidden="1" customHeight="1" x14ac:dyDescent="0.25">
      <c r="A54" s="21">
        <f t="shared" si="2"/>
        <v>21</v>
      </c>
      <c r="B54" s="30" t="s">
        <v>138</v>
      </c>
      <c r="C54" s="19" t="s">
        <v>139</v>
      </c>
      <c r="D54" s="33">
        <v>0</v>
      </c>
      <c r="E54" s="33">
        <v>0</v>
      </c>
      <c r="F54" s="16">
        <f t="shared" si="0"/>
        <v>0</v>
      </c>
      <c r="G54" s="40" t="str">
        <f t="shared" si="1"/>
        <v/>
      </c>
    </row>
    <row r="55" spans="1:7" ht="20.100000000000001" customHeight="1" x14ac:dyDescent="0.25">
      <c r="A55" s="21">
        <f t="shared" si="2"/>
        <v>22</v>
      </c>
      <c r="B55" s="30" t="s">
        <v>140</v>
      </c>
      <c r="C55" s="19" t="s">
        <v>141</v>
      </c>
      <c r="D55" s="33">
        <v>9150</v>
      </c>
      <c r="E55" s="33">
        <v>9150</v>
      </c>
      <c r="F55" s="16">
        <f t="shared" si="0"/>
        <v>9150</v>
      </c>
      <c r="G55" s="40">
        <f t="shared" si="1"/>
        <v>1</v>
      </c>
    </row>
    <row r="56" spans="1:7" ht="20.100000000000001" customHeight="1" x14ac:dyDescent="0.25">
      <c r="A56" s="21">
        <f t="shared" si="2"/>
        <v>23</v>
      </c>
      <c r="B56" s="30" t="s">
        <v>142</v>
      </c>
      <c r="C56" s="19" t="s">
        <v>143</v>
      </c>
      <c r="D56" s="33">
        <v>578</v>
      </c>
      <c r="E56" s="33">
        <v>580</v>
      </c>
      <c r="F56" s="16">
        <f t="shared" si="0"/>
        <v>578</v>
      </c>
      <c r="G56" s="40">
        <f t="shared" si="1"/>
        <v>1</v>
      </c>
    </row>
    <row r="57" spans="1:7" ht="20.100000000000001" customHeight="1" x14ac:dyDescent="0.25">
      <c r="A57" s="21">
        <f t="shared" si="2"/>
        <v>24</v>
      </c>
      <c r="B57" s="30" t="s">
        <v>144</v>
      </c>
      <c r="C57" s="19" t="s">
        <v>145</v>
      </c>
      <c r="D57" s="33">
        <v>578</v>
      </c>
      <c r="E57" s="33">
        <v>580</v>
      </c>
      <c r="F57" s="16">
        <f t="shared" si="0"/>
        <v>578</v>
      </c>
      <c r="G57" s="40">
        <f t="shared" si="1"/>
        <v>1</v>
      </c>
    </row>
    <row r="58" spans="1:7" ht="20.100000000000001" hidden="1" customHeight="1" x14ac:dyDescent="0.25">
      <c r="A58" s="21">
        <f t="shared" si="2"/>
        <v>24</v>
      </c>
      <c r="B58" s="30" t="s">
        <v>146</v>
      </c>
      <c r="C58" s="19" t="s">
        <v>147</v>
      </c>
      <c r="D58" s="33">
        <v>0</v>
      </c>
      <c r="E58" s="33">
        <v>0</v>
      </c>
      <c r="F58" s="16">
        <f t="shared" si="0"/>
        <v>0</v>
      </c>
      <c r="G58" s="40" t="str">
        <f t="shared" si="1"/>
        <v/>
      </c>
    </row>
    <row r="59" spans="1:7" ht="20.100000000000001" customHeight="1" x14ac:dyDescent="0.25">
      <c r="A59" s="21">
        <f t="shared" si="2"/>
        <v>25</v>
      </c>
      <c r="B59" s="30" t="s">
        <v>148</v>
      </c>
      <c r="C59" s="19" t="s">
        <v>149</v>
      </c>
      <c r="D59" s="33">
        <v>833</v>
      </c>
      <c r="E59" s="33">
        <v>833</v>
      </c>
      <c r="F59" s="16">
        <f t="shared" si="0"/>
        <v>833</v>
      </c>
      <c r="G59" s="40">
        <f t="shared" si="1"/>
        <v>1</v>
      </c>
    </row>
    <row r="60" spans="1:7" ht="20.100000000000001" hidden="1" customHeight="1" x14ac:dyDescent="0.25">
      <c r="A60" s="21">
        <f t="shared" si="2"/>
        <v>25</v>
      </c>
      <c r="B60" s="30" t="s">
        <v>150</v>
      </c>
      <c r="C60" s="19" t="s">
        <v>151</v>
      </c>
      <c r="D60" s="33">
        <v>0</v>
      </c>
      <c r="E60" s="33">
        <v>0</v>
      </c>
      <c r="F60" s="16">
        <f t="shared" si="0"/>
        <v>0</v>
      </c>
      <c r="G60" s="40" t="str">
        <f t="shared" si="1"/>
        <v/>
      </c>
    </row>
    <row r="61" spans="1:7" ht="20.100000000000001" hidden="1" customHeight="1" x14ac:dyDescent="0.25">
      <c r="A61" s="21">
        <f t="shared" si="2"/>
        <v>25</v>
      </c>
      <c r="B61" s="30" t="s">
        <v>152</v>
      </c>
      <c r="C61" s="19" t="s">
        <v>153</v>
      </c>
      <c r="D61" s="33">
        <v>0</v>
      </c>
      <c r="E61" s="33">
        <v>0</v>
      </c>
      <c r="F61" s="16">
        <f t="shared" si="0"/>
        <v>0</v>
      </c>
      <c r="G61" s="40" t="str">
        <f t="shared" si="1"/>
        <v/>
      </c>
    </row>
    <row r="62" spans="1:7" ht="20.100000000000001" hidden="1" customHeight="1" x14ac:dyDescent="0.25">
      <c r="A62" s="21">
        <f t="shared" si="2"/>
        <v>25</v>
      </c>
      <c r="B62" s="30" t="s">
        <v>154</v>
      </c>
      <c r="C62" s="19" t="s">
        <v>155</v>
      </c>
      <c r="D62" s="33">
        <v>0</v>
      </c>
      <c r="E62" s="33">
        <v>0</v>
      </c>
      <c r="F62" s="16">
        <f t="shared" si="0"/>
        <v>0</v>
      </c>
      <c r="G62" s="40" t="str">
        <f t="shared" si="1"/>
        <v/>
      </c>
    </row>
    <row r="63" spans="1:7" ht="20.100000000000001" hidden="1" customHeight="1" x14ac:dyDescent="0.25">
      <c r="A63" s="21">
        <f t="shared" si="2"/>
        <v>25</v>
      </c>
      <c r="B63" s="30" t="s">
        <v>156</v>
      </c>
      <c r="C63" s="19" t="s">
        <v>157</v>
      </c>
      <c r="D63" s="33">
        <v>0</v>
      </c>
      <c r="E63" s="33">
        <v>0</v>
      </c>
      <c r="F63" s="16">
        <f t="shared" si="0"/>
        <v>0</v>
      </c>
      <c r="G63" s="40" t="str">
        <f t="shared" si="1"/>
        <v/>
      </c>
    </row>
    <row r="64" spans="1:7" ht="20.100000000000001" customHeight="1" x14ac:dyDescent="0.25">
      <c r="A64" s="21">
        <f t="shared" si="2"/>
        <v>26</v>
      </c>
      <c r="B64" s="30" t="s">
        <v>158</v>
      </c>
      <c r="C64" s="19" t="s">
        <v>159</v>
      </c>
      <c r="D64" s="33">
        <v>25</v>
      </c>
      <c r="E64" s="33">
        <v>25</v>
      </c>
      <c r="F64" s="16">
        <f t="shared" si="0"/>
        <v>25</v>
      </c>
      <c r="G64" s="40">
        <f t="shared" si="1"/>
        <v>1</v>
      </c>
    </row>
    <row r="65" spans="1:7" ht="20.100000000000001" customHeight="1" x14ac:dyDescent="0.25">
      <c r="A65" s="21">
        <f t="shared" si="2"/>
        <v>27</v>
      </c>
      <c r="B65" s="30" t="s">
        <v>160</v>
      </c>
      <c r="C65" s="19" t="s">
        <v>161</v>
      </c>
      <c r="D65" s="33">
        <v>105</v>
      </c>
      <c r="E65" s="33">
        <v>110</v>
      </c>
      <c r="F65" s="16">
        <f t="shared" si="0"/>
        <v>105</v>
      </c>
      <c r="G65" s="40">
        <f t="shared" si="1"/>
        <v>1</v>
      </c>
    </row>
    <row r="66" spans="1:7" ht="20.100000000000001" hidden="1" customHeight="1" x14ac:dyDescent="0.25">
      <c r="A66" s="21">
        <f t="shared" si="2"/>
        <v>27</v>
      </c>
      <c r="B66" s="30" t="s">
        <v>162</v>
      </c>
      <c r="C66" s="19" t="s">
        <v>163</v>
      </c>
      <c r="D66" s="33">
        <v>0</v>
      </c>
      <c r="E66" s="33">
        <v>0</v>
      </c>
      <c r="F66" s="16">
        <f t="shared" si="0"/>
        <v>0</v>
      </c>
      <c r="G66" s="40" t="str">
        <f t="shared" si="1"/>
        <v/>
      </c>
    </row>
    <row r="67" spans="1:7" ht="20.100000000000001" customHeight="1" x14ac:dyDescent="0.25">
      <c r="A67" s="21">
        <f t="shared" si="2"/>
        <v>28</v>
      </c>
      <c r="B67" s="30" t="s">
        <v>164</v>
      </c>
      <c r="C67" s="19" t="s">
        <v>165</v>
      </c>
      <c r="D67" s="33">
        <v>1000</v>
      </c>
      <c r="E67" s="33">
        <v>1000</v>
      </c>
      <c r="F67" s="16">
        <f t="shared" si="0"/>
        <v>1000</v>
      </c>
      <c r="G67" s="40">
        <f t="shared" si="1"/>
        <v>1</v>
      </c>
    </row>
    <row r="68" spans="1:7" ht="20.100000000000001" hidden="1" customHeight="1" x14ac:dyDescent="0.25">
      <c r="A68" s="21">
        <f t="shared" si="2"/>
        <v>28</v>
      </c>
      <c r="B68" s="30" t="s">
        <v>166</v>
      </c>
      <c r="C68" s="19" t="s">
        <v>167</v>
      </c>
      <c r="D68" s="33">
        <v>0</v>
      </c>
      <c r="E68" s="33">
        <v>0</v>
      </c>
      <c r="F68" s="16">
        <f t="shared" si="0"/>
        <v>0</v>
      </c>
      <c r="G68" s="40" t="str">
        <f t="shared" si="1"/>
        <v/>
      </c>
    </row>
    <row r="69" spans="1:7" ht="20.100000000000001" customHeight="1" x14ac:dyDescent="0.25">
      <c r="A69" s="21">
        <f t="shared" si="2"/>
        <v>29</v>
      </c>
      <c r="B69" s="30" t="s">
        <v>168</v>
      </c>
      <c r="C69" s="19" t="s">
        <v>169</v>
      </c>
      <c r="D69" s="33">
        <v>271</v>
      </c>
      <c r="E69" s="33">
        <v>280</v>
      </c>
      <c r="F69" s="16">
        <f t="shared" si="0"/>
        <v>271</v>
      </c>
      <c r="G69" s="40">
        <f t="shared" si="1"/>
        <v>1</v>
      </c>
    </row>
    <row r="70" spans="1:7" ht="20.100000000000001" hidden="1" customHeight="1" x14ac:dyDescent="0.25">
      <c r="A70" s="21">
        <f t="shared" si="2"/>
        <v>29</v>
      </c>
      <c r="B70" s="30" t="s">
        <v>170</v>
      </c>
      <c r="C70" s="19" t="s">
        <v>171</v>
      </c>
      <c r="D70" s="33">
        <v>0</v>
      </c>
      <c r="E70" s="33">
        <v>0</v>
      </c>
      <c r="F70" s="16">
        <f t="shared" si="0"/>
        <v>0</v>
      </c>
      <c r="G70" s="40" t="str">
        <f t="shared" si="1"/>
        <v/>
      </c>
    </row>
    <row r="71" spans="1:7" ht="20.100000000000001" hidden="1" customHeight="1" x14ac:dyDescent="0.25">
      <c r="A71" s="21">
        <f t="shared" si="2"/>
        <v>29</v>
      </c>
      <c r="B71" s="30" t="s">
        <v>172</v>
      </c>
      <c r="C71" s="19" t="s">
        <v>173</v>
      </c>
      <c r="D71" s="33">
        <v>0</v>
      </c>
      <c r="E71" s="33">
        <v>0</v>
      </c>
      <c r="F71" s="16">
        <f t="shared" si="0"/>
        <v>0</v>
      </c>
      <c r="G71" s="40" t="str">
        <f t="shared" si="1"/>
        <v/>
      </c>
    </row>
    <row r="72" spans="1:7" ht="20.100000000000001" hidden="1" customHeight="1" x14ac:dyDescent="0.25">
      <c r="A72" s="21">
        <f t="shared" si="2"/>
        <v>29</v>
      </c>
      <c r="B72" s="30" t="s">
        <v>174</v>
      </c>
      <c r="C72" s="19" t="s">
        <v>175</v>
      </c>
      <c r="D72" s="33">
        <v>0</v>
      </c>
      <c r="E72" s="33">
        <v>0</v>
      </c>
      <c r="F72" s="16">
        <f t="shared" si="0"/>
        <v>0</v>
      </c>
      <c r="G72" s="40" t="str">
        <f t="shared" si="1"/>
        <v/>
      </c>
    </row>
    <row r="73" spans="1:7" ht="20.100000000000001" hidden="1" customHeight="1" x14ac:dyDescent="0.25">
      <c r="A73" s="21">
        <f t="shared" si="2"/>
        <v>29</v>
      </c>
      <c r="B73" s="30" t="s">
        <v>176</v>
      </c>
      <c r="C73" s="19" t="s">
        <v>177</v>
      </c>
      <c r="D73" s="33">
        <v>0</v>
      </c>
      <c r="E73" s="33">
        <v>0</v>
      </c>
      <c r="F73" s="16">
        <f t="shared" si="0"/>
        <v>0</v>
      </c>
      <c r="G73" s="40" t="str">
        <f t="shared" si="1"/>
        <v/>
      </c>
    </row>
    <row r="74" spans="1:7" ht="20.100000000000001" customHeight="1" x14ac:dyDescent="0.25">
      <c r="A74" s="21">
        <f t="shared" si="2"/>
        <v>30</v>
      </c>
      <c r="B74" s="30" t="s">
        <v>178</v>
      </c>
      <c r="C74" s="19" t="s">
        <v>179</v>
      </c>
      <c r="D74" s="33">
        <v>290</v>
      </c>
      <c r="E74" s="33">
        <v>300</v>
      </c>
      <c r="F74" s="16">
        <f t="shared" ref="F74:F137" si="3">IF(E74&gt;D74,D74,E74)</f>
        <v>290</v>
      </c>
      <c r="G74" s="40">
        <f t="shared" ref="G74:G137" si="4">IFERROR(F74/D74,"")</f>
        <v>1</v>
      </c>
    </row>
    <row r="75" spans="1:7" ht="20.100000000000001" hidden="1" customHeight="1" x14ac:dyDescent="0.25">
      <c r="A75" s="21">
        <f t="shared" ref="A75:A138" si="5">IF(F75&gt;0,1+A74,A74)</f>
        <v>30</v>
      </c>
      <c r="B75" s="30" t="s">
        <v>180</v>
      </c>
      <c r="C75" s="19" t="s">
        <v>181</v>
      </c>
      <c r="D75" s="33">
        <v>0</v>
      </c>
      <c r="E75" s="33">
        <v>0</v>
      </c>
      <c r="F75" s="16">
        <f t="shared" si="3"/>
        <v>0</v>
      </c>
      <c r="G75" s="40" t="str">
        <f t="shared" si="4"/>
        <v/>
      </c>
    </row>
    <row r="76" spans="1:7" ht="20.100000000000001" hidden="1" customHeight="1" x14ac:dyDescent="0.25">
      <c r="A76" s="21">
        <f t="shared" si="5"/>
        <v>30</v>
      </c>
      <c r="B76" s="30" t="s">
        <v>182</v>
      </c>
      <c r="C76" s="19" t="s">
        <v>183</v>
      </c>
      <c r="D76" s="33">
        <v>0</v>
      </c>
      <c r="E76" s="33">
        <v>0</v>
      </c>
      <c r="F76" s="16">
        <f t="shared" si="3"/>
        <v>0</v>
      </c>
      <c r="G76" s="40" t="str">
        <f t="shared" si="4"/>
        <v/>
      </c>
    </row>
    <row r="77" spans="1:7" ht="20.100000000000001" hidden="1" customHeight="1" x14ac:dyDescent="0.25">
      <c r="A77" s="21">
        <f t="shared" si="5"/>
        <v>30</v>
      </c>
      <c r="B77" s="30" t="s">
        <v>184</v>
      </c>
      <c r="C77" s="19" t="s">
        <v>185</v>
      </c>
      <c r="D77" s="33">
        <v>0</v>
      </c>
      <c r="E77" s="33">
        <v>0</v>
      </c>
      <c r="F77" s="16">
        <f t="shared" si="3"/>
        <v>0</v>
      </c>
      <c r="G77" s="40" t="str">
        <f t="shared" si="4"/>
        <v/>
      </c>
    </row>
    <row r="78" spans="1:7" ht="20.100000000000001" hidden="1" customHeight="1" x14ac:dyDescent="0.25">
      <c r="A78" s="21">
        <f t="shared" si="5"/>
        <v>30</v>
      </c>
      <c r="B78" s="30" t="s">
        <v>186</v>
      </c>
      <c r="C78" s="19" t="s">
        <v>187</v>
      </c>
      <c r="D78" s="33">
        <v>0</v>
      </c>
      <c r="E78" s="33">
        <v>0</v>
      </c>
      <c r="F78" s="16">
        <f t="shared" si="3"/>
        <v>0</v>
      </c>
      <c r="G78" s="40" t="str">
        <f t="shared" si="4"/>
        <v/>
      </c>
    </row>
    <row r="79" spans="1:7" ht="20.100000000000001" hidden="1" customHeight="1" x14ac:dyDescent="0.25">
      <c r="A79" s="21">
        <f t="shared" si="5"/>
        <v>30</v>
      </c>
      <c r="B79" s="30" t="s">
        <v>188</v>
      </c>
      <c r="C79" s="19" t="s">
        <v>189</v>
      </c>
      <c r="D79" s="33">
        <v>0</v>
      </c>
      <c r="E79" s="33">
        <v>0</v>
      </c>
      <c r="F79" s="16">
        <f t="shared" si="3"/>
        <v>0</v>
      </c>
      <c r="G79" s="40" t="str">
        <f t="shared" si="4"/>
        <v/>
      </c>
    </row>
    <row r="80" spans="1:7" ht="20.100000000000001" hidden="1" customHeight="1" x14ac:dyDescent="0.25">
      <c r="A80" s="21">
        <f t="shared" si="5"/>
        <v>30</v>
      </c>
      <c r="B80" s="30" t="s">
        <v>190</v>
      </c>
      <c r="C80" s="19" t="s">
        <v>191</v>
      </c>
      <c r="D80" s="33">
        <v>0</v>
      </c>
      <c r="E80" s="33">
        <v>0</v>
      </c>
      <c r="F80" s="16">
        <f t="shared" si="3"/>
        <v>0</v>
      </c>
      <c r="G80" s="40" t="str">
        <f t="shared" si="4"/>
        <v/>
      </c>
    </row>
    <row r="81" spans="1:7" ht="20.100000000000001" hidden="1" customHeight="1" x14ac:dyDescent="0.25">
      <c r="A81" s="21">
        <f t="shared" si="5"/>
        <v>30</v>
      </c>
      <c r="B81" s="30" t="s">
        <v>192</v>
      </c>
      <c r="C81" s="19" t="s">
        <v>193</v>
      </c>
      <c r="D81" s="33">
        <v>0</v>
      </c>
      <c r="E81" s="33">
        <v>0</v>
      </c>
      <c r="F81" s="16">
        <f t="shared" si="3"/>
        <v>0</v>
      </c>
      <c r="G81" s="40" t="str">
        <f t="shared" si="4"/>
        <v/>
      </c>
    </row>
    <row r="82" spans="1:7" ht="20.100000000000001" hidden="1" customHeight="1" x14ac:dyDescent="0.25">
      <c r="A82" s="21">
        <f t="shared" si="5"/>
        <v>30</v>
      </c>
      <c r="B82" s="30" t="s">
        <v>194</v>
      </c>
      <c r="C82" s="19" t="s">
        <v>195</v>
      </c>
      <c r="D82" s="33">
        <v>0</v>
      </c>
      <c r="E82" s="33">
        <v>0</v>
      </c>
      <c r="F82" s="16">
        <f t="shared" si="3"/>
        <v>0</v>
      </c>
      <c r="G82" s="40" t="str">
        <f t="shared" si="4"/>
        <v/>
      </c>
    </row>
    <row r="83" spans="1:7" ht="20.100000000000001" hidden="1" customHeight="1" x14ac:dyDescent="0.25">
      <c r="A83" s="21">
        <f t="shared" si="5"/>
        <v>30</v>
      </c>
      <c r="B83" s="30" t="s">
        <v>196</v>
      </c>
      <c r="C83" s="19" t="s">
        <v>197</v>
      </c>
      <c r="D83" s="33">
        <v>0</v>
      </c>
      <c r="E83" s="33">
        <v>0</v>
      </c>
      <c r="F83" s="16">
        <f t="shared" si="3"/>
        <v>0</v>
      </c>
      <c r="G83" s="40" t="str">
        <f t="shared" si="4"/>
        <v/>
      </c>
    </row>
    <row r="84" spans="1:7" ht="20.100000000000001" hidden="1" customHeight="1" x14ac:dyDescent="0.25">
      <c r="A84" s="21">
        <f t="shared" si="5"/>
        <v>30</v>
      </c>
      <c r="B84" s="30" t="s">
        <v>198</v>
      </c>
      <c r="C84" s="19" t="s">
        <v>199</v>
      </c>
      <c r="D84" s="33">
        <v>0</v>
      </c>
      <c r="E84" s="33">
        <v>0</v>
      </c>
      <c r="F84" s="16">
        <f t="shared" si="3"/>
        <v>0</v>
      </c>
      <c r="G84" s="40" t="str">
        <f t="shared" si="4"/>
        <v/>
      </c>
    </row>
    <row r="85" spans="1:7" ht="20.100000000000001" hidden="1" customHeight="1" x14ac:dyDescent="0.25">
      <c r="A85" s="21">
        <f t="shared" si="5"/>
        <v>30</v>
      </c>
      <c r="B85" s="30" t="s">
        <v>200</v>
      </c>
      <c r="C85" s="19" t="s">
        <v>201</v>
      </c>
      <c r="D85" s="33">
        <v>0</v>
      </c>
      <c r="E85" s="33">
        <v>0</v>
      </c>
      <c r="F85" s="16">
        <f t="shared" si="3"/>
        <v>0</v>
      </c>
      <c r="G85" s="40" t="str">
        <f t="shared" si="4"/>
        <v/>
      </c>
    </row>
    <row r="86" spans="1:7" ht="20.100000000000001" hidden="1" customHeight="1" x14ac:dyDescent="0.25">
      <c r="A86" s="21">
        <f t="shared" si="5"/>
        <v>30</v>
      </c>
      <c r="B86" s="30" t="s">
        <v>202</v>
      </c>
      <c r="C86" s="19" t="s">
        <v>203</v>
      </c>
      <c r="D86" s="33">
        <v>0</v>
      </c>
      <c r="E86" s="33">
        <v>0</v>
      </c>
      <c r="F86" s="16">
        <f t="shared" si="3"/>
        <v>0</v>
      </c>
      <c r="G86" s="40" t="str">
        <f t="shared" si="4"/>
        <v/>
      </c>
    </row>
    <row r="87" spans="1:7" ht="20.100000000000001" hidden="1" customHeight="1" x14ac:dyDescent="0.25">
      <c r="A87" s="21">
        <f t="shared" si="5"/>
        <v>30</v>
      </c>
      <c r="B87" s="30" t="s">
        <v>206</v>
      </c>
      <c r="C87" s="19" t="s">
        <v>207</v>
      </c>
      <c r="D87" s="33">
        <v>0</v>
      </c>
      <c r="E87" s="33">
        <v>0</v>
      </c>
      <c r="F87" s="16">
        <f t="shared" si="3"/>
        <v>0</v>
      </c>
      <c r="G87" s="40" t="str">
        <f t="shared" si="4"/>
        <v/>
      </c>
    </row>
    <row r="88" spans="1:7" ht="20.100000000000001" hidden="1" customHeight="1" x14ac:dyDescent="0.25">
      <c r="A88" s="21">
        <f t="shared" si="5"/>
        <v>30</v>
      </c>
      <c r="B88" s="30" t="s">
        <v>208</v>
      </c>
      <c r="C88" s="19" t="s">
        <v>209</v>
      </c>
      <c r="D88" s="33">
        <v>0</v>
      </c>
      <c r="E88" s="33">
        <v>0</v>
      </c>
      <c r="F88" s="16">
        <f t="shared" si="3"/>
        <v>0</v>
      </c>
      <c r="G88" s="40" t="str">
        <f t="shared" si="4"/>
        <v/>
      </c>
    </row>
    <row r="89" spans="1:7" ht="20.100000000000001" hidden="1" customHeight="1" x14ac:dyDescent="0.25">
      <c r="A89" s="21">
        <f t="shared" si="5"/>
        <v>30</v>
      </c>
      <c r="B89" s="30" t="s">
        <v>210</v>
      </c>
      <c r="C89" s="19" t="s">
        <v>211</v>
      </c>
      <c r="D89" s="33">
        <v>0</v>
      </c>
      <c r="E89" s="33">
        <v>0</v>
      </c>
      <c r="F89" s="16">
        <f t="shared" si="3"/>
        <v>0</v>
      </c>
      <c r="G89" s="40" t="str">
        <f t="shared" si="4"/>
        <v/>
      </c>
    </row>
    <row r="90" spans="1:7" ht="20.100000000000001" hidden="1" customHeight="1" x14ac:dyDescent="0.25">
      <c r="A90" s="21">
        <f t="shared" si="5"/>
        <v>30</v>
      </c>
      <c r="B90" s="30" t="s">
        <v>212</v>
      </c>
      <c r="C90" s="19" t="s">
        <v>213</v>
      </c>
      <c r="D90" s="33">
        <v>0</v>
      </c>
      <c r="E90" s="33">
        <v>0</v>
      </c>
      <c r="F90" s="16">
        <f t="shared" si="3"/>
        <v>0</v>
      </c>
      <c r="G90" s="40" t="str">
        <f t="shared" si="4"/>
        <v/>
      </c>
    </row>
    <row r="91" spans="1:7" ht="20.100000000000001" customHeight="1" x14ac:dyDescent="0.25">
      <c r="A91" s="21">
        <f t="shared" si="5"/>
        <v>31</v>
      </c>
      <c r="B91" s="30" t="s">
        <v>214</v>
      </c>
      <c r="C91" s="19" t="s">
        <v>215</v>
      </c>
      <c r="D91" s="33">
        <v>5050</v>
      </c>
      <c r="E91" s="33">
        <v>5050</v>
      </c>
      <c r="F91" s="16">
        <f t="shared" si="3"/>
        <v>5050</v>
      </c>
      <c r="G91" s="40">
        <f t="shared" si="4"/>
        <v>1</v>
      </c>
    </row>
    <row r="92" spans="1:7" ht="20.100000000000001" customHeight="1" x14ac:dyDescent="0.25">
      <c r="A92" s="21">
        <f t="shared" si="5"/>
        <v>32</v>
      </c>
      <c r="B92" s="30" t="s">
        <v>216</v>
      </c>
      <c r="C92" s="19" t="s">
        <v>217</v>
      </c>
      <c r="D92" s="33">
        <v>3502</v>
      </c>
      <c r="E92" s="33">
        <v>3600</v>
      </c>
      <c r="F92" s="16">
        <f t="shared" si="3"/>
        <v>3502</v>
      </c>
      <c r="G92" s="40">
        <f t="shared" si="4"/>
        <v>1</v>
      </c>
    </row>
    <row r="93" spans="1:7" ht="20.100000000000001" hidden="1" customHeight="1" x14ac:dyDescent="0.25">
      <c r="A93" s="21">
        <f t="shared" si="5"/>
        <v>32</v>
      </c>
      <c r="B93" s="30" t="s">
        <v>218</v>
      </c>
      <c r="C93" s="19" t="s">
        <v>219</v>
      </c>
      <c r="D93" s="33">
        <v>0</v>
      </c>
      <c r="E93" s="33">
        <v>0</v>
      </c>
      <c r="F93" s="16">
        <f t="shared" si="3"/>
        <v>0</v>
      </c>
      <c r="G93" s="40" t="str">
        <f t="shared" si="4"/>
        <v/>
      </c>
    </row>
    <row r="94" spans="1:7" ht="20.100000000000001" hidden="1" customHeight="1" x14ac:dyDescent="0.25">
      <c r="A94" s="21">
        <f t="shared" si="5"/>
        <v>32</v>
      </c>
      <c r="B94" s="30" t="s">
        <v>220</v>
      </c>
      <c r="C94" s="19" t="s">
        <v>221</v>
      </c>
      <c r="D94" s="33">
        <v>0</v>
      </c>
      <c r="E94" s="33">
        <v>0</v>
      </c>
      <c r="F94" s="16">
        <f t="shared" si="3"/>
        <v>0</v>
      </c>
      <c r="G94" s="40" t="str">
        <f t="shared" si="4"/>
        <v/>
      </c>
    </row>
    <row r="95" spans="1:7" ht="20.100000000000001" hidden="1" customHeight="1" x14ac:dyDescent="0.25">
      <c r="A95" s="21">
        <f t="shared" si="5"/>
        <v>32</v>
      </c>
      <c r="B95" s="30" t="s">
        <v>222</v>
      </c>
      <c r="C95" s="19" t="s">
        <v>223</v>
      </c>
      <c r="D95" s="33">
        <v>0</v>
      </c>
      <c r="E95" s="33">
        <v>0</v>
      </c>
      <c r="F95" s="16">
        <f t="shared" si="3"/>
        <v>0</v>
      </c>
      <c r="G95" s="40" t="str">
        <f t="shared" si="4"/>
        <v/>
      </c>
    </row>
    <row r="96" spans="1:7" ht="20.100000000000001" hidden="1" customHeight="1" x14ac:dyDescent="0.25">
      <c r="A96" s="21">
        <f t="shared" si="5"/>
        <v>32</v>
      </c>
      <c r="B96" s="30" t="s">
        <v>224</v>
      </c>
      <c r="C96" s="19" t="s">
        <v>225</v>
      </c>
      <c r="D96" s="33">
        <v>0</v>
      </c>
      <c r="E96" s="33">
        <v>0</v>
      </c>
      <c r="F96" s="16">
        <f t="shared" si="3"/>
        <v>0</v>
      </c>
      <c r="G96" s="40" t="str">
        <f t="shared" si="4"/>
        <v/>
      </c>
    </row>
    <row r="97" spans="1:7" ht="20.100000000000001" hidden="1" customHeight="1" x14ac:dyDescent="0.25">
      <c r="A97" s="21">
        <f t="shared" si="5"/>
        <v>32</v>
      </c>
      <c r="B97" s="30" t="s">
        <v>226</v>
      </c>
      <c r="C97" s="19" t="s">
        <v>227</v>
      </c>
      <c r="D97" s="33">
        <v>0</v>
      </c>
      <c r="E97" s="33">
        <v>0</v>
      </c>
      <c r="F97" s="16">
        <f t="shared" si="3"/>
        <v>0</v>
      </c>
      <c r="G97" s="40" t="str">
        <f t="shared" si="4"/>
        <v/>
      </c>
    </row>
    <row r="98" spans="1:7" ht="20.100000000000001" hidden="1" customHeight="1" x14ac:dyDescent="0.25">
      <c r="A98" s="21">
        <f t="shared" si="5"/>
        <v>32</v>
      </c>
      <c r="B98" s="30" t="s">
        <v>228</v>
      </c>
      <c r="C98" s="19" t="s">
        <v>229</v>
      </c>
      <c r="D98" s="33">
        <v>0</v>
      </c>
      <c r="E98" s="33">
        <v>0</v>
      </c>
      <c r="F98" s="16">
        <f t="shared" si="3"/>
        <v>0</v>
      </c>
      <c r="G98" s="40" t="str">
        <f t="shared" si="4"/>
        <v/>
      </c>
    </row>
    <row r="99" spans="1:7" ht="20.100000000000001" hidden="1" customHeight="1" x14ac:dyDescent="0.25">
      <c r="A99" s="21">
        <f t="shared" si="5"/>
        <v>32</v>
      </c>
      <c r="B99" s="30" t="s">
        <v>230</v>
      </c>
      <c r="C99" s="19" t="s">
        <v>231</v>
      </c>
      <c r="D99" s="33">
        <v>0</v>
      </c>
      <c r="E99" s="33">
        <v>0</v>
      </c>
      <c r="F99" s="16">
        <f t="shared" si="3"/>
        <v>0</v>
      </c>
      <c r="G99" s="40" t="str">
        <f t="shared" si="4"/>
        <v/>
      </c>
    </row>
    <row r="100" spans="1:7" ht="20.100000000000001" hidden="1" customHeight="1" x14ac:dyDescent="0.25">
      <c r="A100" s="21">
        <f t="shared" si="5"/>
        <v>32</v>
      </c>
      <c r="B100" s="30" t="s">
        <v>232</v>
      </c>
      <c r="C100" s="19" t="s">
        <v>233</v>
      </c>
      <c r="D100" s="33">
        <v>0</v>
      </c>
      <c r="E100" s="33">
        <v>0</v>
      </c>
      <c r="F100" s="16">
        <f t="shared" si="3"/>
        <v>0</v>
      </c>
      <c r="G100" s="40" t="str">
        <f t="shared" si="4"/>
        <v/>
      </c>
    </row>
    <row r="101" spans="1:7" ht="20.100000000000001" hidden="1" customHeight="1" x14ac:dyDescent="0.25">
      <c r="A101" s="21">
        <f t="shared" si="5"/>
        <v>32</v>
      </c>
      <c r="B101" s="30" t="s">
        <v>234</v>
      </c>
      <c r="C101" s="19" t="s">
        <v>235</v>
      </c>
      <c r="D101" s="33">
        <v>0</v>
      </c>
      <c r="E101" s="33">
        <v>0</v>
      </c>
      <c r="F101" s="16">
        <f t="shared" si="3"/>
        <v>0</v>
      </c>
      <c r="G101" s="40" t="str">
        <f t="shared" si="4"/>
        <v/>
      </c>
    </row>
    <row r="102" spans="1:7" ht="20.100000000000001" hidden="1" customHeight="1" x14ac:dyDescent="0.25">
      <c r="A102" s="21">
        <f t="shared" si="5"/>
        <v>32</v>
      </c>
      <c r="B102" s="30" t="s">
        <v>236</v>
      </c>
      <c r="C102" s="19" t="s">
        <v>237</v>
      </c>
      <c r="D102" s="33">
        <v>0</v>
      </c>
      <c r="E102" s="33">
        <v>0</v>
      </c>
      <c r="F102" s="16">
        <f t="shared" si="3"/>
        <v>0</v>
      </c>
      <c r="G102" s="40" t="str">
        <f t="shared" si="4"/>
        <v/>
      </c>
    </row>
    <row r="103" spans="1:7" ht="20.100000000000001" hidden="1" customHeight="1" x14ac:dyDescent="0.25">
      <c r="A103" s="21">
        <f t="shared" si="5"/>
        <v>32</v>
      </c>
      <c r="B103" s="30" t="s">
        <v>591</v>
      </c>
      <c r="C103" s="19" t="s">
        <v>593</v>
      </c>
      <c r="D103" s="33">
        <v>0</v>
      </c>
      <c r="E103" s="33">
        <v>0</v>
      </c>
      <c r="F103" s="16">
        <f t="shared" si="3"/>
        <v>0</v>
      </c>
      <c r="G103" s="40" t="str">
        <f t="shared" si="4"/>
        <v/>
      </c>
    </row>
    <row r="104" spans="1:7" ht="20.100000000000001" hidden="1" customHeight="1" x14ac:dyDescent="0.25">
      <c r="A104" s="21">
        <f t="shared" si="5"/>
        <v>32</v>
      </c>
      <c r="B104" s="30" t="s">
        <v>238</v>
      </c>
      <c r="C104" s="19" t="s">
        <v>239</v>
      </c>
      <c r="D104" s="33">
        <v>0</v>
      </c>
      <c r="E104" s="33">
        <v>0</v>
      </c>
      <c r="F104" s="16">
        <f t="shared" si="3"/>
        <v>0</v>
      </c>
      <c r="G104" s="40" t="str">
        <f t="shared" si="4"/>
        <v/>
      </c>
    </row>
    <row r="105" spans="1:7" ht="20.100000000000001" customHeight="1" x14ac:dyDescent="0.25">
      <c r="A105" s="21">
        <f t="shared" si="5"/>
        <v>33</v>
      </c>
      <c r="B105" s="30" t="s">
        <v>240</v>
      </c>
      <c r="C105" s="19" t="s">
        <v>241</v>
      </c>
      <c r="D105" s="33">
        <v>2204</v>
      </c>
      <c r="E105" s="33">
        <v>2204</v>
      </c>
      <c r="F105" s="16">
        <f t="shared" si="3"/>
        <v>2204</v>
      </c>
      <c r="G105" s="40">
        <f t="shared" si="4"/>
        <v>1</v>
      </c>
    </row>
    <row r="106" spans="1:7" ht="20.100000000000001" hidden="1" customHeight="1" x14ac:dyDescent="0.25">
      <c r="A106" s="21">
        <f t="shared" si="5"/>
        <v>33</v>
      </c>
      <c r="B106" s="30" t="s">
        <v>248</v>
      </c>
      <c r="C106" s="19" t="s">
        <v>249</v>
      </c>
      <c r="D106" s="33">
        <v>0</v>
      </c>
      <c r="E106" s="33">
        <v>0</v>
      </c>
      <c r="F106" s="16">
        <f t="shared" si="3"/>
        <v>0</v>
      </c>
      <c r="G106" s="40" t="str">
        <f t="shared" si="4"/>
        <v/>
      </c>
    </row>
    <row r="107" spans="1:7" ht="20.100000000000001" hidden="1" customHeight="1" x14ac:dyDescent="0.25">
      <c r="A107" s="21">
        <f t="shared" si="5"/>
        <v>33</v>
      </c>
      <c r="B107" s="30" t="s">
        <v>250</v>
      </c>
      <c r="C107" s="19" t="s">
        <v>251</v>
      </c>
      <c r="D107" s="33">
        <v>0</v>
      </c>
      <c r="E107" s="33">
        <v>0</v>
      </c>
      <c r="F107" s="16">
        <f t="shared" si="3"/>
        <v>0</v>
      </c>
      <c r="G107" s="40" t="str">
        <f t="shared" si="4"/>
        <v/>
      </c>
    </row>
    <row r="108" spans="1:7" ht="20.100000000000001" hidden="1" customHeight="1" x14ac:dyDescent="0.25">
      <c r="A108" s="21">
        <f t="shared" si="5"/>
        <v>33</v>
      </c>
      <c r="B108" s="30" t="s">
        <v>252</v>
      </c>
      <c r="C108" s="19" t="s">
        <v>253</v>
      </c>
      <c r="D108" s="33">
        <v>0</v>
      </c>
      <c r="E108" s="33">
        <v>0</v>
      </c>
      <c r="F108" s="16">
        <f t="shared" si="3"/>
        <v>0</v>
      </c>
      <c r="G108" s="40" t="str">
        <f t="shared" si="4"/>
        <v/>
      </c>
    </row>
    <row r="109" spans="1:7" ht="20.100000000000001" hidden="1" customHeight="1" x14ac:dyDescent="0.25">
      <c r="A109" s="21">
        <f t="shared" si="5"/>
        <v>33</v>
      </c>
      <c r="B109" s="30" t="s">
        <v>254</v>
      </c>
      <c r="C109" s="19" t="s">
        <v>255</v>
      </c>
      <c r="D109" s="33">
        <v>0</v>
      </c>
      <c r="E109" s="33">
        <v>0</v>
      </c>
      <c r="F109" s="16">
        <f t="shared" si="3"/>
        <v>0</v>
      </c>
      <c r="G109" s="40" t="str">
        <f t="shared" si="4"/>
        <v/>
      </c>
    </row>
    <row r="110" spans="1:7" ht="20.100000000000001" hidden="1" customHeight="1" x14ac:dyDescent="0.25">
      <c r="A110" s="21">
        <f t="shared" si="5"/>
        <v>33</v>
      </c>
      <c r="B110" s="30" t="s">
        <v>256</v>
      </c>
      <c r="C110" s="19" t="s">
        <v>257</v>
      </c>
      <c r="D110" s="33">
        <v>0</v>
      </c>
      <c r="E110" s="33">
        <v>0</v>
      </c>
      <c r="F110" s="16">
        <f t="shared" si="3"/>
        <v>0</v>
      </c>
      <c r="G110" s="40" t="str">
        <f t="shared" si="4"/>
        <v/>
      </c>
    </row>
    <row r="111" spans="1:7" ht="20.100000000000001" hidden="1" customHeight="1" x14ac:dyDescent="0.25">
      <c r="A111" s="21">
        <f t="shared" si="5"/>
        <v>33</v>
      </c>
      <c r="B111" s="30" t="s">
        <v>258</v>
      </c>
      <c r="C111" s="19" t="s">
        <v>259</v>
      </c>
      <c r="D111" s="33">
        <v>0</v>
      </c>
      <c r="E111" s="33">
        <v>0</v>
      </c>
      <c r="F111" s="16">
        <f t="shared" si="3"/>
        <v>0</v>
      </c>
      <c r="G111" s="40" t="str">
        <f t="shared" si="4"/>
        <v/>
      </c>
    </row>
    <row r="112" spans="1:7" ht="20.100000000000001" hidden="1" customHeight="1" x14ac:dyDescent="0.25">
      <c r="A112" s="21">
        <f t="shared" si="5"/>
        <v>33</v>
      </c>
      <c r="B112" s="30" t="s">
        <v>260</v>
      </c>
      <c r="C112" s="19" t="s">
        <v>261</v>
      </c>
      <c r="D112" s="33">
        <v>0</v>
      </c>
      <c r="E112" s="33">
        <v>0</v>
      </c>
      <c r="F112" s="16">
        <f t="shared" si="3"/>
        <v>0</v>
      </c>
      <c r="G112" s="40" t="str">
        <f t="shared" si="4"/>
        <v/>
      </c>
    </row>
    <row r="113" spans="1:7" ht="20.100000000000001" customHeight="1" x14ac:dyDescent="0.25">
      <c r="A113" s="21">
        <f t="shared" si="5"/>
        <v>34</v>
      </c>
      <c r="B113" s="30" t="s">
        <v>262</v>
      </c>
      <c r="C113" s="19" t="s">
        <v>263</v>
      </c>
      <c r="D113" s="33">
        <v>10</v>
      </c>
      <c r="E113" s="33">
        <v>10</v>
      </c>
      <c r="F113" s="16">
        <f t="shared" si="3"/>
        <v>10</v>
      </c>
      <c r="G113" s="40">
        <f t="shared" si="4"/>
        <v>1</v>
      </c>
    </row>
    <row r="114" spans="1:7" ht="20.100000000000001" customHeight="1" x14ac:dyDescent="0.25">
      <c r="A114" s="21">
        <f t="shared" si="5"/>
        <v>35</v>
      </c>
      <c r="B114" s="30" t="s">
        <v>264</v>
      </c>
      <c r="C114" s="19" t="s">
        <v>265</v>
      </c>
      <c r="D114" s="33">
        <v>90</v>
      </c>
      <c r="E114" s="33">
        <v>90</v>
      </c>
      <c r="F114" s="16">
        <f t="shared" si="3"/>
        <v>90</v>
      </c>
      <c r="G114" s="40">
        <f t="shared" si="4"/>
        <v>1</v>
      </c>
    </row>
    <row r="115" spans="1:7" ht="20.100000000000001" hidden="1" customHeight="1" x14ac:dyDescent="0.25">
      <c r="A115" s="21">
        <f t="shared" si="5"/>
        <v>35</v>
      </c>
      <c r="B115" s="30" t="s">
        <v>266</v>
      </c>
      <c r="C115" s="19" t="s">
        <v>267</v>
      </c>
      <c r="D115" s="33">
        <v>0</v>
      </c>
      <c r="E115" s="33">
        <v>0</v>
      </c>
      <c r="F115" s="16">
        <f t="shared" si="3"/>
        <v>0</v>
      </c>
      <c r="G115" s="40" t="str">
        <f t="shared" si="4"/>
        <v/>
      </c>
    </row>
    <row r="116" spans="1:7" ht="20.100000000000001" hidden="1" customHeight="1" x14ac:dyDescent="0.25">
      <c r="A116" s="21">
        <f t="shared" si="5"/>
        <v>35</v>
      </c>
      <c r="B116" s="30" t="s">
        <v>268</v>
      </c>
      <c r="C116" s="19" t="s">
        <v>269</v>
      </c>
      <c r="D116" s="33">
        <v>0</v>
      </c>
      <c r="E116" s="33">
        <v>0</v>
      </c>
      <c r="F116" s="16">
        <f t="shared" si="3"/>
        <v>0</v>
      </c>
      <c r="G116" s="40" t="str">
        <f t="shared" si="4"/>
        <v/>
      </c>
    </row>
    <row r="117" spans="1:7" ht="20.100000000000001" hidden="1" customHeight="1" x14ac:dyDescent="0.25">
      <c r="A117" s="21">
        <f t="shared" si="5"/>
        <v>35</v>
      </c>
      <c r="B117" s="30" t="s">
        <v>270</v>
      </c>
      <c r="C117" s="19" t="s">
        <v>271</v>
      </c>
      <c r="D117" s="33">
        <v>0</v>
      </c>
      <c r="E117" s="33">
        <v>0</v>
      </c>
      <c r="F117" s="16">
        <f t="shared" si="3"/>
        <v>0</v>
      </c>
      <c r="G117" s="40" t="str">
        <f t="shared" si="4"/>
        <v/>
      </c>
    </row>
    <row r="118" spans="1:7" ht="20.100000000000001" customHeight="1" x14ac:dyDescent="0.25">
      <c r="A118" s="21">
        <f t="shared" si="5"/>
        <v>36</v>
      </c>
      <c r="B118" s="30" t="s">
        <v>272</v>
      </c>
      <c r="C118" s="19" t="s">
        <v>273</v>
      </c>
      <c r="D118" s="33">
        <v>36</v>
      </c>
      <c r="E118" s="33">
        <v>36</v>
      </c>
      <c r="F118" s="16">
        <f t="shared" si="3"/>
        <v>36</v>
      </c>
      <c r="G118" s="40">
        <f t="shared" si="4"/>
        <v>1</v>
      </c>
    </row>
    <row r="119" spans="1:7" ht="20.100000000000001" hidden="1" customHeight="1" x14ac:dyDescent="0.25">
      <c r="A119" s="21">
        <f t="shared" si="5"/>
        <v>36</v>
      </c>
      <c r="B119" s="30" t="s">
        <v>274</v>
      </c>
      <c r="C119" s="19" t="s">
        <v>275</v>
      </c>
      <c r="D119" s="33">
        <v>0</v>
      </c>
      <c r="E119" s="33">
        <v>0</v>
      </c>
      <c r="F119" s="16">
        <f t="shared" si="3"/>
        <v>0</v>
      </c>
      <c r="G119" s="40" t="str">
        <f t="shared" si="4"/>
        <v/>
      </c>
    </row>
    <row r="120" spans="1:7" ht="20.100000000000001" hidden="1" customHeight="1" x14ac:dyDescent="0.25">
      <c r="A120" s="21">
        <f t="shared" si="5"/>
        <v>36</v>
      </c>
      <c r="B120" s="30" t="s">
        <v>276</v>
      </c>
      <c r="C120" s="19" t="s">
        <v>277</v>
      </c>
      <c r="D120" s="33">
        <v>0</v>
      </c>
      <c r="E120" s="33">
        <v>0</v>
      </c>
      <c r="F120" s="16">
        <f t="shared" si="3"/>
        <v>0</v>
      </c>
      <c r="G120" s="40" t="str">
        <f t="shared" si="4"/>
        <v/>
      </c>
    </row>
    <row r="121" spans="1:7" ht="20.100000000000001" hidden="1" customHeight="1" x14ac:dyDescent="0.25">
      <c r="A121" s="21">
        <f t="shared" si="5"/>
        <v>36</v>
      </c>
      <c r="B121" s="30" t="s">
        <v>278</v>
      </c>
      <c r="C121" s="19" t="s">
        <v>279</v>
      </c>
      <c r="D121" s="33">
        <v>0</v>
      </c>
      <c r="E121" s="33">
        <v>0</v>
      </c>
      <c r="F121" s="16">
        <f t="shared" si="3"/>
        <v>0</v>
      </c>
      <c r="G121" s="40" t="str">
        <f t="shared" si="4"/>
        <v/>
      </c>
    </row>
    <row r="122" spans="1:7" ht="20.100000000000001" customHeight="1" x14ac:dyDescent="0.25">
      <c r="A122" s="21">
        <f t="shared" si="5"/>
        <v>37</v>
      </c>
      <c r="B122" s="30" t="s">
        <v>288</v>
      </c>
      <c r="C122" s="19" t="s">
        <v>289</v>
      </c>
      <c r="D122" s="33">
        <v>2300</v>
      </c>
      <c r="E122" s="33">
        <v>1400</v>
      </c>
      <c r="F122" s="16">
        <f t="shared" si="3"/>
        <v>1400</v>
      </c>
      <c r="G122" s="40">
        <f t="shared" si="4"/>
        <v>0.60869565217391308</v>
      </c>
    </row>
    <row r="123" spans="1:7" ht="20.100000000000001" hidden="1" customHeight="1" x14ac:dyDescent="0.25">
      <c r="A123" s="21">
        <f t="shared" si="5"/>
        <v>37</v>
      </c>
      <c r="B123" s="30" t="s">
        <v>290</v>
      </c>
      <c r="C123" s="19" t="s">
        <v>291</v>
      </c>
      <c r="D123" s="33">
        <v>0</v>
      </c>
      <c r="E123" s="33">
        <v>0</v>
      </c>
      <c r="F123" s="16">
        <f t="shared" si="3"/>
        <v>0</v>
      </c>
      <c r="G123" s="40" t="str">
        <f t="shared" si="4"/>
        <v/>
      </c>
    </row>
    <row r="124" spans="1:7" ht="20.100000000000001" hidden="1" customHeight="1" x14ac:dyDescent="0.25">
      <c r="A124" s="21">
        <f t="shared" si="5"/>
        <v>37</v>
      </c>
      <c r="B124" s="30" t="s">
        <v>292</v>
      </c>
      <c r="C124" s="19" t="s">
        <v>293</v>
      </c>
      <c r="D124" s="33">
        <v>0</v>
      </c>
      <c r="E124" s="33">
        <v>0</v>
      </c>
      <c r="F124" s="16">
        <f t="shared" si="3"/>
        <v>0</v>
      </c>
      <c r="G124" s="40" t="str">
        <f t="shared" si="4"/>
        <v/>
      </c>
    </row>
    <row r="125" spans="1:7" ht="20.100000000000001" hidden="1" customHeight="1" x14ac:dyDescent="0.25">
      <c r="A125" s="21">
        <f t="shared" si="5"/>
        <v>37</v>
      </c>
      <c r="B125" s="30" t="s">
        <v>294</v>
      </c>
      <c r="C125" s="19" t="s">
        <v>295</v>
      </c>
      <c r="D125" s="33">
        <v>0</v>
      </c>
      <c r="E125" s="33">
        <v>0</v>
      </c>
      <c r="F125" s="16">
        <f t="shared" si="3"/>
        <v>0</v>
      </c>
      <c r="G125" s="40" t="str">
        <f t="shared" si="4"/>
        <v/>
      </c>
    </row>
    <row r="126" spans="1:7" ht="20.100000000000001" hidden="1" customHeight="1" x14ac:dyDescent="0.25">
      <c r="A126" s="21">
        <f t="shared" si="5"/>
        <v>37</v>
      </c>
      <c r="B126" s="30" t="s">
        <v>298</v>
      </c>
      <c r="C126" s="19" t="s">
        <v>299</v>
      </c>
      <c r="D126" s="33">
        <v>0</v>
      </c>
      <c r="E126" s="33">
        <v>0</v>
      </c>
      <c r="F126" s="16">
        <f t="shared" si="3"/>
        <v>0</v>
      </c>
      <c r="G126" s="40" t="str">
        <f t="shared" si="4"/>
        <v/>
      </c>
    </row>
    <row r="127" spans="1:7" ht="20.100000000000001" hidden="1" customHeight="1" x14ac:dyDescent="0.25">
      <c r="A127" s="21">
        <f t="shared" si="5"/>
        <v>37</v>
      </c>
      <c r="B127" s="30" t="s">
        <v>300</v>
      </c>
      <c r="C127" s="19" t="s">
        <v>301</v>
      </c>
      <c r="D127" s="33">
        <v>0</v>
      </c>
      <c r="E127" s="33">
        <v>0</v>
      </c>
      <c r="F127" s="16">
        <f t="shared" si="3"/>
        <v>0</v>
      </c>
      <c r="G127" s="40" t="str">
        <f t="shared" si="4"/>
        <v/>
      </c>
    </row>
    <row r="128" spans="1:7" ht="20.100000000000001" hidden="1" customHeight="1" x14ac:dyDescent="0.25">
      <c r="A128" s="21">
        <f t="shared" si="5"/>
        <v>37</v>
      </c>
      <c r="B128" s="30" t="s">
        <v>302</v>
      </c>
      <c r="C128" s="19" t="s">
        <v>303</v>
      </c>
      <c r="D128" s="33">
        <v>0</v>
      </c>
      <c r="E128" s="33">
        <v>0</v>
      </c>
      <c r="F128" s="16">
        <f t="shared" si="3"/>
        <v>0</v>
      </c>
      <c r="G128" s="40" t="str">
        <f t="shared" si="4"/>
        <v/>
      </c>
    </row>
    <row r="129" spans="1:7" ht="20.100000000000001" hidden="1" customHeight="1" x14ac:dyDescent="0.25">
      <c r="A129" s="21">
        <f t="shared" si="5"/>
        <v>37</v>
      </c>
      <c r="B129" s="30" t="s">
        <v>304</v>
      </c>
      <c r="C129" s="19" t="s">
        <v>305</v>
      </c>
      <c r="D129" s="33">
        <v>0</v>
      </c>
      <c r="E129" s="33">
        <v>0</v>
      </c>
      <c r="F129" s="16">
        <f t="shared" si="3"/>
        <v>0</v>
      </c>
      <c r="G129" s="40" t="str">
        <f t="shared" si="4"/>
        <v/>
      </c>
    </row>
    <row r="130" spans="1:7" ht="20.100000000000001" customHeight="1" x14ac:dyDescent="0.25">
      <c r="A130" s="21">
        <f t="shared" si="5"/>
        <v>38</v>
      </c>
      <c r="B130" s="30" t="s">
        <v>306</v>
      </c>
      <c r="C130" s="19" t="s">
        <v>307</v>
      </c>
      <c r="D130" s="33">
        <v>33</v>
      </c>
      <c r="E130" s="33">
        <v>33</v>
      </c>
      <c r="F130" s="16">
        <f t="shared" si="3"/>
        <v>33</v>
      </c>
      <c r="G130" s="40">
        <f t="shared" si="4"/>
        <v>1</v>
      </c>
    </row>
    <row r="131" spans="1:7" ht="20.100000000000001" hidden="1" customHeight="1" x14ac:dyDescent="0.25">
      <c r="A131" s="21">
        <f t="shared" si="5"/>
        <v>38</v>
      </c>
      <c r="B131" s="30" t="s">
        <v>308</v>
      </c>
      <c r="C131" s="19" t="s">
        <v>309</v>
      </c>
      <c r="D131" s="33">
        <v>0</v>
      </c>
      <c r="E131" s="33">
        <v>0</v>
      </c>
      <c r="F131" s="16">
        <f t="shared" si="3"/>
        <v>0</v>
      </c>
      <c r="G131" s="40" t="str">
        <f t="shared" si="4"/>
        <v/>
      </c>
    </row>
    <row r="132" spans="1:7" ht="20.100000000000001" hidden="1" customHeight="1" x14ac:dyDescent="0.25">
      <c r="A132" s="21">
        <f t="shared" si="5"/>
        <v>38</v>
      </c>
      <c r="B132" s="30" t="s">
        <v>310</v>
      </c>
      <c r="C132" s="19" t="s">
        <v>311</v>
      </c>
      <c r="D132" s="33">
        <v>0</v>
      </c>
      <c r="E132" s="33">
        <v>0</v>
      </c>
      <c r="F132" s="16">
        <f t="shared" si="3"/>
        <v>0</v>
      </c>
      <c r="G132" s="40" t="str">
        <f t="shared" si="4"/>
        <v/>
      </c>
    </row>
    <row r="133" spans="1:7" ht="20.100000000000001" hidden="1" customHeight="1" x14ac:dyDescent="0.25">
      <c r="A133" s="21">
        <f t="shared" si="5"/>
        <v>38</v>
      </c>
      <c r="B133" s="30" t="s">
        <v>312</v>
      </c>
      <c r="C133" s="19" t="s">
        <v>313</v>
      </c>
      <c r="D133" s="33">
        <v>0</v>
      </c>
      <c r="E133" s="33">
        <v>0</v>
      </c>
      <c r="F133" s="16">
        <f t="shared" si="3"/>
        <v>0</v>
      </c>
      <c r="G133" s="40" t="str">
        <f t="shared" si="4"/>
        <v/>
      </c>
    </row>
    <row r="134" spans="1:7" ht="20.100000000000001" hidden="1" customHeight="1" x14ac:dyDescent="0.25">
      <c r="A134" s="21">
        <f t="shared" si="5"/>
        <v>38</v>
      </c>
      <c r="B134" s="30" t="s">
        <v>314</v>
      </c>
      <c r="C134" s="19" t="s">
        <v>315</v>
      </c>
      <c r="D134" s="33">
        <v>0</v>
      </c>
      <c r="E134" s="33">
        <v>0</v>
      </c>
      <c r="F134" s="16">
        <f t="shared" si="3"/>
        <v>0</v>
      </c>
      <c r="G134" s="40" t="str">
        <f t="shared" si="4"/>
        <v/>
      </c>
    </row>
    <row r="135" spans="1:7" ht="20.100000000000001" hidden="1" customHeight="1" x14ac:dyDescent="0.25">
      <c r="A135" s="21">
        <f t="shared" si="5"/>
        <v>38</v>
      </c>
      <c r="B135" s="30" t="s">
        <v>316</v>
      </c>
      <c r="C135" s="19" t="s">
        <v>317</v>
      </c>
      <c r="D135" s="33">
        <v>0</v>
      </c>
      <c r="E135" s="33">
        <v>0</v>
      </c>
      <c r="F135" s="16">
        <f t="shared" si="3"/>
        <v>0</v>
      </c>
      <c r="G135" s="40" t="str">
        <f t="shared" si="4"/>
        <v/>
      </c>
    </row>
    <row r="136" spans="1:7" ht="20.100000000000001" hidden="1" customHeight="1" x14ac:dyDescent="0.25">
      <c r="A136" s="21">
        <f t="shared" si="5"/>
        <v>38</v>
      </c>
      <c r="B136" s="30" t="s">
        <v>318</v>
      </c>
      <c r="C136" s="19" t="s">
        <v>319</v>
      </c>
      <c r="D136" s="33">
        <v>0</v>
      </c>
      <c r="E136" s="33">
        <v>0</v>
      </c>
      <c r="F136" s="16">
        <f t="shared" si="3"/>
        <v>0</v>
      </c>
      <c r="G136" s="40" t="str">
        <f t="shared" si="4"/>
        <v/>
      </c>
    </row>
    <row r="137" spans="1:7" ht="20.100000000000001" hidden="1" customHeight="1" x14ac:dyDescent="0.25">
      <c r="A137" s="21">
        <f t="shared" si="5"/>
        <v>38</v>
      </c>
      <c r="B137" s="30" t="s">
        <v>320</v>
      </c>
      <c r="C137" s="19" t="s">
        <v>321</v>
      </c>
      <c r="D137" s="33">
        <v>0</v>
      </c>
      <c r="E137" s="33">
        <v>0</v>
      </c>
      <c r="F137" s="16">
        <f t="shared" si="3"/>
        <v>0</v>
      </c>
      <c r="G137" s="40" t="str">
        <f t="shared" si="4"/>
        <v/>
      </c>
    </row>
    <row r="138" spans="1:7" ht="20.100000000000001" hidden="1" customHeight="1" x14ac:dyDescent="0.25">
      <c r="A138" s="21">
        <f t="shared" si="5"/>
        <v>38</v>
      </c>
      <c r="B138" s="30" t="s">
        <v>322</v>
      </c>
      <c r="C138" s="19" t="s">
        <v>323</v>
      </c>
      <c r="D138" s="33">
        <v>0</v>
      </c>
      <c r="E138" s="33">
        <v>0</v>
      </c>
      <c r="F138" s="16">
        <f t="shared" ref="F138:F201" si="6">IF(E138&gt;D138,D138,E138)</f>
        <v>0</v>
      </c>
      <c r="G138" s="40" t="str">
        <f t="shared" ref="G138:G201" si="7">IFERROR(F138/D138,"")</f>
        <v/>
      </c>
    </row>
    <row r="139" spans="1:7" ht="20.100000000000001" hidden="1" customHeight="1" x14ac:dyDescent="0.25">
      <c r="A139" s="21">
        <f t="shared" ref="A139:A202" si="8">IF(F139&gt;0,1+A138,A138)</f>
        <v>38</v>
      </c>
      <c r="B139" s="30" t="s">
        <v>324</v>
      </c>
      <c r="C139" s="19" t="s">
        <v>325</v>
      </c>
      <c r="D139" s="33">
        <v>0</v>
      </c>
      <c r="E139" s="33">
        <v>0</v>
      </c>
      <c r="F139" s="16">
        <f t="shared" si="6"/>
        <v>0</v>
      </c>
      <c r="G139" s="40" t="str">
        <f t="shared" si="7"/>
        <v/>
      </c>
    </row>
    <row r="140" spans="1:7" ht="20.100000000000001" hidden="1" customHeight="1" x14ac:dyDescent="0.25">
      <c r="A140" s="21">
        <f t="shared" si="8"/>
        <v>38</v>
      </c>
      <c r="B140" s="30" t="s">
        <v>326</v>
      </c>
      <c r="C140" s="19" t="s">
        <v>327</v>
      </c>
      <c r="D140" s="33">
        <v>0</v>
      </c>
      <c r="E140" s="33">
        <v>0</v>
      </c>
      <c r="F140" s="16">
        <f t="shared" si="6"/>
        <v>0</v>
      </c>
      <c r="G140" s="40" t="str">
        <f t="shared" si="7"/>
        <v/>
      </c>
    </row>
    <row r="141" spans="1:7" ht="20.100000000000001" hidden="1" customHeight="1" x14ac:dyDescent="0.25">
      <c r="A141" s="21">
        <f t="shared" si="8"/>
        <v>38</v>
      </c>
      <c r="B141" s="30" t="s">
        <v>328</v>
      </c>
      <c r="C141" s="19" t="s">
        <v>329</v>
      </c>
      <c r="D141" s="33">
        <v>0</v>
      </c>
      <c r="E141" s="33">
        <v>0</v>
      </c>
      <c r="F141" s="16">
        <f t="shared" si="6"/>
        <v>0</v>
      </c>
      <c r="G141" s="40" t="str">
        <f t="shared" si="7"/>
        <v/>
      </c>
    </row>
    <row r="142" spans="1:7" ht="20.100000000000001" hidden="1" customHeight="1" x14ac:dyDescent="0.25">
      <c r="A142" s="21">
        <f t="shared" si="8"/>
        <v>38</v>
      </c>
      <c r="B142" s="30" t="s">
        <v>330</v>
      </c>
      <c r="C142" s="19" t="s">
        <v>331</v>
      </c>
      <c r="D142" s="33">
        <v>0</v>
      </c>
      <c r="E142" s="33">
        <v>0</v>
      </c>
      <c r="F142" s="16">
        <f t="shared" si="6"/>
        <v>0</v>
      </c>
      <c r="G142" s="40" t="str">
        <f t="shared" si="7"/>
        <v/>
      </c>
    </row>
    <row r="143" spans="1:7" ht="20.100000000000001" hidden="1" customHeight="1" x14ac:dyDescent="0.25">
      <c r="A143" s="21">
        <f t="shared" si="8"/>
        <v>38</v>
      </c>
      <c r="B143" s="30" t="s">
        <v>332</v>
      </c>
      <c r="C143" s="19" t="s">
        <v>333</v>
      </c>
      <c r="D143" s="33">
        <v>0</v>
      </c>
      <c r="E143" s="33">
        <v>0</v>
      </c>
      <c r="F143" s="16">
        <f t="shared" si="6"/>
        <v>0</v>
      </c>
      <c r="G143" s="40" t="str">
        <f t="shared" si="7"/>
        <v/>
      </c>
    </row>
    <row r="144" spans="1:7" ht="20.100000000000001" hidden="1" customHeight="1" x14ac:dyDescent="0.25">
      <c r="A144" s="21">
        <f t="shared" si="8"/>
        <v>38</v>
      </c>
      <c r="B144" s="30" t="s">
        <v>334</v>
      </c>
      <c r="C144" s="19" t="s">
        <v>335</v>
      </c>
      <c r="D144" s="33">
        <v>0</v>
      </c>
      <c r="E144" s="33">
        <v>0</v>
      </c>
      <c r="F144" s="16">
        <f t="shared" si="6"/>
        <v>0</v>
      </c>
      <c r="G144" s="40" t="str">
        <f t="shared" si="7"/>
        <v/>
      </c>
    </row>
    <row r="145" spans="1:7" ht="20.100000000000001" hidden="1" customHeight="1" x14ac:dyDescent="0.25">
      <c r="A145" s="21">
        <f t="shared" si="8"/>
        <v>38</v>
      </c>
      <c r="B145" s="30" t="s">
        <v>336</v>
      </c>
      <c r="C145" s="19" t="s">
        <v>337</v>
      </c>
      <c r="D145" s="33">
        <v>0</v>
      </c>
      <c r="E145" s="33">
        <v>0</v>
      </c>
      <c r="F145" s="16">
        <f t="shared" si="6"/>
        <v>0</v>
      </c>
      <c r="G145" s="40" t="str">
        <f t="shared" si="7"/>
        <v/>
      </c>
    </row>
    <row r="146" spans="1:7" ht="20.100000000000001" hidden="1" customHeight="1" x14ac:dyDescent="0.25">
      <c r="A146" s="21">
        <f t="shared" si="8"/>
        <v>38</v>
      </c>
      <c r="B146" s="30" t="s">
        <v>338</v>
      </c>
      <c r="C146" s="19" t="s">
        <v>339</v>
      </c>
      <c r="D146" s="33">
        <v>0</v>
      </c>
      <c r="E146" s="33">
        <v>0</v>
      </c>
      <c r="F146" s="16">
        <f t="shared" si="6"/>
        <v>0</v>
      </c>
      <c r="G146" s="40" t="str">
        <f t="shared" si="7"/>
        <v/>
      </c>
    </row>
    <row r="147" spans="1:7" ht="20.100000000000001" hidden="1" customHeight="1" x14ac:dyDescent="0.25">
      <c r="A147" s="21">
        <f t="shared" si="8"/>
        <v>38</v>
      </c>
      <c r="B147" s="30" t="s">
        <v>340</v>
      </c>
      <c r="C147" s="19" t="s">
        <v>341</v>
      </c>
      <c r="D147" s="33">
        <v>0</v>
      </c>
      <c r="E147" s="33">
        <v>0</v>
      </c>
      <c r="F147" s="16">
        <f t="shared" si="6"/>
        <v>0</v>
      </c>
      <c r="G147" s="40" t="str">
        <f t="shared" si="7"/>
        <v/>
      </c>
    </row>
    <row r="148" spans="1:7" ht="20.100000000000001" hidden="1" customHeight="1" x14ac:dyDescent="0.25">
      <c r="A148" s="21">
        <f t="shared" si="8"/>
        <v>38</v>
      </c>
      <c r="B148" s="30" t="s">
        <v>342</v>
      </c>
      <c r="C148" s="19" t="s">
        <v>343</v>
      </c>
      <c r="D148" s="33">
        <v>0</v>
      </c>
      <c r="E148" s="33">
        <v>0</v>
      </c>
      <c r="F148" s="16">
        <f t="shared" si="6"/>
        <v>0</v>
      </c>
      <c r="G148" s="40" t="str">
        <f t="shared" si="7"/>
        <v/>
      </c>
    </row>
    <row r="149" spans="1:7" ht="20.100000000000001" customHeight="1" x14ac:dyDescent="0.25">
      <c r="A149" s="21">
        <f t="shared" si="8"/>
        <v>39</v>
      </c>
      <c r="B149" s="30" t="s">
        <v>344</v>
      </c>
      <c r="C149" s="19" t="s">
        <v>345</v>
      </c>
      <c r="D149" s="33">
        <v>5</v>
      </c>
      <c r="E149" s="33">
        <v>5</v>
      </c>
      <c r="F149" s="16">
        <f t="shared" si="6"/>
        <v>5</v>
      </c>
      <c r="G149" s="40">
        <f t="shared" si="7"/>
        <v>1</v>
      </c>
    </row>
    <row r="150" spans="1:7" ht="20.100000000000001" hidden="1" customHeight="1" x14ac:dyDescent="0.25">
      <c r="A150" s="21">
        <f t="shared" si="8"/>
        <v>39</v>
      </c>
      <c r="B150" s="30" t="s">
        <v>346</v>
      </c>
      <c r="C150" s="19" t="s">
        <v>347</v>
      </c>
      <c r="D150" s="33">
        <v>0</v>
      </c>
      <c r="E150" s="33">
        <v>0</v>
      </c>
      <c r="F150" s="16">
        <f t="shared" si="6"/>
        <v>0</v>
      </c>
      <c r="G150" s="40" t="str">
        <f t="shared" si="7"/>
        <v/>
      </c>
    </row>
    <row r="151" spans="1:7" ht="20.100000000000001" hidden="1" customHeight="1" x14ac:dyDescent="0.25">
      <c r="A151" s="21">
        <f t="shared" si="8"/>
        <v>39</v>
      </c>
      <c r="B151" s="30" t="s">
        <v>356</v>
      </c>
      <c r="C151" s="19" t="s">
        <v>357</v>
      </c>
      <c r="D151" s="33">
        <v>0</v>
      </c>
      <c r="E151" s="33">
        <v>0</v>
      </c>
      <c r="F151" s="16">
        <f t="shared" si="6"/>
        <v>0</v>
      </c>
      <c r="G151" s="40" t="str">
        <f t="shared" si="7"/>
        <v/>
      </c>
    </row>
    <row r="152" spans="1:7" ht="20.100000000000001" hidden="1" customHeight="1" x14ac:dyDescent="0.25">
      <c r="A152" s="21">
        <f t="shared" si="8"/>
        <v>39</v>
      </c>
      <c r="B152" s="30" t="s">
        <v>380</v>
      </c>
      <c r="C152" s="19" t="s">
        <v>381</v>
      </c>
      <c r="D152" s="33">
        <v>0</v>
      </c>
      <c r="E152" s="33">
        <v>0</v>
      </c>
      <c r="F152" s="16">
        <f t="shared" si="6"/>
        <v>0</v>
      </c>
      <c r="G152" s="40" t="str">
        <f t="shared" si="7"/>
        <v/>
      </c>
    </row>
    <row r="153" spans="1:7" ht="20.100000000000001" hidden="1" customHeight="1" x14ac:dyDescent="0.25">
      <c r="A153" s="21">
        <f t="shared" si="8"/>
        <v>39</v>
      </c>
      <c r="B153" s="30" t="s">
        <v>382</v>
      </c>
      <c r="C153" s="19" t="s">
        <v>383</v>
      </c>
      <c r="D153" s="33">
        <v>0</v>
      </c>
      <c r="E153" s="33">
        <v>0</v>
      </c>
      <c r="F153" s="16">
        <f t="shared" si="6"/>
        <v>0</v>
      </c>
      <c r="G153" s="40" t="str">
        <f t="shared" si="7"/>
        <v/>
      </c>
    </row>
    <row r="154" spans="1:7" ht="20.100000000000001" hidden="1" customHeight="1" x14ac:dyDescent="0.25">
      <c r="A154" s="21">
        <f t="shared" si="8"/>
        <v>39</v>
      </c>
      <c r="B154" s="30" t="s">
        <v>384</v>
      </c>
      <c r="C154" s="19" t="s">
        <v>385</v>
      </c>
      <c r="D154" s="33">
        <v>0</v>
      </c>
      <c r="E154" s="33">
        <v>0</v>
      </c>
      <c r="F154" s="16">
        <f t="shared" si="6"/>
        <v>0</v>
      </c>
      <c r="G154" s="40" t="str">
        <f t="shared" si="7"/>
        <v/>
      </c>
    </row>
    <row r="155" spans="1:7" ht="20.100000000000001" hidden="1" customHeight="1" x14ac:dyDescent="0.25">
      <c r="A155" s="21">
        <f t="shared" si="8"/>
        <v>39</v>
      </c>
      <c r="B155" s="30" t="s">
        <v>386</v>
      </c>
      <c r="C155" s="19" t="s">
        <v>387</v>
      </c>
      <c r="D155" s="33">
        <v>0</v>
      </c>
      <c r="E155" s="33">
        <v>0</v>
      </c>
      <c r="F155" s="16">
        <f t="shared" si="6"/>
        <v>0</v>
      </c>
      <c r="G155" s="40" t="str">
        <f t="shared" si="7"/>
        <v/>
      </c>
    </row>
    <row r="156" spans="1:7" ht="20.100000000000001" customHeight="1" x14ac:dyDescent="0.25">
      <c r="A156" s="21">
        <f t="shared" si="8"/>
        <v>40</v>
      </c>
      <c r="B156" s="30" t="s">
        <v>388</v>
      </c>
      <c r="C156" s="19" t="s">
        <v>389</v>
      </c>
      <c r="D156" s="33">
        <v>280</v>
      </c>
      <c r="E156" s="33">
        <v>280</v>
      </c>
      <c r="F156" s="16">
        <f t="shared" si="6"/>
        <v>280</v>
      </c>
      <c r="G156" s="40">
        <f t="shared" si="7"/>
        <v>1</v>
      </c>
    </row>
    <row r="157" spans="1:7" ht="20.100000000000001" customHeight="1" x14ac:dyDescent="0.25">
      <c r="A157" s="21">
        <f t="shared" si="8"/>
        <v>41</v>
      </c>
      <c r="B157" s="30" t="s">
        <v>390</v>
      </c>
      <c r="C157" s="19" t="s">
        <v>391</v>
      </c>
      <c r="D157" s="33">
        <v>280</v>
      </c>
      <c r="E157" s="33">
        <v>280</v>
      </c>
      <c r="F157" s="16">
        <f t="shared" si="6"/>
        <v>280</v>
      </c>
      <c r="G157" s="40">
        <f t="shared" si="7"/>
        <v>1</v>
      </c>
    </row>
    <row r="158" spans="1:7" ht="20.100000000000001" hidden="1" customHeight="1" x14ac:dyDescent="0.25">
      <c r="A158" s="21">
        <f t="shared" si="8"/>
        <v>41</v>
      </c>
      <c r="B158" s="30" t="s">
        <v>392</v>
      </c>
      <c r="C158" s="19" t="s">
        <v>393</v>
      </c>
      <c r="D158" s="33">
        <v>0</v>
      </c>
      <c r="E158" s="33">
        <v>0</v>
      </c>
      <c r="F158" s="16">
        <f t="shared" si="6"/>
        <v>0</v>
      </c>
      <c r="G158" s="40" t="str">
        <f t="shared" si="7"/>
        <v/>
      </c>
    </row>
    <row r="159" spans="1:7" ht="20.100000000000001" hidden="1" customHeight="1" x14ac:dyDescent="0.25">
      <c r="A159" s="21">
        <f t="shared" si="8"/>
        <v>41</v>
      </c>
      <c r="B159" s="30" t="s">
        <v>394</v>
      </c>
      <c r="C159" s="19" t="s">
        <v>395</v>
      </c>
      <c r="D159" s="33">
        <v>0</v>
      </c>
      <c r="E159" s="33">
        <v>0</v>
      </c>
      <c r="F159" s="16">
        <f t="shared" si="6"/>
        <v>0</v>
      </c>
      <c r="G159" s="40" t="str">
        <f t="shared" si="7"/>
        <v/>
      </c>
    </row>
    <row r="160" spans="1:7" ht="20.100000000000001" hidden="1" customHeight="1" x14ac:dyDescent="0.25">
      <c r="A160" s="21">
        <f t="shared" si="8"/>
        <v>41</v>
      </c>
      <c r="B160" s="30" t="s">
        <v>400</v>
      </c>
      <c r="C160" s="19" t="s">
        <v>401</v>
      </c>
      <c r="D160" s="33">
        <v>0</v>
      </c>
      <c r="E160" s="33">
        <v>0</v>
      </c>
      <c r="F160" s="16">
        <f t="shared" si="6"/>
        <v>0</v>
      </c>
      <c r="G160" s="40" t="str">
        <f t="shared" si="7"/>
        <v/>
      </c>
    </row>
    <row r="161" spans="1:7" ht="20.100000000000001" hidden="1" customHeight="1" x14ac:dyDescent="0.25">
      <c r="A161" s="21">
        <f t="shared" si="8"/>
        <v>41</v>
      </c>
      <c r="B161" s="30" t="s">
        <v>406</v>
      </c>
      <c r="C161" s="19" t="s">
        <v>407</v>
      </c>
      <c r="D161" s="33">
        <v>0</v>
      </c>
      <c r="E161" s="33">
        <v>0</v>
      </c>
      <c r="F161" s="16">
        <f t="shared" si="6"/>
        <v>0</v>
      </c>
      <c r="G161" s="40" t="str">
        <f t="shared" si="7"/>
        <v/>
      </c>
    </row>
    <row r="162" spans="1:7" ht="20.100000000000001" customHeight="1" x14ac:dyDescent="0.25">
      <c r="A162" s="21">
        <f t="shared" si="8"/>
        <v>42</v>
      </c>
      <c r="B162" s="30" t="s">
        <v>408</v>
      </c>
      <c r="C162" s="19" t="s">
        <v>409</v>
      </c>
      <c r="D162" s="33">
        <v>1065</v>
      </c>
      <c r="E162" s="33">
        <v>1100</v>
      </c>
      <c r="F162" s="16">
        <f t="shared" si="6"/>
        <v>1065</v>
      </c>
      <c r="G162" s="40">
        <f t="shared" si="7"/>
        <v>1</v>
      </c>
    </row>
    <row r="163" spans="1:7" ht="20.100000000000001" customHeight="1" x14ac:dyDescent="0.25">
      <c r="A163" s="21">
        <f t="shared" si="8"/>
        <v>43</v>
      </c>
      <c r="B163" s="30" t="s">
        <v>410</v>
      </c>
      <c r="C163" s="19" t="s">
        <v>411</v>
      </c>
      <c r="D163" s="33">
        <v>140</v>
      </c>
      <c r="E163" s="33">
        <v>150</v>
      </c>
      <c r="F163" s="16">
        <f t="shared" si="6"/>
        <v>140</v>
      </c>
      <c r="G163" s="40">
        <f t="shared" si="7"/>
        <v>1</v>
      </c>
    </row>
    <row r="164" spans="1:7" ht="20.100000000000001" hidden="1" customHeight="1" x14ac:dyDescent="0.25">
      <c r="A164" s="21">
        <f t="shared" si="8"/>
        <v>43</v>
      </c>
      <c r="B164" s="30" t="s">
        <v>444</v>
      </c>
      <c r="C164" s="19" t="s">
        <v>445</v>
      </c>
      <c r="D164" s="33">
        <v>0</v>
      </c>
      <c r="E164" s="33">
        <v>0</v>
      </c>
      <c r="F164" s="16">
        <f t="shared" si="6"/>
        <v>0</v>
      </c>
      <c r="G164" s="40" t="str">
        <f t="shared" si="7"/>
        <v/>
      </c>
    </row>
    <row r="165" spans="1:7" ht="20.100000000000001" hidden="1" customHeight="1" x14ac:dyDescent="0.25">
      <c r="A165" s="21">
        <f t="shared" si="8"/>
        <v>43</v>
      </c>
      <c r="B165" s="30" t="s">
        <v>414</v>
      </c>
      <c r="C165" s="19" t="s">
        <v>415</v>
      </c>
      <c r="D165" s="33">
        <v>0</v>
      </c>
      <c r="E165" s="33">
        <v>0</v>
      </c>
      <c r="F165" s="16">
        <f t="shared" si="6"/>
        <v>0</v>
      </c>
      <c r="G165" s="40" t="str">
        <f t="shared" si="7"/>
        <v/>
      </c>
    </row>
    <row r="166" spans="1:7" ht="20.100000000000001" hidden="1" customHeight="1" x14ac:dyDescent="0.25">
      <c r="A166" s="21">
        <f t="shared" si="8"/>
        <v>43</v>
      </c>
      <c r="B166" s="30" t="s">
        <v>418</v>
      </c>
      <c r="C166" s="19" t="s">
        <v>419</v>
      </c>
      <c r="D166" s="33">
        <v>0</v>
      </c>
      <c r="E166" s="33">
        <v>0</v>
      </c>
      <c r="F166" s="16">
        <f t="shared" si="6"/>
        <v>0</v>
      </c>
      <c r="G166" s="40" t="str">
        <f t="shared" si="7"/>
        <v/>
      </c>
    </row>
    <row r="167" spans="1:7" ht="20.100000000000001" customHeight="1" x14ac:dyDescent="0.25">
      <c r="A167" s="21">
        <f t="shared" si="8"/>
        <v>44</v>
      </c>
      <c r="B167" s="30" t="s">
        <v>420</v>
      </c>
      <c r="C167" s="19" t="s">
        <v>421</v>
      </c>
      <c r="D167" s="33">
        <v>5000</v>
      </c>
      <c r="E167" s="33">
        <v>5000</v>
      </c>
      <c r="F167" s="16">
        <f t="shared" si="6"/>
        <v>5000</v>
      </c>
      <c r="G167" s="40">
        <f t="shared" si="7"/>
        <v>1</v>
      </c>
    </row>
    <row r="168" spans="1:7" ht="20.100000000000001" hidden="1" customHeight="1" x14ac:dyDescent="0.25">
      <c r="A168" s="21">
        <f t="shared" si="8"/>
        <v>44</v>
      </c>
      <c r="B168" s="30" t="s">
        <v>422</v>
      </c>
      <c r="C168" s="19" t="s">
        <v>423</v>
      </c>
      <c r="D168" s="33">
        <v>0</v>
      </c>
      <c r="E168" s="33">
        <v>0</v>
      </c>
      <c r="F168" s="16">
        <f t="shared" si="6"/>
        <v>0</v>
      </c>
      <c r="G168" s="40" t="str">
        <f t="shared" si="7"/>
        <v/>
      </c>
    </row>
    <row r="169" spans="1:7" ht="20.100000000000001" customHeight="1" x14ac:dyDescent="0.25">
      <c r="A169" s="21">
        <f t="shared" si="8"/>
        <v>45</v>
      </c>
      <c r="B169" s="30" t="s">
        <v>424</v>
      </c>
      <c r="C169" s="19" t="s">
        <v>425</v>
      </c>
      <c r="D169" s="33">
        <v>16</v>
      </c>
      <c r="E169" s="33">
        <v>20</v>
      </c>
      <c r="F169" s="16">
        <f t="shared" si="6"/>
        <v>16</v>
      </c>
      <c r="G169" s="40">
        <f t="shared" si="7"/>
        <v>1</v>
      </c>
    </row>
    <row r="170" spans="1:7" ht="20.100000000000001" hidden="1" customHeight="1" x14ac:dyDescent="0.25">
      <c r="A170" s="21">
        <f t="shared" si="8"/>
        <v>45</v>
      </c>
      <c r="B170" s="30" t="s">
        <v>426</v>
      </c>
      <c r="C170" s="19" t="s">
        <v>427</v>
      </c>
      <c r="D170" s="33">
        <v>0</v>
      </c>
      <c r="E170" s="33">
        <v>0</v>
      </c>
      <c r="F170" s="16">
        <f t="shared" si="6"/>
        <v>0</v>
      </c>
      <c r="G170" s="40" t="str">
        <f t="shared" si="7"/>
        <v/>
      </c>
    </row>
    <row r="171" spans="1:7" ht="20.100000000000001" hidden="1" customHeight="1" x14ac:dyDescent="0.25">
      <c r="A171" s="21">
        <f t="shared" si="8"/>
        <v>45</v>
      </c>
      <c r="B171" s="30" t="s">
        <v>428</v>
      </c>
      <c r="C171" s="19" t="s">
        <v>429</v>
      </c>
      <c r="D171" s="33">
        <v>0</v>
      </c>
      <c r="E171" s="33">
        <v>0</v>
      </c>
      <c r="F171" s="16">
        <f t="shared" si="6"/>
        <v>0</v>
      </c>
      <c r="G171" s="40" t="str">
        <f t="shared" si="7"/>
        <v/>
      </c>
    </row>
    <row r="172" spans="1:7" ht="20.100000000000001" hidden="1" customHeight="1" x14ac:dyDescent="0.25">
      <c r="A172" s="21">
        <f t="shared" si="8"/>
        <v>45</v>
      </c>
      <c r="B172" s="30" t="s">
        <v>432</v>
      </c>
      <c r="C172" s="19" t="s">
        <v>433</v>
      </c>
      <c r="D172" s="33">
        <v>0</v>
      </c>
      <c r="E172" s="33">
        <v>0</v>
      </c>
      <c r="F172" s="16">
        <f t="shared" si="6"/>
        <v>0</v>
      </c>
      <c r="G172" s="40" t="str">
        <f t="shared" si="7"/>
        <v/>
      </c>
    </row>
    <row r="173" spans="1:7" ht="20.100000000000001" customHeight="1" x14ac:dyDescent="0.25">
      <c r="A173" s="21">
        <f t="shared" si="8"/>
        <v>46</v>
      </c>
      <c r="B173" s="30" t="s">
        <v>434</v>
      </c>
      <c r="C173" s="19" t="s">
        <v>435</v>
      </c>
      <c r="D173" s="33">
        <v>136</v>
      </c>
      <c r="E173" s="33">
        <v>150</v>
      </c>
      <c r="F173" s="16">
        <f t="shared" si="6"/>
        <v>136</v>
      </c>
      <c r="G173" s="40">
        <f t="shared" si="7"/>
        <v>1</v>
      </c>
    </row>
    <row r="174" spans="1:7" ht="20.100000000000001" hidden="1" customHeight="1" x14ac:dyDescent="0.25">
      <c r="A174" s="21">
        <f t="shared" si="8"/>
        <v>46</v>
      </c>
      <c r="B174" s="30" t="s">
        <v>436</v>
      </c>
      <c r="C174" s="19" t="s">
        <v>437</v>
      </c>
      <c r="D174" s="33">
        <v>0</v>
      </c>
      <c r="E174" s="33">
        <v>0</v>
      </c>
      <c r="F174" s="16">
        <f t="shared" si="6"/>
        <v>0</v>
      </c>
      <c r="G174" s="40" t="str">
        <f t="shared" si="7"/>
        <v/>
      </c>
    </row>
    <row r="175" spans="1:7" ht="20.100000000000001" hidden="1" customHeight="1" x14ac:dyDescent="0.25">
      <c r="A175" s="21">
        <f t="shared" si="8"/>
        <v>46</v>
      </c>
      <c r="B175" s="30" t="s">
        <v>438</v>
      </c>
      <c r="C175" s="19" t="s">
        <v>439</v>
      </c>
      <c r="D175" s="33">
        <v>0</v>
      </c>
      <c r="E175" s="33">
        <v>0</v>
      </c>
      <c r="F175" s="16">
        <f t="shared" si="6"/>
        <v>0</v>
      </c>
      <c r="G175" s="40" t="str">
        <f t="shared" si="7"/>
        <v/>
      </c>
    </row>
    <row r="176" spans="1:7" ht="20.100000000000001" hidden="1" customHeight="1" x14ac:dyDescent="0.25">
      <c r="A176" s="21">
        <f t="shared" si="8"/>
        <v>46</v>
      </c>
      <c r="B176" s="30" t="s">
        <v>440</v>
      </c>
      <c r="C176" s="19" t="s">
        <v>441</v>
      </c>
      <c r="D176" s="33">
        <v>0</v>
      </c>
      <c r="E176" s="33">
        <v>0</v>
      </c>
      <c r="F176" s="16">
        <f t="shared" si="6"/>
        <v>0</v>
      </c>
      <c r="G176" s="40" t="str">
        <f t="shared" si="7"/>
        <v/>
      </c>
    </row>
    <row r="177" spans="1:7" ht="20.100000000000001" hidden="1" customHeight="1" x14ac:dyDescent="0.25">
      <c r="A177" s="21">
        <f t="shared" si="8"/>
        <v>46</v>
      </c>
      <c r="B177" s="30" t="s">
        <v>442</v>
      </c>
      <c r="C177" s="19" t="s">
        <v>443</v>
      </c>
      <c r="D177" s="33">
        <v>0</v>
      </c>
      <c r="E177" s="33">
        <v>0</v>
      </c>
      <c r="F177" s="16">
        <f t="shared" si="6"/>
        <v>0</v>
      </c>
      <c r="G177" s="40" t="str">
        <f t="shared" si="7"/>
        <v/>
      </c>
    </row>
    <row r="178" spans="1:7" ht="20.100000000000001" customHeight="1" x14ac:dyDescent="0.25">
      <c r="A178" s="21">
        <f t="shared" si="8"/>
        <v>47</v>
      </c>
      <c r="B178" s="30" t="s">
        <v>540</v>
      </c>
      <c r="C178" s="19" t="s">
        <v>541</v>
      </c>
      <c r="D178" s="33">
        <v>28</v>
      </c>
      <c r="E178" s="33">
        <v>30</v>
      </c>
      <c r="F178" s="16">
        <f t="shared" si="6"/>
        <v>28</v>
      </c>
      <c r="G178" s="40">
        <f t="shared" si="7"/>
        <v>1</v>
      </c>
    </row>
    <row r="179" spans="1:7" ht="20.100000000000001" customHeight="1" x14ac:dyDescent="0.25">
      <c r="A179" s="21">
        <f t="shared" si="8"/>
        <v>48</v>
      </c>
      <c r="B179" s="30" t="s">
        <v>542</v>
      </c>
      <c r="C179" s="19" t="s">
        <v>543</v>
      </c>
      <c r="D179" s="33">
        <v>908</v>
      </c>
      <c r="E179" s="33">
        <v>940</v>
      </c>
      <c r="F179" s="16">
        <f t="shared" si="6"/>
        <v>908</v>
      </c>
      <c r="G179" s="40">
        <f t="shared" si="7"/>
        <v>1</v>
      </c>
    </row>
    <row r="180" spans="1:7" ht="20.100000000000001" hidden="1" customHeight="1" x14ac:dyDescent="0.25">
      <c r="A180" s="21">
        <f t="shared" si="8"/>
        <v>48</v>
      </c>
      <c r="B180" s="30" t="s">
        <v>544</v>
      </c>
      <c r="C180" s="19" t="s">
        <v>545</v>
      </c>
      <c r="D180" s="33">
        <v>0</v>
      </c>
      <c r="E180" s="33">
        <v>0</v>
      </c>
      <c r="F180" s="16">
        <f t="shared" si="6"/>
        <v>0</v>
      </c>
      <c r="G180" s="40" t="str">
        <f t="shared" si="7"/>
        <v/>
      </c>
    </row>
    <row r="181" spans="1:7" ht="20.100000000000001" customHeight="1" x14ac:dyDescent="0.25">
      <c r="A181" s="21">
        <f t="shared" si="8"/>
        <v>49</v>
      </c>
      <c r="B181" s="30" t="s">
        <v>546</v>
      </c>
      <c r="C181" s="19" t="s">
        <v>547</v>
      </c>
      <c r="D181" s="33">
        <v>48</v>
      </c>
      <c r="E181" s="33">
        <v>50</v>
      </c>
      <c r="F181" s="16">
        <f t="shared" si="6"/>
        <v>48</v>
      </c>
      <c r="G181" s="40">
        <f t="shared" si="7"/>
        <v>1</v>
      </c>
    </row>
    <row r="182" spans="1:7" ht="20.100000000000001" hidden="1" customHeight="1" x14ac:dyDescent="0.25">
      <c r="A182" s="21">
        <f t="shared" si="8"/>
        <v>49</v>
      </c>
      <c r="B182" s="30" t="s">
        <v>548</v>
      </c>
      <c r="C182" s="19" t="s">
        <v>549</v>
      </c>
      <c r="D182" s="33">
        <v>0</v>
      </c>
      <c r="E182" s="33">
        <v>0</v>
      </c>
      <c r="F182" s="16">
        <f t="shared" si="6"/>
        <v>0</v>
      </c>
      <c r="G182" s="40" t="str">
        <f t="shared" si="7"/>
        <v/>
      </c>
    </row>
    <row r="183" spans="1:7" ht="20.100000000000001" hidden="1" customHeight="1" x14ac:dyDescent="0.25">
      <c r="A183" s="21">
        <f t="shared" si="8"/>
        <v>49</v>
      </c>
      <c r="B183" s="30" t="s">
        <v>550</v>
      </c>
      <c r="C183" s="19" t="s">
        <v>551</v>
      </c>
      <c r="D183" s="33">
        <v>0</v>
      </c>
      <c r="E183" s="33">
        <v>0</v>
      </c>
      <c r="F183" s="16">
        <f t="shared" si="6"/>
        <v>0</v>
      </c>
      <c r="G183" s="40" t="str">
        <f t="shared" si="7"/>
        <v/>
      </c>
    </row>
    <row r="184" spans="1:7" ht="20.100000000000001" hidden="1" customHeight="1" x14ac:dyDescent="0.25">
      <c r="A184" s="21">
        <f t="shared" si="8"/>
        <v>49</v>
      </c>
      <c r="B184" s="30" t="s">
        <v>552</v>
      </c>
      <c r="C184" s="19" t="s">
        <v>553</v>
      </c>
      <c r="D184" s="33">
        <v>0</v>
      </c>
      <c r="E184" s="33">
        <v>0</v>
      </c>
      <c r="F184" s="16">
        <f t="shared" si="6"/>
        <v>0</v>
      </c>
      <c r="G184" s="40" t="str">
        <f t="shared" si="7"/>
        <v/>
      </c>
    </row>
    <row r="185" spans="1:7" ht="20.100000000000001" hidden="1" customHeight="1" x14ac:dyDescent="0.25">
      <c r="A185" s="21">
        <f t="shared" si="8"/>
        <v>49</v>
      </c>
      <c r="B185" s="30" t="s">
        <v>554</v>
      </c>
      <c r="C185" s="19" t="s">
        <v>555</v>
      </c>
      <c r="D185" s="33">
        <v>0</v>
      </c>
      <c r="E185" s="33">
        <v>0</v>
      </c>
      <c r="F185" s="16">
        <f t="shared" si="6"/>
        <v>0</v>
      </c>
      <c r="G185" s="40" t="str">
        <f t="shared" si="7"/>
        <v/>
      </c>
    </row>
    <row r="186" spans="1:7" ht="20.100000000000001" hidden="1" customHeight="1" x14ac:dyDescent="0.25">
      <c r="A186" s="21">
        <f t="shared" si="8"/>
        <v>49</v>
      </c>
      <c r="B186" s="30" t="s">
        <v>556</v>
      </c>
      <c r="C186" s="19" t="s">
        <v>557</v>
      </c>
      <c r="D186" s="33">
        <v>0</v>
      </c>
      <c r="E186" s="33">
        <v>0</v>
      </c>
      <c r="F186" s="16">
        <f t="shared" si="6"/>
        <v>0</v>
      </c>
      <c r="G186" s="40" t="str">
        <f t="shared" si="7"/>
        <v/>
      </c>
    </row>
    <row r="187" spans="1:7" ht="20.100000000000001" customHeight="1" x14ac:dyDescent="0.25">
      <c r="A187" s="21">
        <f t="shared" si="8"/>
        <v>50</v>
      </c>
      <c r="B187" s="30" t="s">
        <v>558</v>
      </c>
      <c r="C187" s="19" t="s">
        <v>559</v>
      </c>
      <c r="D187" s="33">
        <v>4700</v>
      </c>
      <c r="E187" s="33">
        <v>4000</v>
      </c>
      <c r="F187" s="16">
        <f t="shared" si="6"/>
        <v>4000</v>
      </c>
      <c r="G187" s="40">
        <f t="shared" si="7"/>
        <v>0.85106382978723405</v>
      </c>
    </row>
    <row r="188" spans="1:7" ht="20.100000000000001" hidden="1" customHeight="1" x14ac:dyDescent="0.25">
      <c r="A188" s="21">
        <f t="shared" si="8"/>
        <v>50</v>
      </c>
      <c r="B188" s="30" t="s">
        <v>560</v>
      </c>
      <c r="C188" s="19" t="s">
        <v>561</v>
      </c>
      <c r="D188" s="33">
        <v>0</v>
      </c>
      <c r="E188" s="33">
        <v>0</v>
      </c>
      <c r="F188" s="16">
        <f t="shared" si="6"/>
        <v>0</v>
      </c>
      <c r="G188" s="40" t="str">
        <f t="shared" si="7"/>
        <v/>
      </c>
    </row>
    <row r="189" spans="1:7" ht="20.100000000000001" hidden="1" customHeight="1" x14ac:dyDescent="0.25">
      <c r="A189" s="21">
        <f t="shared" si="8"/>
        <v>50</v>
      </c>
      <c r="B189" s="30" t="s">
        <v>562</v>
      </c>
      <c r="C189" s="19" t="s">
        <v>563</v>
      </c>
      <c r="D189" s="33">
        <v>0</v>
      </c>
      <c r="E189" s="33">
        <v>0</v>
      </c>
      <c r="F189" s="16">
        <f t="shared" si="6"/>
        <v>0</v>
      </c>
      <c r="G189" s="40" t="str">
        <f t="shared" si="7"/>
        <v/>
      </c>
    </row>
    <row r="190" spans="1:7" ht="20.100000000000001" hidden="1" customHeight="1" x14ac:dyDescent="0.25">
      <c r="A190" s="21">
        <f t="shared" si="8"/>
        <v>50</v>
      </c>
      <c r="B190" s="30" t="s">
        <v>564</v>
      </c>
      <c r="C190" s="19" t="s">
        <v>565</v>
      </c>
      <c r="D190" s="33">
        <v>0</v>
      </c>
      <c r="E190" s="33">
        <v>0</v>
      </c>
      <c r="F190" s="16">
        <f t="shared" si="6"/>
        <v>0</v>
      </c>
      <c r="G190" s="40" t="str">
        <f t="shared" si="7"/>
        <v/>
      </c>
    </row>
    <row r="191" spans="1:7" ht="20.100000000000001" hidden="1" customHeight="1" x14ac:dyDescent="0.25">
      <c r="A191" s="21">
        <f t="shared" si="8"/>
        <v>50</v>
      </c>
      <c r="B191" s="30" t="s">
        <v>566</v>
      </c>
      <c r="C191" s="19" t="s">
        <v>567</v>
      </c>
      <c r="D191" s="33">
        <v>0</v>
      </c>
      <c r="E191" s="33">
        <v>0</v>
      </c>
      <c r="F191" s="16">
        <f t="shared" si="6"/>
        <v>0</v>
      </c>
      <c r="G191" s="40" t="str">
        <f t="shared" si="7"/>
        <v/>
      </c>
    </row>
    <row r="192" spans="1:7" ht="20.100000000000001" hidden="1" customHeight="1" x14ac:dyDescent="0.25">
      <c r="A192" s="21">
        <f t="shared" si="8"/>
        <v>50</v>
      </c>
      <c r="B192" s="30" t="s">
        <v>578</v>
      </c>
      <c r="C192" s="19" t="s">
        <v>579</v>
      </c>
      <c r="D192" s="33">
        <v>0</v>
      </c>
      <c r="E192" s="33">
        <v>0</v>
      </c>
      <c r="F192" s="16">
        <f t="shared" si="6"/>
        <v>0</v>
      </c>
      <c r="G192" s="40" t="str">
        <f t="shared" si="7"/>
        <v/>
      </c>
    </row>
    <row r="193" spans="1:7" ht="20.100000000000001" customHeight="1" x14ac:dyDescent="0.25">
      <c r="A193" s="21">
        <f t="shared" si="8"/>
        <v>51</v>
      </c>
      <c r="B193" s="30" t="s">
        <v>580</v>
      </c>
      <c r="C193" s="19" t="s">
        <v>581</v>
      </c>
      <c r="D193" s="33">
        <v>2660</v>
      </c>
      <c r="E193" s="33">
        <v>2450</v>
      </c>
      <c r="F193" s="16">
        <f t="shared" si="6"/>
        <v>2450</v>
      </c>
      <c r="G193" s="40">
        <f t="shared" si="7"/>
        <v>0.92105263157894735</v>
      </c>
    </row>
    <row r="194" spans="1:7" ht="20.100000000000001" customHeight="1" x14ac:dyDescent="0.25">
      <c r="A194" s="21">
        <f t="shared" si="8"/>
        <v>52</v>
      </c>
      <c r="B194" s="30" t="s">
        <v>582</v>
      </c>
      <c r="C194" s="19" t="s">
        <v>583</v>
      </c>
      <c r="D194" s="33">
        <v>200</v>
      </c>
      <c r="E194" s="33">
        <v>200</v>
      </c>
      <c r="F194" s="16">
        <f t="shared" si="6"/>
        <v>200</v>
      </c>
      <c r="G194" s="40">
        <f t="shared" si="7"/>
        <v>1</v>
      </c>
    </row>
    <row r="195" spans="1:7" ht="20.100000000000001" hidden="1" customHeight="1" x14ac:dyDescent="0.25">
      <c r="A195" s="21">
        <f t="shared" si="8"/>
        <v>52</v>
      </c>
      <c r="B195" s="30" t="s">
        <v>588</v>
      </c>
      <c r="C195" s="19" t="s">
        <v>589</v>
      </c>
      <c r="D195" s="33">
        <v>0</v>
      </c>
      <c r="E195" s="33">
        <v>0</v>
      </c>
      <c r="F195" s="16">
        <f t="shared" si="6"/>
        <v>0</v>
      </c>
      <c r="G195" s="40" t="str">
        <f t="shared" si="7"/>
        <v/>
      </c>
    </row>
    <row r="196" spans="1:7" ht="20.100000000000001" hidden="1" customHeight="1" x14ac:dyDescent="0.25">
      <c r="A196" s="21">
        <f t="shared" si="8"/>
        <v>52</v>
      </c>
      <c r="B196" s="30" t="s">
        <v>592</v>
      </c>
      <c r="C196" s="19" t="s">
        <v>596</v>
      </c>
      <c r="D196" s="33">
        <v>0</v>
      </c>
      <c r="E196" s="33">
        <v>0</v>
      </c>
      <c r="F196" s="16">
        <f t="shared" si="6"/>
        <v>0</v>
      </c>
      <c r="G196" s="40" t="str">
        <f t="shared" si="7"/>
        <v/>
      </c>
    </row>
    <row r="197" spans="1:7" ht="20.100000000000001" hidden="1" customHeight="1" x14ac:dyDescent="0.25">
      <c r="A197" s="21">
        <f t="shared" si="8"/>
        <v>52</v>
      </c>
      <c r="B197" s="30" t="s">
        <v>536</v>
      </c>
      <c r="C197" s="19" t="s">
        <v>537</v>
      </c>
      <c r="D197" s="33">
        <v>0</v>
      </c>
      <c r="E197" s="33">
        <v>0</v>
      </c>
      <c r="F197" s="16">
        <f t="shared" si="6"/>
        <v>0</v>
      </c>
      <c r="G197" s="40" t="str">
        <f t="shared" si="7"/>
        <v/>
      </c>
    </row>
    <row r="198" spans="1:7" ht="20.100000000000001" hidden="1" customHeight="1" x14ac:dyDescent="0.25">
      <c r="A198" s="21">
        <f t="shared" si="8"/>
        <v>52</v>
      </c>
      <c r="B198" s="30" t="s">
        <v>456</v>
      </c>
      <c r="C198" s="19" t="s">
        <v>457</v>
      </c>
      <c r="D198" s="33">
        <v>0</v>
      </c>
      <c r="E198" s="33">
        <v>0</v>
      </c>
      <c r="F198" s="16">
        <f t="shared" si="6"/>
        <v>0</v>
      </c>
      <c r="G198" s="40" t="str">
        <f t="shared" si="7"/>
        <v/>
      </c>
    </row>
    <row r="199" spans="1:7" ht="20.100000000000001" hidden="1" customHeight="1" x14ac:dyDescent="0.25">
      <c r="A199" s="21">
        <f t="shared" si="8"/>
        <v>52</v>
      </c>
      <c r="B199" s="30" t="s">
        <v>510</v>
      </c>
      <c r="C199" s="19" t="s">
        <v>511</v>
      </c>
      <c r="D199" s="33">
        <v>0</v>
      </c>
      <c r="E199" s="33">
        <v>0</v>
      </c>
      <c r="F199" s="16">
        <f t="shared" si="6"/>
        <v>0</v>
      </c>
      <c r="G199" s="40" t="str">
        <f t="shared" si="7"/>
        <v/>
      </c>
    </row>
    <row r="200" spans="1:7" ht="20.100000000000001" hidden="1" customHeight="1" x14ac:dyDescent="0.25">
      <c r="A200" s="21">
        <f t="shared" si="8"/>
        <v>52</v>
      </c>
      <c r="B200" s="30" t="s">
        <v>460</v>
      </c>
      <c r="C200" s="19" t="s">
        <v>461</v>
      </c>
      <c r="D200" s="33">
        <v>0</v>
      </c>
      <c r="E200" s="33">
        <v>0</v>
      </c>
      <c r="F200" s="16">
        <f t="shared" si="6"/>
        <v>0</v>
      </c>
      <c r="G200" s="40" t="str">
        <f t="shared" si="7"/>
        <v/>
      </c>
    </row>
    <row r="201" spans="1:7" ht="20.100000000000001" hidden="1" customHeight="1" x14ac:dyDescent="0.25">
      <c r="A201" s="21">
        <f t="shared" si="8"/>
        <v>52</v>
      </c>
      <c r="B201" s="30" t="s">
        <v>448</v>
      </c>
      <c r="C201" s="19" t="s">
        <v>449</v>
      </c>
      <c r="D201" s="33">
        <v>0</v>
      </c>
      <c r="E201" s="33">
        <v>0</v>
      </c>
      <c r="F201" s="16">
        <f t="shared" si="6"/>
        <v>0</v>
      </c>
      <c r="G201" s="40" t="str">
        <f t="shared" si="7"/>
        <v/>
      </c>
    </row>
    <row r="202" spans="1:7" ht="20.100000000000001" hidden="1" customHeight="1" x14ac:dyDescent="0.25">
      <c r="A202" s="21">
        <f t="shared" si="8"/>
        <v>52</v>
      </c>
      <c r="B202" s="30" t="s">
        <v>464</v>
      </c>
      <c r="C202" s="19" t="s">
        <v>465</v>
      </c>
      <c r="D202" s="33">
        <v>0</v>
      </c>
      <c r="E202" s="33">
        <v>0</v>
      </c>
      <c r="F202" s="16">
        <f t="shared" ref="F202:F265" si="9">IF(E202&gt;D202,D202,E202)</f>
        <v>0</v>
      </c>
      <c r="G202" s="40" t="str">
        <f t="shared" ref="G202:G265" si="10">IFERROR(F202/D202,"")</f>
        <v/>
      </c>
    </row>
    <row r="203" spans="1:7" ht="20.100000000000001" hidden="1" customHeight="1" x14ac:dyDescent="0.25">
      <c r="A203" s="21">
        <f t="shared" ref="A203:A265" si="11">IF(F203&gt;0,1+A202,A202)</f>
        <v>52</v>
      </c>
      <c r="B203" s="30" t="s">
        <v>597</v>
      </c>
      <c r="C203" s="19" t="s">
        <v>601</v>
      </c>
      <c r="D203" s="33">
        <v>0</v>
      </c>
      <c r="E203" s="33">
        <v>0</v>
      </c>
      <c r="F203" s="16">
        <f t="shared" si="9"/>
        <v>0</v>
      </c>
      <c r="G203" s="40" t="str">
        <f t="shared" si="10"/>
        <v/>
      </c>
    </row>
    <row r="204" spans="1:7" ht="20.100000000000001" hidden="1" customHeight="1" x14ac:dyDescent="0.25">
      <c r="A204" s="21">
        <f t="shared" si="11"/>
        <v>52</v>
      </c>
      <c r="B204" s="30" t="s">
        <v>490</v>
      </c>
      <c r="C204" s="19" t="s">
        <v>491</v>
      </c>
      <c r="D204" s="33">
        <v>0</v>
      </c>
      <c r="E204" s="33">
        <v>0</v>
      </c>
      <c r="F204" s="16">
        <f t="shared" si="9"/>
        <v>0</v>
      </c>
      <c r="G204" s="40" t="str">
        <f t="shared" si="10"/>
        <v/>
      </c>
    </row>
    <row r="205" spans="1:7" ht="20.100000000000001" hidden="1" customHeight="1" x14ac:dyDescent="0.25">
      <c r="A205" s="21">
        <f t="shared" si="11"/>
        <v>52</v>
      </c>
      <c r="B205" s="30" t="s">
        <v>516</v>
      </c>
      <c r="C205" s="19" t="s">
        <v>517</v>
      </c>
      <c r="D205" s="33">
        <v>0</v>
      </c>
      <c r="E205" s="33">
        <v>0</v>
      </c>
      <c r="F205" s="16">
        <f t="shared" si="9"/>
        <v>0</v>
      </c>
      <c r="G205" s="40" t="str">
        <f t="shared" si="10"/>
        <v/>
      </c>
    </row>
    <row r="206" spans="1:7" ht="20.100000000000001" hidden="1" customHeight="1" x14ac:dyDescent="0.25">
      <c r="A206" s="21">
        <f t="shared" si="11"/>
        <v>52</v>
      </c>
      <c r="B206" s="30" t="s">
        <v>462</v>
      </c>
      <c r="C206" s="19" t="s">
        <v>463</v>
      </c>
      <c r="D206" s="33">
        <v>0</v>
      </c>
      <c r="E206" s="33">
        <v>0</v>
      </c>
      <c r="F206" s="16">
        <f t="shared" si="9"/>
        <v>0</v>
      </c>
      <c r="G206" s="40" t="str">
        <f t="shared" si="10"/>
        <v/>
      </c>
    </row>
    <row r="207" spans="1:7" ht="20.100000000000001" hidden="1" customHeight="1" x14ac:dyDescent="0.25">
      <c r="A207" s="21">
        <f t="shared" si="11"/>
        <v>52</v>
      </c>
      <c r="B207" s="30" t="s">
        <v>538</v>
      </c>
      <c r="C207" s="19" t="s">
        <v>539</v>
      </c>
      <c r="D207" s="33">
        <v>0</v>
      </c>
      <c r="E207" s="33">
        <v>0</v>
      </c>
      <c r="F207" s="16">
        <f t="shared" si="9"/>
        <v>0</v>
      </c>
      <c r="G207" s="40" t="str">
        <f t="shared" si="10"/>
        <v/>
      </c>
    </row>
    <row r="208" spans="1:7" ht="20.100000000000001" hidden="1" customHeight="1" x14ac:dyDescent="0.25">
      <c r="A208" s="21">
        <f t="shared" si="11"/>
        <v>52</v>
      </c>
      <c r="B208" s="30" t="s">
        <v>518</v>
      </c>
      <c r="C208" s="19" t="s">
        <v>519</v>
      </c>
      <c r="D208" s="33">
        <v>0</v>
      </c>
      <c r="E208" s="33">
        <v>0</v>
      </c>
      <c r="F208" s="16">
        <f t="shared" si="9"/>
        <v>0</v>
      </c>
      <c r="G208" s="40" t="str">
        <f t="shared" si="10"/>
        <v/>
      </c>
    </row>
    <row r="209" spans="1:7" ht="20.100000000000001" hidden="1" customHeight="1" x14ac:dyDescent="0.25">
      <c r="A209" s="21">
        <f t="shared" si="11"/>
        <v>52</v>
      </c>
      <c r="B209" s="30" t="s">
        <v>466</v>
      </c>
      <c r="C209" s="19" t="s">
        <v>467</v>
      </c>
      <c r="D209" s="33">
        <v>0</v>
      </c>
      <c r="E209" s="33">
        <v>0</v>
      </c>
      <c r="F209" s="16">
        <f t="shared" si="9"/>
        <v>0</v>
      </c>
      <c r="G209" s="40" t="str">
        <f t="shared" si="10"/>
        <v/>
      </c>
    </row>
    <row r="210" spans="1:7" ht="20.100000000000001" hidden="1" customHeight="1" x14ac:dyDescent="0.25">
      <c r="A210" s="21">
        <f t="shared" si="11"/>
        <v>52</v>
      </c>
      <c r="B210" s="30" t="s">
        <v>488</v>
      </c>
      <c r="C210" s="19" t="s">
        <v>489</v>
      </c>
      <c r="D210" s="33">
        <v>0</v>
      </c>
      <c r="E210" s="33">
        <v>0</v>
      </c>
      <c r="F210" s="16">
        <f t="shared" si="9"/>
        <v>0</v>
      </c>
      <c r="G210" s="40" t="str">
        <f t="shared" si="10"/>
        <v/>
      </c>
    </row>
    <row r="211" spans="1:7" ht="20.100000000000001" hidden="1" customHeight="1" x14ac:dyDescent="0.25">
      <c r="A211" s="21">
        <f t="shared" si="11"/>
        <v>52</v>
      </c>
      <c r="B211" s="30" t="s">
        <v>446</v>
      </c>
      <c r="C211" s="19" t="s">
        <v>447</v>
      </c>
      <c r="D211" s="33">
        <v>0</v>
      </c>
      <c r="E211" s="33">
        <v>0</v>
      </c>
      <c r="F211" s="16">
        <f t="shared" si="9"/>
        <v>0</v>
      </c>
      <c r="G211" s="40" t="str">
        <f t="shared" si="10"/>
        <v/>
      </c>
    </row>
    <row r="212" spans="1:7" ht="20.100000000000001" hidden="1" customHeight="1" x14ac:dyDescent="0.25">
      <c r="A212" s="21">
        <f t="shared" si="11"/>
        <v>52</v>
      </c>
      <c r="B212" s="30" t="s">
        <v>520</v>
      </c>
      <c r="C212" s="19" t="s">
        <v>521</v>
      </c>
      <c r="D212" s="33">
        <v>0</v>
      </c>
      <c r="E212" s="33">
        <v>0</v>
      </c>
      <c r="F212" s="16">
        <f t="shared" si="9"/>
        <v>0</v>
      </c>
      <c r="G212" s="40" t="str">
        <f t="shared" si="10"/>
        <v/>
      </c>
    </row>
    <row r="213" spans="1:7" ht="20.100000000000001" hidden="1" customHeight="1" x14ac:dyDescent="0.25">
      <c r="A213" s="21">
        <f t="shared" si="11"/>
        <v>52</v>
      </c>
      <c r="B213" s="30" t="s">
        <v>450</v>
      </c>
      <c r="C213" s="19" t="s">
        <v>451</v>
      </c>
      <c r="D213" s="33">
        <v>0</v>
      </c>
      <c r="E213" s="33">
        <v>0</v>
      </c>
      <c r="F213" s="16">
        <f t="shared" si="9"/>
        <v>0</v>
      </c>
      <c r="G213" s="40" t="str">
        <f t="shared" si="10"/>
        <v/>
      </c>
    </row>
    <row r="214" spans="1:7" ht="20.100000000000001" hidden="1" customHeight="1" x14ac:dyDescent="0.25">
      <c r="A214" s="21">
        <f t="shared" si="11"/>
        <v>52</v>
      </c>
      <c r="B214" s="30" t="s">
        <v>358</v>
      </c>
      <c r="C214" s="19" t="s">
        <v>359</v>
      </c>
      <c r="D214" s="33">
        <v>0</v>
      </c>
      <c r="E214" s="33">
        <v>0</v>
      </c>
      <c r="F214" s="16">
        <f t="shared" si="9"/>
        <v>0</v>
      </c>
      <c r="G214" s="40" t="str">
        <f t="shared" si="10"/>
        <v/>
      </c>
    </row>
    <row r="215" spans="1:7" ht="20.100000000000001" hidden="1" customHeight="1" x14ac:dyDescent="0.25">
      <c r="A215" s="21">
        <f t="shared" si="11"/>
        <v>52</v>
      </c>
      <c r="B215" s="30" t="s">
        <v>352</v>
      </c>
      <c r="C215" s="19" t="s">
        <v>353</v>
      </c>
      <c r="D215" s="33">
        <v>0</v>
      </c>
      <c r="E215" s="33">
        <v>0</v>
      </c>
      <c r="F215" s="16">
        <f t="shared" si="9"/>
        <v>0</v>
      </c>
      <c r="G215" s="40" t="str">
        <f t="shared" si="10"/>
        <v/>
      </c>
    </row>
    <row r="216" spans="1:7" ht="20.100000000000001" hidden="1" customHeight="1" x14ac:dyDescent="0.25">
      <c r="A216" s="21">
        <f t="shared" si="11"/>
        <v>52</v>
      </c>
      <c r="B216" s="30" t="s">
        <v>354</v>
      </c>
      <c r="C216" s="19" t="s">
        <v>355</v>
      </c>
      <c r="D216" s="33">
        <v>0</v>
      </c>
      <c r="E216" s="33">
        <v>0</v>
      </c>
      <c r="F216" s="16">
        <f t="shared" si="9"/>
        <v>0</v>
      </c>
      <c r="G216" s="40" t="str">
        <f t="shared" si="10"/>
        <v/>
      </c>
    </row>
    <row r="217" spans="1:7" ht="20.100000000000001" hidden="1" customHeight="1" x14ac:dyDescent="0.25">
      <c r="A217" s="21">
        <f t="shared" si="11"/>
        <v>52</v>
      </c>
      <c r="B217" s="30" t="s">
        <v>348</v>
      </c>
      <c r="C217" s="19" t="s">
        <v>349</v>
      </c>
      <c r="D217" s="33">
        <v>0</v>
      </c>
      <c r="E217" s="33">
        <v>0</v>
      </c>
      <c r="F217" s="16">
        <f t="shared" si="9"/>
        <v>0</v>
      </c>
      <c r="G217" s="40" t="str">
        <f t="shared" si="10"/>
        <v/>
      </c>
    </row>
    <row r="218" spans="1:7" ht="20.100000000000001" hidden="1" customHeight="1" x14ac:dyDescent="0.25">
      <c r="A218" s="21">
        <f t="shared" si="11"/>
        <v>52</v>
      </c>
      <c r="B218" s="30" t="s">
        <v>350</v>
      </c>
      <c r="C218" s="19" t="s">
        <v>351</v>
      </c>
      <c r="D218" s="33">
        <v>0</v>
      </c>
      <c r="E218" s="33">
        <v>0</v>
      </c>
      <c r="F218" s="16">
        <f t="shared" si="9"/>
        <v>0</v>
      </c>
      <c r="G218" s="40" t="str">
        <f t="shared" si="10"/>
        <v/>
      </c>
    </row>
    <row r="219" spans="1:7" ht="20.100000000000001" hidden="1" customHeight="1" x14ac:dyDescent="0.25">
      <c r="A219" s="21">
        <f t="shared" si="11"/>
        <v>52</v>
      </c>
      <c r="B219" s="30" t="s">
        <v>452</v>
      </c>
      <c r="C219" s="19" t="s">
        <v>453</v>
      </c>
      <c r="D219" s="33">
        <v>0</v>
      </c>
      <c r="E219" s="33">
        <v>0</v>
      </c>
      <c r="F219" s="16">
        <f t="shared" si="9"/>
        <v>0</v>
      </c>
      <c r="G219" s="40" t="str">
        <f t="shared" si="10"/>
        <v/>
      </c>
    </row>
    <row r="220" spans="1:7" ht="20.100000000000001" hidden="1" customHeight="1" x14ac:dyDescent="0.25">
      <c r="A220" s="21">
        <f t="shared" si="11"/>
        <v>52</v>
      </c>
      <c r="B220" s="30" t="s">
        <v>484</v>
      </c>
      <c r="C220" s="19" t="s">
        <v>485</v>
      </c>
      <c r="D220" s="33">
        <v>0</v>
      </c>
      <c r="E220" s="33">
        <v>0</v>
      </c>
      <c r="F220" s="16">
        <f t="shared" si="9"/>
        <v>0</v>
      </c>
      <c r="G220" s="40" t="str">
        <f t="shared" si="10"/>
        <v/>
      </c>
    </row>
    <row r="221" spans="1:7" ht="20.100000000000001" hidden="1" customHeight="1" x14ac:dyDescent="0.25">
      <c r="A221" s="21">
        <f t="shared" si="11"/>
        <v>52</v>
      </c>
      <c r="B221" s="30" t="s">
        <v>492</v>
      </c>
      <c r="C221" s="19" t="s">
        <v>493</v>
      </c>
      <c r="D221" s="33">
        <v>0</v>
      </c>
      <c r="E221" s="33">
        <v>0</v>
      </c>
      <c r="F221" s="16">
        <f t="shared" si="9"/>
        <v>0</v>
      </c>
      <c r="G221" s="40" t="str">
        <f t="shared" si="10"/>
        <v/>
      </c>
    </row>
    <row r="222" spans="1:7" ht="20.100000000000001" hidden="1" customHeight="1" x14ac:dyDescent="0.25">
      <c r="A222" s="21">
        <f t="shared" si="11"/>
        <v>52</v>
      </c>
      <c r="B222" s="30" t="s">
        <v>514</v>
      </c>
      <c r="C222" s="19" t="s">
        <v>515</v>
      </c>
      <c r="D222" s="33">
        <v>0</v>
      </c>
      <c r="E222" s="33">
        <v>0</v>
      </c>
      <c r="F222" s="16">
        <f t="shared" si="9"/>
        <v>0</v>
      </c>
      <c r="G222" s="40" t="str">
        <f t="shared" si="10"/>
        <v/>
      </c>
    </row>
    <row r="223" spans="1:7" ht="20.100000000000001" hidden="1" customHeight="1" x14ac:dyDescent="0.25">
      <c r="A223" s="21">
        <f t="shared" si="11"/>
        <v>52</v>
      </c>
      <c r="B223" s="30" t="s">
        <v>454</v>
      </c>
      <c r="C223" s="19" t="s">
        <v>455</v>
      </c>
      <c r="D223" s="33">
        <v>0</v>
      </c>
      <c r="E223" s="33">
        <v>0</v>
      </c>
      <c r="F223" s="16">
        <f t="shared" si="9"/>
        <v>0</v>
      </c>
      <c r="G223" s="40" t="str">
        <f t="shared" si="10"/>
        <v/>
      </c>
    </row>
    <row r="224" spans="1:7" ht="20.100000000000001" hidden="1" customHeight="1" x14ac:dyDescent="0.25">
      <c r="A224" s="21">
        <f t="shared" si="11"/>
        <v>52</v>
      </c>
      <c r="B224" s="30" t="s">
        <v>362</v>
      </c>
      <c r="C224" s="19" t="s">
        <v>363</v>
      </c>
      <c r="D224" s="33">
        <v>0</v>
      </c>
      <c r="E224" s="33">
        <v>0</v>
      </c>
      <c r="F224" s="16">
        <f t="shared" si="9"/>
        <v>0</v>
      </c>
      <c r="G224" s="40" t="str">
        <f t="shared" si="10"/>
        <v/>
      </c>
    </row>
    <row r="225" spans="1:7" ht="20.100000000000001" hidden="1" customHeight="1" x14ac:dyDescent="0.25">
      <c r="A225" s="21">
        <f t="shared" si="11"/>
        <v>52</v>
      </c>
      <c r="B225" s="30" t="s">
        <v>522</v>
      </c>
      <c r="C225" s="19" t="s">
        <v>523</v>
      </c>
      <c r="D225" s="33">
        <v>0</v>
      </c>
      <c r="E225" s="33">
        <v>0</v>
      </c>
      <c r="F225" s="16">
        <f t="shared" si="9"/>
        <v>0</v>
      </c>
      <c r="G225" s="40" t="str">
        <f t="shared" si="10"/>
        <v/>
      </c>
    </row>
    <row r="226" spans="1:7" ht="20.100000000000001" hidden="1" customHeight="1" x14ac:dyDescent="0.25">
      <c r="A226" s="21">
        <f t="shared" si="11"/>
        <v>52</v>
      </c>
      <c r="B226" s="30" t="s">
        <v>598</v>
      </c>
      <c r="C226" s="19" t="s">
        <v>602</v>
      </c>
      <c r="D226" s="33">
        <v>0</v>
      </c>
      <c r="E226" s="33">
        <v>0</v>
      </c>
      <c r="F226" s="16">
        <f t="shared" si="9"/>
        <v>0</v>
      </c>
      <c r="G226" s="40" t="str">
        <f t="shared" si="10"/>
        <v/>
      </c>
    </row>
    <row r="227" spans="1:7" ht="20.100000000000001" customHeight="1" x14ac:dyDescent="0.25">
      <c r="A227" s="21">
        <f t="shared" si="11"/>
        <v>53</v>
      </c>
      <c r="B227" s="30" t="s">
        <v>470</v>
      </c>
      <c r="C227" s="19" t="s">
        <v>471</v>
      </c>
      <c r="D227" s="33">
        <v>500</v>
      </c>
      <c r="E227" s="33">
        <v>500</v>
      </c>
      <c r="F227" s="16">
        <f t="shared" si="9"/>
        <v>500</v>
      </c>
      <c r="G227" s="40">
        <f t="shared" si="10"/>
        <v>1</v>
      </c>
    </row>
    <row r="228" spans="1:7" ht="20.100000000000001" hidden="1" customHeight="1" x14ac:dyDescent="0.25">
      <c r="A228" s="21">
        <f t="shared" si="11"/>
        <v>53</v>
      </c>
      <c r="B228" s="30" t="s">
        <v>512</v>
      </c>
      <c r="C228" s="19" t="s">
        <v>513</v>
      </c>
      <c r="D228" s="33">
        <v>0</v>
      </c>
      <c r="E228" s="33">
        <v>0</v>
      </c>
      <c r="F228" s="16">
        <f t="shared" si="9"/>
        <v>0</v>
      </c>
      <c r="G228" s="40" t="str">
        <f t="shared" si="10"/>
        <v/>
      </c>
    </row>
    <row r="229" spans="1:7" ht="20.100000000000001" hidden="1" customHeight="1" x14ac:dyDescent="0.25">
      <c r="A229" s="21">
        <f t="shared" si="11"/>
        <v>53</v>
      </c>
      <c r="B229" s="30" t="s">
        <v>468</v>
      </c>
      <c r="C229" s="19" t="s">
        <v>469</v>
      </c>
      <c r="D229" s="33">
        <v>0</v>
      </c>
      <c r="E229" s="33">
        <v>0</v>
      </c>
      <c r="F229" s="16">
        <f t="shared" si="9"/>
        <v>0</v>
      </c>
      <c r="G229" s="40" t="str">
        <f t="shared" si="10"/>
        <v/>
      </c>
    </row>
    <row r="230" spans="1:7" ht="20.100000000000001" hidden="1" customHeight="1" x14ac:dyDescent="0.25">
      <c r="A230" s="21">
        <f t="shared" si="11"/>
        <v>53</v>
      </c>
      <c r="B230" s="30" t="s">
        <v>494</v>
      </c>
      <c r="C230" s="19" t="s">
        <v>495</v>
      </c>
      <c r="D230" s="33">
        <v>0</v>
      </c>
      <c r="E230" s="33">
        <v>0</v>
      </c>
      <c r="F230" s="16">
        <f t="shared" si="9"/>
        <v>0</v>
      </c>
      <c r="G230" s="40" t="str">
        <f t="shared" si="10"/>
        <v/>
      </c>
    </row>
    <row r="231" spans="1:7" ht="20.100000000000001" hidden="1" customHeight="1" x14ac:dyDescent="0.25">
      <c r="A231" s="21">
        <f t="shared" si="11"/>
        <v>53</v>
      </c>
      <c r="B231" s="30" t="s">
        <v>474</v>
      </c>
      <c r="C231" s="19" t="s">
        <v>475</v>
      </c>
      <c r="D231" s="33">
        <v>0</v>
      </c>
      <c r="E231" s="33">
        <v>0</v>
      </c>
      <c r="F231" s="16">
        <f t="shared" si="9"/>
        <v>0</v>
      </c>
      <c r="G231" s="40" t="str">
        <f t="shared" si="10"/>
        <v/>
      </c>
    </row>
    <row r="232" spans="1:7" ht="20.100000000000001" hidden="1" customHeight="1" x14ac:dyDescent="0.25">
      <c r="A232" s="21">
        <f t="shared" si="11"/>
        <v>53</v>
      </c>
      <c r="B232" s="30" t="s">
        <v>472</v>
      </c>
      <c r="C232" s="19" t="s">
        <v>473</v>
      </c>
      <c r="D232" s="33">
        <v>0</v>
      </c>
      <c r="E232" s="33">
        <v>0</v>
      </c>
      <c r="F232" s="16">
        <f t="shared" si="9"/>
        <v>0</v>
      </c>
      <c r="G232" s="40" t="str">
        <f t="shared" si="10"/>
        <v/>
      </c>
    </row>
    <row r="233" spans="1:7" ht="20.100000000000001" hidden="1" customHeight="1" x14ac:dyDescent="0.25">
      <c r="A233" s="21">
        <f t="shared" si="11"/>
        <v>53</v>
      </c>
      <c r="B233" s="30" t="s">
        <v>458</v>
      </c>
      <c r="C233" s="19" t="s">
        <v>459</v>
      </c>
      <c r="D233" s="33">
        <v>0</v>
      </c>
      <c r="E233" s="33">
        <v>0</v>
      </c>
      <c r="F233" s="16">
        <f t="shared" si="9"/>
        <v>0</v>
      </c>
      <c r="G233" s="40" t="str">
        <f t="shared" si="10"/>
        <v/>
      </c>
    </row>
    <row r="234" spans="1:7" ht="20.100000000000001" hidden="1" customHeight="1" x14ac:dyDescent="0.25">
      <c r="A234" s="21">
        <f t="shared" si="11"/>
        <v>53</v>
      </c>
      <c r="B234" s="30" t="s">
        <v>360</v>
      </c>
      <c r="C234" s="19" t="s">
        <v>361</v>
      </c>
      <c r="D234" s="33">
        <v>0</v>
      </c>
      <c r="E234" s="33">
        <v>0</v>
      </c>
      <c r="F234" s="16">
        <f t="shared" si="9"/>
        <v>0</v>
      </c>
      <c r="G234" s="40" t="str">
        <f t="shared" si="10"/>
        <v/>
      </c>
    </row>
    <row r="235" spans="1:7" ht="20.100000000000001" customHeight="1" x14ac:dyDescent="0.25">
      <c r="A235" s="21">
        <f t="shared" si="11"/>
        <v>54</v>
      </c>
      <c r="B235" s="30" t="s">
        <v>530</v>
      </c>
      <c r="C235" s="19" t="s">
        <v>531</v>
      </c>
      <c r="D235" s="33">
        <v>315</v>
      </c>
      <c r="E235" s="33">
        <v>315</v>
      </c>
      <c r="F235" s="16">
        <f t="shared" si="9"/>
        <v>315</v>
      </c>
      <c r="G235" s="40">
        <f t="shared" si="10"/>
        <v>1</v>
      </c>
    </row>
    <row r="236" spans="1:7" ht="20.100000000000001" hidden="1" customHeight="1" x14ac:dyDescent="0.25">
      <c r="A236" s="21">
        <f t="shared" si="11"/>
        <v>54</v>
      </c>
      <c r="B236" s="30" t="s">
        <v>476</v>
      </c>
      <c r="C236" s="19" t="s">
        <v>477</v>
      </c>
      <c r="D236" s="33">
        <v>0</v>
      </c>
      <c r="E236" s="33">
        <v>0</v>
      </c>
      <c r="F236" s="16">
        <f t="shared" si="9"/>
        <v>0</v>
      </c>
      <c r="G236" s="40" t="str">
        <f t="shared" si="10"/>
        <v/>
      </c>
    </row>
    <row r="237" spans="1:7" ht="20.100000000000001" hidden="1" customHeight="1" x14ac:dyDescent="0.25">
      <c r="A237" s="21">
        <f t="shared" si="11"/>
        <v>54</v>
      </c>
      <c r="B237" s="30" t="s">
        <v>482</v>
      </c>
      <c r="C237" s="19" t="s">
        <v>483</v>
      </c>
      <c r="D237" s="33">
        <v>0</v>
      </c>
      <c r="E237" s="33">
        <v>0</v>
      </c>
      <c r="F237" s="16">
        <f t="shared" si="9"/>
        <v>0</v>
      </c>
      <c r="G237" s="40" t="str">
        <f t="shared" si="10"/>
        <v/>
      </c>
    </row>
    <row r="238" spans="1:7" ht="20.100000000000001" hidden="1" customHeight="1" x14ac:dyDescent="0.25">
      <c r="A238" s="21">
        <f t="shared" si="11"/>
        <v>54</v>
      </c>
      <c r="B238" s="30" t="s">
        <v>532</v>
      </c>
      <c r="C238" s="19" t="s">
        <v>533</v>
      </c>
      <c r="D238" s="33">
        <v>0</v>
      </c>
      <c r="E238" s="33">
        <v>0</v>
      </c>
      <c r="F238" s="16">
        <f t="shared" si="9"/>
        <v>0</v>
      </c>
      <c r="G238" s="40" t="str">
        <f t="shared" si="10"/>
        <v/>
      </c>
    </row>
    <row r="239" spans="1:7" ht="20.100000000000001" hidden="1" customHeight="1" x14ac:dyDescent="0.25">
      <c r="A239" s="21">
        <f t="shared" si="11"/>
        <v>54</v>
      </c>
      <c r="B239" s="30" t="s">
        <v>534</v>
      </c>
      <c r="C239" s="19" t="s">
        <v>535</v>
      </c>
      <c r="D239" s="33">
        <v>0</v>
      </c>
      <c r="E239" s="33">
        <v>0</v>
      </c>
      <c r="F239" s="16">
        <f t="shared" si="9"/>
        <v>0</v>
      </c>
      <c r="G239" s="40" t="str">
        <f t="shared" si="10"/>
        <v/>
      </c>
    </row>
    <row r="240" spans="1:7" ht="20.100000000000001" hidden="1" customHeight="1" x14ac:dyDescent="0.25">
      <c r="A240" s="21">
        <f t="shared" si="11"/>
        <v>54</v>
      </c>
      <c r="B240" s="30" t="s">
        <v>486</v>
      </c>
      <c r="C240" s="19" t="s">
        <v>487</v>
      </c>
      <c r="D240" s="33">
        <v>0</v>
      </c>
      <c r="E240" s="33">
        <v>0</v>
      </c>
      <c r="F240" s="16">
        <f t="shared" si="9"/>
        <v>0</v>
      </c>
      <c r="G240" s="40" t="str">
        <f t="shared" si="10"/>
        <v/>
      </c>
    </row>
    <row r="241" spans="1:7" ht="20.100000000000001" hidden="1" customHeight="1" x14ac:dyDescent="0.25">
      <c r="A241" s="21">
        <f t="shared" si="11"/>
        <v>54</v>
      </c>
      <c r="B241" s="30" t="s">
        <v>478</v>
      </c>
      <c r="C241" s="19" t="s">
        <v>479</v>
      </c>
      <c r="D241" s="33">
        <v>0</v>
      </c>
      <c r="E241" s="33">
        <v>0</v>
      </c>
      <c r="F241" s="16">
        <f t="shared" si="9"/>
        <v>0</v>
      </c>
      <c r="G241" s="40" t="str">
        <f t="shared" si="10"/>
        <v/>
      </c>
    </row>
    <row r="242" spans="1:7" ht="20.100000000000001" customHeight="1" x14ac:dyDescent="0.25">
      <c r="A242" s="21">
        <f t="shared" si="11"/>
        <v>55</v>
      </c>
      <c r="B242" s="30" t="s">
        <v>480</v>
      </c>
      <c r="C242" s="19" t="s">
        <v>481</v>
      </c>
      <c r="D242" s="33">
        <v>55</v>
      </c>
      <c r="E242" s="33">
        <v>55</v>
      </c>
      <c r="F242" s="16">
        <f t="shared" si="9"/>
        <v>55</v>
      </c>
      <c r="G242" s="40">
        <f t="shared" si="10"/>
        <v>1</v>
      </c>
    </row>
    <row r="243" spans="1:7" ht="20.100000000000001" hidden="1" customHeight="1" x14ac:dyDescent="0.25">
      <c r="A243" s="21">
        <f t="shared" si="11"/>
        <v>55</v>
      </c>
      <c r="B243" s="30" t="s">
        <v>508</v>
      </c>
      <c r="C243" s="19" t="s">
        <v>509</v>
      </c>
      <c r="D243" s="33">
        <v>0</v>
      </c>
      <c r="E243" s="33">
        <v>0</v>
      </c>
      <c r="F243" s="16">
        <f t="shared" si="9"/>
        <v>0</v>
      </c>
      <c r="G243" s="40" t="str">
        <f t="shared" si="10"/>
        <v/>
      </c>
    </row>
    <row r="244" spans="1:7" ht="20.100000000000001" hidden="1" customHeight="1" x14ac:dyDescent="0.25">
      <c r="A244" s="21">
        <f t="shared" si="11"/>
        <v>55</v>
      </c>
      <c r="B244" s="30" t="s">
        <v>496</v>
      </c>
      <c r="C244" s="19" t="s">
        <v>497</v>
      </c>
      <c r="D244" s="33">
        <v>0</v>
      </c>
      <c r="E244" s="33">
        <v>0</v>
      </c>
      <c r="F244" s="16">
        <f t="shared" si="9"/>
        <v>0</v>
      </c>
      <c r="G244" s="40" t="str">
        <f t="shared" si="10"/>
        <v/>
      </c>
    </row>
    <row r="245" spans="1:7" ht="20.100000000000001" hidden="1" customHeight="1" x14ac:dyDescent="0.25">
      <c r="A245" s="21">
        <f t="shared" si="11"/>
        <v>55</v>
      </c>
      <c r="B245" s="30" t="s">
        <v>498</v>
      </c>
      <c r="C245" s="19" t="s">
        <v>499</v>
      </c>
      <c r="D245" s="33">
        <v>0</v>
      </c>
      <c r="E245" s="33">
        <v>0</v>
      </c>
      <c r="F245" s="16">
        <f t="shared" si="9"/>
        <v>0</v>
      </c>
      <c r="G245" s="40" t="str">
        <f t="shared" si="10"/>
        <v/>
      </c>
    </row>
    <row r="246" spans="1:7" ht="20.100000000000001" hidden="1" customHeight="1" x14ac:dyDescent="0.25">
      <c r="A246" s="21">
        <f t="shared" si="11"/>
        <v>55</v>
      </c>
      <c r="B246" s="30" t="s">
        <v>500</v>
      </c>
      <c r="C246" s="19" t="s">
        <v>501</v>
      </c>
      <c r="D246" s="33">
        <v>0</v>
      </c>
      <c r="E246" s="33">
        <v>0</v>
      </c>
      <c r="F246" s="16">
        <f t="shared" si="9"/>
        <v>0</v>
      </c>
      <c r="G246" s="40" t="str">
        <f t="shared" si="10"/>
        <v/>
      </c>
    </row>
    <row r="247" spans="1:7" ht="20.100000000000001" hidden="1" customHeight="1" x14ac:dyDescent="0.25">
      <c r="A247" s="21">
        <f t="shared" si="11"/>
        <v>55</v>
      </c>
      <c r="B247" s="30" t="s">
        <v>502</v>
      </c>
      <c r="C247" s="19" t="s">
        <v>503</v>
      </c>
      <c r="D247" s="33">
        <v>0</v>
      </c>
      <c r="E247" s="33">
        <v>0</v>
      </c>
      <c r="F247" s="16">
        <f t="shared" si="9"/>
        <v>0</v>
      </c>
      <c r="G247" s="40" t="str">
        <f t="shared" si="10"/>
        <v/>
      </c>
    </row>
    <row r="248" spans="1:7" ht="20.100000000000001" customHeight="1" x14ac:dyDescent="0.25">
      <c r="A248" s="21">
        <f t="shared" si="11"/>
        <v>56</v>
      </c>
      <c r="B248" s="30" t="s">
        <v>524</v>
      </c>
      <c r="C248" s="19" t="s">
        <v>525</v>
      </c>
      <c r="D248" s="33">
        <v>300</v>
      </c>
      <c r="E248" s="33">
        <v>300</v>
      </c>
      <c r="F248" s="16">
        <f t="shared" si="9"/>
        <v>300</v>
      </c>
      <c r="G248" s="40">
        <f t="shared" si="10"/>
        <v>1</v>
      </c>
    </row>
    <row r="249" spans="1:7" ht="20.100000000000001" hidden="1" customHeight="1" x14ac:dyDescent="0.25">
      <c r="A249" s="21">
        <f t="shared" si="11"/>
        <v>56</v>
      </c>
      <c r="B249" s="30" t="s">
        <v>526</v>
      </c>
      <c r="C249" s="19" t="s">
        <v>527</v>
      </c>
      <c r="D249" s="33">
        <v>0</v>
      </c>
      <c r="E249" s="33">
        <v>0</v>
      </c>
      <c r="F249" s="16">
        <f t="shared" si="9"/>
        <v>0</v>
      </c>
      <c r="G249" s="40" t="str">
        <f t="shared" si="10"/>
        <v/>
      </c>
    </row>
    <row r="250" spans="1:7" ht="20.100000000000001" hidden="1" customHeight="1" x14ac:dyDescent="0.25">
      <c r="A250" s="21">
        <f t="shared" si="11"/>
        <v>56</v>
      </c>
      <c r="B250" s="30" t="s">
        <v>504</v>
      </c>
      <c r="C250" s="19" t="s">
        <v>505</v>
      </c>
      <c r="D250" s="33">
        <v>0</v>
      </c>
      <c r="E250" s="33">
        <v>0</v>
      </c>
      <c r="F250" s="16">
        <f t="shared" si="9"/>
        <v>0</v>
      </c>
      <c r="G250" s="40" t="str">
        <f t="shared" si="10"/>
        <v/>
      </c>
    </row>
    <row r="251" spans="1:7" ht="20.100000000000001" hidden="1" customHeight="1" x14ac:dyDescent="0.25">
      <c r="A251" s="21">
        <f t="shared" si="11"/>
        <v>56</v>
      </c>
      <c r="B251" s="30" t="s">
        <v>528</v>
      </c>
      <c r="C251" s="19" t="s">
        <v>529</v>
      </c>
      <c r="D251" s="33">
        <v>0</v>
      </c>
      <c r="E251" s="33">
        <v>0</v>
      </c>
      <c r="F251" s="16">
        <f t="shared" si="9"/>
        <v>0</v>
      </c>
      <c r="G251" s="40" t="str">
        <f t="shared" si="10"/>
        <v/>
      </c>
    </row>
    <row r="252" spans="1:7" ht="20.100000000000001" hidden="1" customHeight="1" x14ac:dyDescent="0.25">
      <c r="A252" s="21">
        <f t="shared" si="11"/>
        <v>56</v>
      </c>
      <c r="B252" s="30" t="s">
        <v>506</v>
      </c>
      <c r="C252" s="19" t="s">
        <v>507</v>
      </c>
      <c r="D252" s="33">
        <v>0</v>
      </c>
      <c r="E252" s="33">
        <v>0</v>
      </c>
      <c r="F252" s="16">
        <f t="shared" si="9"/>
        <v>0</v>
      </c>
      <c r="G252" s="40" t="str">
        <f t="shared" si="10"/>
        <v/>
      </c>
    </row>
    <row r="253" spans="1:7" ht="20.100000000000001" hidden="1" customHeight="1" x14ac:dyDescent="0.25">
      <c r="A253" s="21">
        <f t="shared" si="11"/>
        <v>56</v>
      </c>
      <c r="B253" s="30" t="s">
        <v>599</v>
      </c>
      <c r="C253" s="19" t="s">
        <v>603</v>
      </c>
      <c r="D253" s="33">
        <v>0</v>
      </c>
      <c r="E253" s="33">
        <v>0</v>
      </c>
      <c r="F253" s="16">
        <f t="shared" si="9"/>
        <v>0</v>
      </c>
      <c r="G253" s="40" t="str">
        <f t="shared" si="10"/>
        <v/>
      </c>
    </row>
    <row r="254" spans="1:7" ht="20.100000000000001" hidden="1" customHeight="1" x14ac:dyDescent="0.25">
      <c r="A254" s="21">
        <f t="shared" si="11"/>
        <v>56</v>
      </c>
      <c r="B254" s="30" t="s">
        <v>610</v>
      </c>
      <c r="C254" s="19" t="s">
        <v>611</v>
      </c>
      <c r="D254" s="33">
        <v>0</v>
      </c>
      <c r="E254" s="33">
        <v>0</v>
      </c>
      <c r="F254" s="16">
        <f t="shared" si="9"/>
        <v>0</v>
      </c>
      <c r="G254" s="40" t="str">
        <f t="shared" si="10"/>
        <v/>
      </c>
    </row>
    <row r="255" spans="1:7" ht="20.100000000000001" hidden="1" customHeight="1" x14ac:dyDescent="0.25">
      <c r="A255" s="21">
        <f t="shared" si="11"/>
        <v>56</v>
      </c>
      <c r="B255" s="30" t="s">
        <v>612</v>
      </c>
      <c r="C255" s="19" t="s">
        <v>613</v>
      </c>
      <c r="D255" s="33">
        <v>0</v>
      </c>
      <c r="E255" s="33">
        <v>0</v>
      </c>
      <c r="F255" s="16">
        <f t="shared" si="9"/>
        <v>0</v>
      </c>
      <c r="G255" s="40" t="str">
        <f t="shared" si="10"/>
        <v/>
      </c>
    </row>
    <row r="256" spans="1:7" ht="20.100000000000001" hidden="1" customHeight="1" x14ac:dyDescent="0.25">
      <c r="A256" s="21">
        <f t="shared" si="11"/>
        <v>56</v>
      </c>
      <c r="B256" s="30" t="s">
        <v>600</v>
      </c>
      <c r="C256" s="19" t="s">
        <v>604</v>
      </c>
      <c r="D256" s="33">
        <v>0</v>
      </c>
      <c r="E256" s="33">
        <v>0</v>
      </c>
      <c r="F256" s="16">
        <f t="shared" si="9"/>
        <v>0</v>
      </c>
      <c r="G256" s="40" t="str">
        <f t="shared" si="10"/>
        <v/>
      </c>
    </row>
    <row r="257" spans="1:7" ht="20.100000000000001" hidden="1" customHeight="1" x14ac:dyDescent="0.25">
      <c r="A257" s="21">
        <f t="shared" si="11"/>
        <v>56</v>
      </c>
      <c r="B257" s="30" t="s">
        <v>606</v>
      </c>
      <c r="C257" s="19" t="s">
        <v>621</v>
      </c>
      <c r="D257" s="33">
        <v>0</v>
      </c>
      <c r="E257" s="33">
        <v>0</v>
      </c>
      <c r="F257" s="16">
        <f t="shared" si="9"/>
        <v>0</v>
      </c>
      <c r="G257" s="40" t="str">
        <f t="shared" si="10"/>
        <v/>
      </c>
    </row>
    <row r="258" spans="1:7" ht="20.100000000000001" hidden="1" customHeight="1" x14ac:dyDescent="0.25">
      <c r="A258" s="21">
        <f t="shared" si="11"/>
        <v>56</v>
      </c>
      <c r="B258" s="30" t="s">
        <v>614</v>
      </c>
      <c r="C258" s="19" t="s">
        <v>615</v>
      </c>
      <c r="D258" s="33">
        <v>0</v>
      </c>
      <c r="E258" s="33">
        <v>0</v>
      </c>
      <c r="F258" s="16">
        <f t="shared" si="9"/>
        <v>0</v>
      </c>
      <c r="G258" s="40" t="str">
        <f t="shared" si="10"/>
        <v/>
      </c>
    </row>
    <row r="259" spans="1:7" ht="20.100000000000001" hidden="1" customHeight="1" x14ac:dyDescent="0.25">
      <c r="A259" s="21">
        <f t="shared" si="11"/>
        <v>56</v>
      </c>
      <c r="B259" s="30" t="s">
        <v>452</v>
      </c>
      <c r="C259" s="19" t="s">
        <v>453</v>
      </c>
      <c r="D259" s="33">
        <v>0</v>
      </c>
      <c r="E259" s="33">
        <v>0</v>
      </c>
      <c r="F259" s="16">
        <f t="shared" si="9"/>
        <v>0</v>
      </c>
      <c r="G259" s="40" t="str">
        <f t="shared" si="10"/>
        <v/>
      </c>
    </row>
    <row r="260" spans="1:7" ht="20.100000000000001" hidden="1" customHeight="1" x14ac:dyDescent="0.25">
      <c r="A260" s="21">
        <f t="shared" si="11"/>
        <v>56</v>
      </c>
      <c r="B260" s="30">
        <v>0</v>
      </c>
      <c r="C260" s="19">
        <v>0</v>
      </c>
      <c r="D260" s="33">
        <v>0</v>
      </c>
      <c r="E260" s="33">
        <v>0</v>
      </c>
      <c r="F260" s="16">
        <f t="shared" si="9"/>
        <v>0</v>
      </c>
      <c r="G260" s="40" t="str">
        <f t="shared" si="10"/>
        <v/>
      </c>
    </row>
    <row r="261" spans="1:7" ht="20.100000000000001" hidden="1" customHeight="1" x14ac:dyDescent="0.25">
      <c r="A261" s="21">
        <f t="shared" si="11"/>
        <v>56</v>
      </c>
      <c r="B261" s="30">
        <v>0</v>
      </c>
      <c r="C261" s="19">
        <v>0</v>
      </c>
      <c r="D261" s="33">
        <v>0</v>
      </c>
      <c r="E261" s="33">
        <v>0</v>
      </c>
      <c r="F261" s="16">
        <f t="shared" si="9"/>
        <v>0</v>
      </c>
      <c r="G261" s="40" t="str">
        <f t="shared" si="10"/>
        <v/>
      </c>
    </row>
    <row r="262" spans="1:7" ht="20.100000000000001" hidden="1" customHeight="1" x14ac:dyDescent="0.25">
      <c r="A262" s="21">
        <f t="shared" si="11"/>
        <v>56</v>
      </c>
      <c r="B262" s="30">
        <v>0</v>
      </c>
      <c r="C262" s="19">
        <v>0</v>
      </c>
      <c r="D262" s="33">
        <v>0</v>
      </c>
      <c r="E262" s="33">
        <v>0</v>
      </c>
      <c r="F262" s="16">
        <f t="shared" si="9"/>
        <v>0</v>
      </c>
      <c r="G262" s="40" t="str">
        <f t="shared" si="10"/>
        <v/>
      </c>
    </row>
    <row r="263" spans="1:7" ht="20.100000000000001" hidden="1" customHeight="1" x14ac:dyDescent="0.25">
      <c r="A263" s="21">
        <f t="shared" si="11"/>
        <v>56</v>
      </c>
      <c r="B263" s="30">
        <v>0</v>
      </c>
      <c r="C263" s="19">
        <v>0</v>
      </c>
      <c r="D263" s="33">
        <v>0</v>
      </c>
      <c r="E263" s="33">
        <v>0</v>
      </c>
      <c r="F263" s="16">
        <f t="shared" si="9"/>
        <v>0</v>
      </c>
      <c r="G263" s="40" t="str">
        <f t="shared" si="10"/>
        <v/>
      </c>
    </row>
    <row r="264" spans="1:7" ht="20.100000000000001" hidden="1" customHeight="1" x14ac:dyDescent="0.25">
      <c r="A264" s="21">
        <f t="shared" si="11"/>
        <v>56</v>
      </c>
      <c r="B264" s="30">
        <v>0</v>
      </c>
      <c r="C264" s="19">
        <v>0</v>
      </c>
      <c r="D264" s="33">
        <v>0</v>
      </c>
      <c r="E264" s="33">
        <v>0</v>
      </c>
      <c r="F264" s="16">
        <f t="shared" si="9"/>
        <v>0</v>
      </c>
      <c r="G264" s="40" t="str">
        <f t="shared" si="10"/>
        <v/>
      </c>
    </row>
    <row r="265" spans="1:7" ht="20.100000000000001" hidden="1" customHeight="1" x14ac:dyDescent="0.25">
      <c r="A265" s="21">
        <f t="shared" si="11"/>
        <v>56</v>
      </c>
      <c r="B265" s="30">
        <v>0</v>
      </c>
      <c r="C265" s="19">
        <v>0</v>
      </c>
      <c r="D265" s="33">
        <v>0</v>
      </c>
      <c r="E265" s="33">
        <v>0</v>
      </c>
      <c r="F265" s="16">
        <f t="shared" si="9"/>
        <v>0</v>
      </c>
      <c r="G265" s="40" t="str">
        <f t="shared" si="10"/>
        <v/>
      </c>
    </row>
    <row r="266" spans="1:7" ht="25.5" customHeight="1" x14ac:dyDescent="0.25">
      <c r="A266" s="65" t="s">
        <v>31</v>
      </c>
      <c r="B266" s="65"/>
      <c r="C266" s="65"/>
      <c r="D266" s="22">
        <f>SUM(D9:D265)</f>
        <v>223456</v>
      </c>
      <c r="E266" s="31"/>
      <c r="F266" s="22">
        <f>SUM(F9:F265)</f>
        <v>221646</v>
      </c>
      <c r="G266" s="22"/>
    </row>
    <row r="267" spans="1:7" ht="25.5" customHeight="1" x14ac:dyDescent="0.25">
      <c r="A267" s="66" t="s">
        <v>34</v>
      </c>
      <c r="B267" s="66"/>
      <c r="C267" s="66"/>
      <c r="D267" s="67">
        <f>F266/D266</f>
        <v>0.99189997135901475</v>
      </c>
      <c r="E267" s="67"/>
      <c r="F267" s="67"/>
      <c r="G267" s="23"/>
    </row>
    <row r="268" spans="1:7" ht="25.5" customHeight="1" x14ac:dyDescent="0.25">
      <c r="A268" s="68" t="s">
        <v>616</v>
      </c>
      <c r="B268" s="68"/>
      <c r="C268" s="68"/>
      <c r="D268" s="68" t="str">
        <f>IF(D267&lt;50%,B275,IF(D267&lt;70%,B274,IF(D267&lt;80%,B273,IF(D267&lt;90%,B272,B271))))</f>
        <v>A</v>
      </c>
      <c r="E268" s="68"/>
      <c r="F268" s="68"/>
      <c r="G268" s="24"/>
    </row>
    <row r="269" spans="1:7" ht="20.100000000000001" customHeight="1" x14ac:dyDescent="0.25">
      <c r="E269" s="11"/>
      <c r="F269" s="11"/>
    </row>
    <row r="270" spans="1:7" ht="35.25" customHeight="1" x14ac:dyDescent="0.25">
      <c r="B270" s="25" t="s">
        <v>616</v>
      </c>
    </row>
    <row r="271" spans="1:7" ht="20.100000000000001" customHeight="1" x14ac:dyDescent="0.25">
      <c r="B271" s="26" t="s">
        <v>4</v>
      </c>
      <c r="C271" s="27" t="s">
        <v>5</v>
      </c>
    </row>
    <row r="272" spans="1:7" ht="20.100000000000001" customHeight="1" x14ac:dyDescent="0.25">
      <c r="B272" s="26" t="s">
        <v>7</v>
      </c>
      <c r="C272" s="27" t="s">
        <v>8</v>
      </c>
    </row>
    <row r="273" spans="1:7" ht="20.100000000000001" customHeight="1" x14ac:dyDescent="0.25">
      <c r="B273" s="26" t="s">
        <v>10</v>
      </c>
      <c r="C273" s="27" t="s">
        <v>11</v>
      </c>
    </row>
    <row r="274" spans="1:7" ht="20.100000000000001" customHeight="1" x14ac:dyDescent="0.25">
      <c r="B274" s="26" t="s">
        <v>13</v>
      </c>
      <c r="C274" s="27" t="s">
        <v>14</v>
      </c>
    </row>
    <row r="275" spans="1:7" ht="20.100000000000001" customHeight="1" x14ac:dyDescent="0.25">
      <c r="B275" s="26" t="s">
        <v>16</v>
      </c>
      <c r="C275" s="27" t="s">
        <v>17</v>
      </c>
    </row>
    <row r="277" spans="1:7" ht="20.100000000000001" customHeight="1" x14ac:dyDescent="0.25">
      <c r="A277" s="43"/>
      <c r="B277" s="52" t="s">
        <v>639</v>
      </c>
      <c r="C277" s="52"/>
      <c r="D277" s="52"/>
      <c r="E277" s="52"/>
      <c r="F277" s="52"/>
      <c r="G277" s="52"/>
    </row>
    <row r="278" spans="1:7" ht="20.100000000000001" customHeight="1" x14ac:dyDescent="0.25">
      <c r="A278" s="52" t="s">
        <v>35</v>
      </c>
      <c r="B278" s="52"/>
      <c r="C278" s="52"/>
      <c r="D278" s="52" t="s">
        <v>36</v>
      </c>
      <c r="E278" s="52"/>
      <c r="F278" s="52"/>
      <c r="G278" s="52"/>
    </row>
    <row r="279" spans="1:7" ht="53.25" customHeight="1" x14ac:dyDescent="0.25">
      <c r="A279" s="43"/>
      <c r="B279" s="43"/>
      <c r="C279" s="29"/>
      <c r="D279" s="29"/>
      <c r="E279" s="29"/>
      <c r="F279" s="29"/>
      <c r="G279" s="29"/>
    </row>
    <row r="280" spans="1:7" ht="20.100000000000001" customHeight="1" x14ac:dyDescent="0.25">
      <c r="A280" s="53" t="s">
        <v>605</v>
      </c>
      <c r="B280" s="53"/>
      <c r="C280" s="53"/>
      <c r="D280" s="52" t="s">
        <v>37</v>
      </c>
      <c r="E280" s="52"/>
      <c r="F280" s="52"/>
      <c r="G280" s="52"/>
    </row>
    <row r="281" spans="1:7" ht="20.100000000000001" customHeight="1" x14ac:dyDescent="0.25">
      <c r="A281" s="52" t="s">
        <v>618</v>
      </c>
      <c r="B281" s="52"/>
      <c r="C281" s="52"/>
      <c r="D281" s="52"/>
      <c r="E281" s="52"/>
      <c r="F281" s="52"/>
      <c r="G281" s="52"/>
    </row>
  </sheetData>
  <autoFilter ref="A8:G268">
    <filterColumn colId="1" showButton="0"/>
    <filterColumn colId="3">
      <filters>
        <filter val="1,000"/>
        <filter val="1,065"/>
        <filter val="10"/>
        <filter val="100"/>
        <filter val="105"/>
        <filter val="11,600"/>
        <filter val="12,100"/>
        <filter val="136"/>
        <filter val="14,675"/>
        <filter val="140"/>
        <filter val="150"/>
        <filter val="16"/>
        <filter val="17,000"/>
        <filter val="2,204"/>
        <filter val="2,300"/>
        <filter val="2,660"/>
        <filter val="20"/>
        <filter val="20,800"/>
        <filter val="200"/>
        <filter val="210"/>
        <filter val="223,456"/>
        <filter val="25"/>
        <filter val="25,900"/>
        <filter val="271"/>
        <filter val="28"/>
        <filter val="280"/>
        <filter val="290"/>
        <filter val="3,502"/>
        <filter val="300"/>
        <filter val="310"/>
        <filter val="315"/>
        <filter val="32,500"/>
        <filter val="320"/>
        <filter val="33"/>
        <filter val="36"/>
        <filter val="4,700"/>
        <filter val="48"/>
        <filter val="5"/>
        <filter val="5,000"/>
        <filter val="5,050"/>
        <filter val="500"/>
        <filter val="55"/>
        <filter val="578"/>
        <filter val="7,880"/>
        <filter val="833"/>
        <filter val="9,150"/>
        <filter val="90"/>
        <filter val="908"/>
        <filter val="99.19%"/>
        <filter val="A"/>
      </filters>
    </filterColumn>
  </autoFilter>
  <mergeCells count="21">
    <mergeCell ref="A278:C278"/>
    <mergeCell ref="D278:G278"/>
    <mergeCell ref="A280:C280"/>
    <mergeCell ref="D280:G280"/>
    <mergeCell ref="A281:C281"/>
    <mergeCell ref="D281:G281"/>
    <mergeCell ref="B277:G27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66:C266"/>
    <mergeCell ref="A267:C267"/>
    <mergeCell ref="D267:F267"/>
    <mergeCell ref="A268:C268"/>
    <mergeCell ref="D268:F268"/>
  </mergeCells>
  <conditionalFormatting sqref="G9:G265">
    <cfRule type="cellIs" dxfId="5" priority="1" operator="lessThan">
      <formula>0.9</formula>
    </cfRule>
    <cfRule type="cellIs" dxfId="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81"/>
  <sheetViews>
    <sheetView zoomScale="90" zoomScaleNormal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43" sqref="C43"/>
    </sheetView>
  </sheetViews>
  <sheetFormatPr defaultRowHeight="20.100000000000001" customHeight="1" x14ac:dyDescent="0.25"/>
  <cols>
    <col min="1" max="1" width="6" style="11" customWidth="1"/>
    <col min="2" max="2" width="11.85546875" style="11" customWidth="1"/>
    <col min="3" max="3" width="47.7109375" style="12" bestFit="1" customWidth="1"/>
    <col min="4" max="6" width="11.140625" style="12" customWidth="1"/>
    <col min="7" max="7" width="11.28515625" style="12" bestFit="1" customWidth="1"/>
    <col min="8" max="8" width="9.140625" style="12"/>
    <col min="9" max="9" width="57.7109375" style="12" bestFit="1" customWidth="1"/>
    <col min="10" max="16384" width="9.140625" style="12"/>
  </cols>
  <sheetData>
    <row r="1" spans="1:11" ht="20.100000000000001" customHeight="1" x14ac:dyDescent="0.25">
      <c r="A1" s="54" t="s">
        <v>25</v>
      </c>
      <c r="B1" s="54"/>
      <c r="C1" s="54"/>
      <c r="D1" s="54"/>
      <c r="E1" s="54"/>
      <c r="F1" s="54"/>
      <c r="G1" s="54"/>
    </row>
    <row r="2" spans="1:11" ht="20.100000000000001" customHeight="1" x14ac:dyDescent="0.25">
      <c r="A2" s="55" t="s">
        <v>26</v>
      </c>
      <c r="B2" s="55"/>
      <c r="C2" s="55"/>
      <c r="D2" s="55"/>
      <c r="E2" s="55"/>
      <c r="F2" s="55"/>
      <c r="G2" s="55"/>
    </row>
    <row r="3" spans="1:11" ht="20.100000000000001" customHeight="1" x14ac:dyDescent="0.25">
      <c r="A3" s="56" t="s">
        <v>619</v>
      </c>
      <c r="B3" s="56"/>
      <c r="C3" s="56"/>
      <c r="D3" s="56"/>
      <c r="E3" s="56"/>
      <c r="F3" s="56"/>
      <c r="G3" s="56"/>
    </row>
    <row r="4" spans="1:11" ht="20.100000000000001" customHeight="1" x14ac:dyDescent="0.25">
      <c r="A4" s="18"/>
      <c r="B4" s="18"/>
      <c r="C4" s="13"/>
      <c r="D4" s="13"/>
      <c r="E4" s="13"/>
      <c r="F4" s="13"/>
      <c r="G4" s="13"/>
    </row>
    <row r="5" spans="1:11" ht="30.75" customHeight="1" x14ac:dyDescent="0.25">
      <c r="A5" s="57" t="s">
        <v>27</v>
      </c>
      <c r="B5" s="57"/>
      <c r="C5" s="57"/>
      <c r="D5" s="57"/>
      <c r="E5" s="57"/>
      <c r="F5" s="57"/>
      <c r="G5" s="57"/>
    </row>
    <row r="6" spans="1:11" ht="20.100000000000001" customHeight="1" x14ac:dyDescent="0.25">
      <c r="A6" s="58" t="s">
        <v>640</v>
      </c>
      <c r="B6" s="58"/>
      <c r="C6" s="58"/>
      <c r="D6" s="58"/>
      <c r="E6" s="58"/>
      <c r="F6" s="58"/>
      <c r="G6" s="58"/>
    </row>
    <row r="7" spans="1:11" s="14" customFormat="1" ht="20.100000000000001" customHeight="1" x14ac:dyDescent="0.25">
      <c r="A7" s="59" t="s">
        <v>28</v>
      </c>
      <c r="B7" s="60" t="s">
        <v>29</v>
      </c>
      <c r="C7" s="59" t="s">
        <v>30</v>
      </c>
      <c r="D7" s="62" t="s">
        <v>31</v>
      </c>
      <c r="E7" s="63"/>
      <c r="F7" s="63"/>
      <c r="G7" s="64"/>
    </row>
    <row r="8" spans="1:11" s="14" customFormat="1" ht="20.100000000000001" customHeight="1" x14ac:dyDescent="0.25">
      <c r="A8" s="59"/>
      <c r="B8" s="61"/>
      <c r="C8" s="59"/>
      <c r="D8" s="46" t="s">
        <v>32</v>
      </c>
      <c r="E8" s="46" t="s">
        <v>33</v>
      </c>
      <c r="F8" s="46" t="s">
        <v>590</v>
      </c>
      <c r="G8" s="46" t="s">
        <v>34</v>
      </c>
      <c r="I8" s="12"/>
      <c r="J8" s="12"/>
      <c r="K8" s="12"/>
    </row>
    <row r="9" spans="1:11" ht="20.100000000000001" hidden="1" customHeight="1" x14ac:dyDescent="0.25">
      <c r="A9" s="15">
        <f>IF(F9&gt;0,1,0)</f>
        <v>0</v>
      </c>
      <c r="B9" s="30" t="s">
        <v>38</v>
      </c>
      <c r="C9" s="19" t="s">
        <v>39</v>
      </c>
      <c r="D9" s="33">
        <v>0</v>
      </c>
      <c r="E9" s="33">
        <v>0</v>
      </c>
      <c r="F9" s="16">
        <f>IF(E9&gt;D9,D9,E9)</f>
        <v>0</v>
      </c>
      <c r="G9" s="40" t="str">
        <f>IFERROR(F9/D9,"")</f>
        <v/>
      </c>
    </row>
    <row r="10" spans="1:11" ht="20.100000000000001" customHeight="1" x14ac:dyDescent="0.25">
      <c r="A10" s="21">
        <f>IF(F10&gt;0,1+A9,A9)</f>
        <v>1</v>
      </c>
      <c r="B10" s="30" t="s">
        <v>40</v>
      </c>
      <c r="C10" s="19" t="s">
        <v>41</v>
      </c>
      <c r="D10" s="33">
        <v>12170</v>
      </c>
      <c r="E10" s="33">
        <v>12170</v>
      </c>
      <c r="F10" s="16">
        <f t="shared" ref="F10:F73" si="0">IF(E10&gt;D10,D10,E10)</f>
        <v>12170</v>
      </c>
      <c r="G10" s="40">
        <f t="shared" ref="G10:G73" si="1">IFERROR(F10/D10,"")</f>
        <v>1</v>
      </c>
    </row>
    <row r="11" spans="1:11" ht="20.100000000000001" hidden="1" customHeight="1" x14ac:dyDescent="0.25">
      <c r="A11" s="21">
        <f t="shared" ref="A11:A74" si="2">IF(F11&gt;0,1+A10,A10)</f>
        <v>1</v>
      </c>
      <c r="B11" s="30" t="s">
        <v>42</v>
      </c>
      <c r="C11" s="19" t="s">
        <v>43</v>
      </c>
      <c r="D11" s="33">
        <v>0</v>
      </c>
      <c r="E11" s="33">
        <v>0</v>
      </c>
      <c r="F11" s="16">
        <f t="shared" si="0"/>
        <v>0</v>
      </c>
      <c r="G11" s="40" t="str">
        <f t="shared" si="1"/>
        <v/>
      </c>
    </row>
    <row r="12" spans="1:11" ht="20.100000000000001" hidden="1" customHeight="1" x14ac:dyDescent="0.25">
      <c r="A12" s="21">
        <f t="shared" si="2"/>
        <v>1</v>
      </c>
      <c r="B12" s="30" t="s">
        <v>44</v>
      </c>
      <c r="C12" s="19" t="s">
        <v>45</v>
      </c>
      <c r="D12" s="33">
        <v>0</v>
      </c>
      <c r="E12" s="33">
        <v>0</v>
      </c>
      <c r="F12" s="16">
        <f t="shared" si="0"/>
        <v>0</v>
      </c>
      <c r="G12" s="40" t="str">
        <f t="shared" si="1"/>
        <v/>
      </c>
    </row>
    <row r="13" spans="1:11" ht="20.100000000000001" hidden="1" customHeight="1" x14ac:dyDescent="0.25">
      <c r="A13" s="21">
        <f t="shared" si="2"/>
        <v>1</v>
      </c>
      <c r="B13" s="30" t="s">
        <v>46</v>
      </c>
      <c r="C13" s="19" t="s">
        <v>47</v>
      </c>
      <c r="D13" s="33">
        <v>0</v>
      </c>
      <c r="E13" s="33">
        <v>0</v>
      </c>
      <c r="F13" s="16">
        <f t="shared" si="0"/>
        <v>0</v>
      </c>
      <c r="G13" s="40" t="str">
        <f t="shared" si="1"/>
        <v/>
      </c>
    </row>
    <row r="14" spans="1:11" ht="20.100000000000001" customHeight="1" x14ac:dyDescent="0.25">
      <c r="A14" s="21">
        <f t="shared" si="2"/>
        <v>2</v>
      </c>
      <c r="B14" s="30" t="s">
        <v>48</v>
      </c>
      <c r="C14" s="19" t="s">
        <v>49</v>
      </c>
      <c r="D14" s="33">
        <v>4254</v>
      </c>
      <c r="E14" s="33">
        <v>4380</v>
      </c>
      <c r="F14" s="16">
        <f t="shared" si="0"/>
        <v>4254</v>
      </c>
      <c r="G14" s="40">
        <f t="shared" si="1"/>
        <v>1</v>
      </c>
    </row>
    <row r="15" spans="1:11" ht="20.100000000000001" customHeight="1" x14ac:dyDescent="0.25">
      <c r="A15" s="21">
        <f t="shared" si="2"/>
        <v>3</v>
      </c>
      <c r="B15" s="30" t="s">
        <v>50</v>
      </c>
      <c r="C15" s="19" t="s">
        <v>51</v>
      </c>
      <c r="D15" s="33">
        <v>3525</v>
      </c>
      <c r="E15" s="33">
        <v>4000</v>
      </c>
      <c r="F15" s="16">
        <f t="shared" si="0"/>
        <v>3525</v>
      </c>
      <c r="G15" s="40">
        <f t="shared" si="1"/>
        <v>1</v>
      </c>
    </row>
    <row r="16" spans="1:11" ht="20.100000000000001" customHeight="1" x14ac:dyDescent="0.25">
      <c r="A16" s="21">
        <f t="shared" si="2"/>
        <v>4</v>
      </c>
      <c r="B16" s="30" t="s">
        <v>52</v>
      </c>
      <c r="C16" s="19" t="s">
        <v>53</v>
      </c>
      <c r="D16" s="33">
        <v>5929</v>
      </c>
      <c r="E16" s="33">
        <v>5929</v>
      </c>
      <c r="F16" s="16">
        <f t="shared" si="0"/>
        <v>5929</v>
      </c>
      <c r="G16" s="40">
        <f t="shared" si="1"/>
        <v>1</v>
      </c>
    </row>
    <row r="17" spans="1:7" ht="20.100000000000001" customHeight="1" x14ac:dyDescent="0.25">
      <c r="A17" s="21">
        <f t="shared" si="2"/>
        <v>5</v>
      </c>
      <c r="B17" s="30" t="s">
        <v>54</v>
      </c>
      <c r="C17" s="19" t="s">
        <v>55</v>
      </c>
      <c r="D17" s="33">
        <v>3094</v>
      </c>
      <c r="E17" s="33">
        <v>4000</v>
      </c>
      <c r="F17" s="16">
        <f t="shared" si="0"/>
        <v>3094</v>
      </c>
      <c r="G17" s="40">
        <f t="shared" si="1"/>
        <v>1</v>
      </c>
    </row>
    <row r="18" spans="1:7" ht="20.100000000000001" hidden="1" customHeight="1" x14ac:dyDescent="0.25">
      <c r="A18" s="21">
        <f t="shared" si="2"/>
        <v>5</v>
      </c>
      <c r="B18" s="30" t="s">
        <v>56</v>
      </c>
      <c r="C18" s="19" t="s">
        <v>57</v>
      </c>
      <c r="D18" s="33">
        <v>0</v>
      </c>
      <c r="E18" s="33">
        <v>0</v>
      </c>
      <c r="F18" s="16">
        <f t="shared" si="0"/>
        <v>0</v>
      </c>
      <c r="G18" s="40" t="str">
        <f t="shared" si="1"/>
        <v/>
      </c>
    </row>
    <row r="19" spans="1:7" ht="20.100000000000001" hidden="1" customHeight="1" x14ac:dyDescent="0.25">
      <c r="A19" s="21">
        <f t="shared" si="2"/>
        <v>5</v>
      </c>
      <c r="B19" s="30" t="s">
        <v>58</v>
      </c>
      <c r="C19" s="19" t="s">
        <v>59</v>
      </c>
      <c r="D19" s="33">
        <v>0</v>
      </c>
      <c r="E19" s="33">
        <v>0</v>
      </c>
      <c r="F19" s="16">
        <f t="shared" si="0"/>
        <v>0</v>
      </c>
      <c r="G19" s="40" t="str">
        <f t="shared" si="1"/>
        <v/>
      </c>
    </row>
    <row r="20" spans="1:7" ht="20.100000000000001" hidden="1" customHeight="1" x14ac:dyDescent="0.25">
      <c r="A20" s="21">
        <f t="shared" si="2"/>
        <v>5</v>
      </c>
      <c r="B20" s="30" t="s">
        <v>60</v>
      </c>
      <c r="C20" s="19" t="s">
        <v>61</v>
      </c>
      <c r="D20" s="33">
        <v>0</v>
      </c>
      <c r="E20" s="33">
        <v>0</v>
      </c>
      <c r="F20" s="16">
        <f t="shared" si="0"/>
        <v>0</v>
      </c>
      <c r="G20" s="40" t="str">
        <f t="shared" si="1"/>
        <v/>
      </c>
    </row>
    <row r="21" spans="1:7" ht="20.100000000000001" hidden="1" customHeight="1" x14ac:dyDescent="0.25">
      <c r="A21" s="21">
        <f t="shared" si="2"/>
        <v>5</v>
      </c>
      <c r="B21" s="30" t="s">
        <v>62</v>
      </c>
      <c r="C21" s="19" t="s">
        <v>63</v>
      </c>
      <c r="D21" s="33">
        <v>0</v>
      </c>
      <c r="E21" s="33">
        <v>0</v>
      </c>
      <c r="F21" s="16">
        <f t="shared" si="0"/>
        <v>0</v>
      </c>
      <c r="G21" s="40" t="str">
        <f t="shared" si="1"/>
        <v/>
      </c>
    </row>
    <row r="22" spans="1:7" ht="20.100000000000001" hidden="1" customHeight="1" x14ac:dyDescent="0.25">
      <c r="A22" s="21">
        <f t="shared" si="2"/>
        <v>5</v>
      </c>
      <c r="B22" s="30" t="s">
        <v>64</v>
      </c>
      <c r="C22" s="19" t="s">
        <v>65</v>
      </c>
      <c r="D22" s="33">
        <v>0</v>
      </c>
      <c r="E22" s="33">
        <v>0</v>
      </c>
      <c r="F22" s="16">
        <f t="shared" si="0"/>
        <v>0</v>
      </c>
      <c r="G22" s="40" t="str">
        <f t="shared" si="1"/>
        <v/>
      </c>
    </row>
    <row r="23" spans="1:7" ht="20.100000000000001" hidden="1" customHeight="1" x14ac:dyDescent="0.25">
      <c r="A23" s="21">
        <f t="shared" si="2"/>
        <v>5</v>
      </c>
      <c r="B23" s="30" t="s">
        <v>68</v>
      </c>
      <c r="C23" s="19" t="s">
        <v>69</v>
      </c>
      <c r="D23" s="33">
        <v>0</v>
      </c>
      <c r="E23" s="33">
        <v>0</v>
      </c>
      <c r="F23" s="16">
        <f t="shared" si="0"/>
        <v>0</v>
      </c>
      <c r="G23" s="40" t="str">
        <f t="shared" si="1"/>
        <v/>
      </c>
    </row>
    <row r="24" spans="1:7" ht="20.100000000000001" hidden="1" customHeight="1" x14ac:dyDescent="0.25">
      <c r="A24" s="21">
        <f t="shared" si="2"/>
        <v>5</v>
      </c>
      <c r="B24" s="30" t="s">
        <v>70</v>
      </c>
      <c r="C24" s="19" t="s">
        <v>71</v>
      </c>
      <c r="D24" s="33">
        <v>0</v>
      </c>
      <c r="E24" s="33">
        <v>0</v>
      </c>
      <c r="F24" s="16">
        <f t="shared" si="0"/>
        <v>0</v>
      </c>
      <c r="G24" s="40" t="str">
        <f t="shared" si="1"/>
        <v/>
      </c>
    </row>
    <row r="25" spans="1:7" ht="20.100000000000001" hidden="1" customHeight="1" x14ac:dyDescent="0.25">
      <c r="A25" s="21">
        <f t="shared" si="2"/>
        <v>5</v>
      </c>
      <c r="B25" s="30" t="s">
        <v>72</v>
      </c>
      <c r="C25" s="19" t="s">
        <v>73</v>
      </c>
      <c r="D25" s="33">
        <v>0</v>
      </c>
      <c r="E25" s="33">
        <v>0</v>
      </c>
      <c r="F25" s="16">
        <f t="shared" si="0"/>
        <v>0</v>
      </c>
      <c r="G25" s="40" t="str">
        <f t="shared" si="1"/>
        <v/>
      </c>
    </row>
    <row r="26" spans="1:7" ht="20.100000000000001" hidden="1" customHeight="1" x14ac:dyDescent="0.25">
      <c r="A26" s="21">
        <f t="shared" si="2"/>
        <v>5</v>
      </c>
      <c r="B26" s="30" t="s">
        <v>74</v>
      </c>
      <c r="C26" s="19" t="s">
        <v>75</v>
      </c>
      <c r="D26" s="33">
        <v>0</v>
      </c>
      <c r="E26" s="33">
        <v>0</v>
      </c>
      <c r="F26" s="16">
        <f t="shared" si="0"/>
        <v>0</v>
      </c>
      <c r="G26" s="40" t="str">
        <f t="shared" si="1"/>
        <v/>
      </c>
    </row>
    <row r="27" spans="1:7" ht="20.100000000000001" hidden="1" customHeight="1" x14ac:dyDescent="0.25">
      <c r="A27" s="21">
        <f t="shared" si="2"/>
        <v>5</v>
      </c>
      <c r="B27" s="30" t="s">
        <v>76</v>
      </c>
      <c r="C27" s="19" t="s">
        <v>77</v>
      </c>
      <c r="D27" s="33">
        <v>0</v>
      </c>
      <c r="E27" s="33">
        <v>0</v>
      </c>
      <c r="F27" s="16">
        <f t="shared" si="0"/>
        <v>0</v>
      </c>
      <c r="G27" s="40" t="str">
        <f t="shared" si="1"/>
        <v/>
      </c>
    </row>
    <row r="28" spans="1:7" ht="20.100000000000001" hidden="1" customHeight="1" x14ac:dyDescent="0.25">
      <c r="A28" s="21">
        <f t="shared" si="2"/>
        <v>5</v>
      </c>
      <c r="B28" s="30" t="s">
        <v>78</v>
      </c>
      <c r="C28" s="19" t="s">
        <v>79</v>
      </c>
      <c r="D28" s="33">
        <v>0</v>
      </c>
      <c r="E28" s="33">
        <v>0</v>
      </c>
      <c r="F28" s="16">
        <f t="shared" si="0"/>
        <v>0</v>
      </c>
      <c r="G28" s="40" t="str">
        <f t="shared" si="1"/>
        <v/>
      </c>
    </row>
    <row r="29" spans="1:7" ht="20.100000000000001" hidden="1" customHeight="1" x14ac:dyDescent="0.25">
      <c r="A29" s="21">
        <f t="shared" si="2"/>
        <v>5</v>
      </c>
      <c r="B29" s="30" t="s">
        <v>80</v>
      </c>
      <c r="C29" s="19" t="s">
        <v>81</v>
      </c>
      <c r="D29" s="33">
        <v>0</v>
      </c>
      <c r="E29" s="33">
        <v>0</v>
      </c>
      <c r="F29" s="16">
        <f t="shared" si="0"/>
        <v>0</v>
      </c>
      <c r="G29" s="40" t="str">
        <f t="shared" si="1"/>
        <v/>
      </c>
    </row>
    <row r="30" spans="1:7" ht="20.100000000000001" hidden="1" customHeight="1" x14ac:dyDescent="0.25">
      <c r="A30" s="21">
        <f t="shared" si="2"/>
        <v>5</v>
      </c>
      <c r="B30" s="30" t="s">
        <v>82</v>
      </c>
      <c r="C30" s="19" t="s">
        <v>83</v>
      </c>
      <c r="D30" s="33">
        <v>0</v>
      </c>
      <c r="E30" s="33">
        <v>0</v>
      </c>
      <c r="F30" s="16">
        <f t="shared" si="0"/>
        <v>0</v>
      </c>
      <c r="G30" s="40" t="str">
        <f t="shared" si="1"/>
        <v/>
      </c>
    </row>
    <row r="31" spans="1:7" ht="20.100000000000001" hidden="1" customHeight="1" x14ac:dyDescent="0.25">
      <c r="A31" s="21">
        <f t="shared" si="2"/>
        <v>5</v>
      </c>
      <c r="B31" s="30" t="s">
        <v>92</v>
      </c>
      <c r="C31" s="19" t="s">
        <v>93</v>
      </c>
      <c r="D31" s="33">
        <v>0</v>
      </c>
      <c r="E31" s="33">
        <v>0</v>
      </c>
      <c r="F31" s="16">
        <f t="shared" si="0"/>
        <v>0</v>
      </c>
      <c r="G31" s="40" t="str">
        <f t="shared" si="1"/>
        <v/>
      </c>
    </row>
    <row r="32" spans="1:7" ht="20.100000000000001" hidden="1" customHeight="1" x14ac:dyDescent="0.25">
      <c r="A32" s="21">
        <f t="shared" si="2"/>
        <v>5</v>
      </c>
      <c r="B32" s="30" t="s">
        <v>94</v>
      </c>
      <c r="C32" s="19" t="s">
        <v>95</v>
      </c>
      <c r="D32" s="33">
        <v>0</v>
      </c>
      <c r="E32" s="33">
        <v>0</v>
      </c>
      <c r="F32" s="16">
        <f t="shared" si="0"/>
        <v>0</v>
      </c>
      <c r="G32" s="40" t="str">
        <f t="shared" si="1"/>
        <v/>
      </c>
    </row>
    <row r="33" spans="1:7" ht="20.100000000000001" hidden="1" customHeight="1" x14ac:dyDescent="0.25">
      <c r="A33" s="21">
        <f t="shared" si="2"/>
        <v>5</v>
      </c>
      <c r="B33" s="30" t="s">
        <v>96</v>
      </c>
      <c r="C33" s="19" t="s">
        <v>97</v>
      </c>
      <c r="D33" s="33">
        <v>0</v>
      </c>
      <c r="E33" s="33">
        <v>0</v>
      </c>
      <c r="F33" s="16">
        <f t="shared" si="0"/>
        <v>0</v>
      </c>
      <c r="G33" s="40" t="str">
        <f t="shared" si="1"/>
        <v/>
      </c>
    </row>
    <row r="34" spans="1:7" ht="20.100000000000001" hidden="1" customHeight="1" x14ac:dyDescent="0.25">
      <c r="A34" s="21">
        <f t="shared" si="2"/>
        <v>5</v>
      </c>
      <c r="B34" s="30" t="s">
        <v>98</v>
      </c>
      <c r="C34" s="19" t="s">
        <v>99</v>
      </c>
      <c r="D34" s="33">
        <v>0</v>
      </c>
      <c r="E34" s="33">
        <v>0</v>
      </c>
      <c r="F34" s="16">
        <f t="shared" si="0"/>
        <v>0</v>
      </c>
      <c r="G34" s="40" t="str">
        <f t="shared" si="1"/>
        <v/>
      </c>
    </row>
    <row r="35" spans="1:7" ht="20.100000000000001" hidden="1" customHeight="1" x14ac:dyDescent="0.25">
      <c r="A35" s="21">
        <f t="shared" si="2"/>
        <v>5</v>
      </c>
      <c r="B35" s="30" t="s">
        <v>100</v>
      </c>
      <c r="C35" s="19" t="s">
        <v>101</v>
      </c>
      <c r="D35" s="33">
        <v>0</v>
      </c>
      <c r="E35" s="33">
        <v>0</v>
      </c>
      <c r="F35" s="16">
        <f t="shared" si="0"/>
        <v>0</v>
      </c>
      <c r="G35" s="40" t="str">
        <f t="shared" si="1"/>
        <v/>
      </c>
    </row>
    <row r="36" spans="1:7" ht="20.100000000000001" hidden="1" customHeight="1" x14ac:dyDescent="0.25">
      <c r="A36" s="21">
        <f t="shared" si="2"/>
        <v>5</v>
      </c>
      <c r="B36" s="30" t="s">
        <v>102</v>
      </c>
      <c r="C36" s="19" t="s">
        <v>103</v>
      </c>
      <c r="D36" s="33">
        <v>0</v>
      </c>
      <c r="E36" s="33">
        <v>0</v>
      </c>
      <c r="F36" s="16">
        <f t="shared" si="0"/>
        <v>0</v>
      </c>
      <c r="G36" s="40" t="str">
        <f t="shared" si="1"/>
        <v/>
      </c>
    </row>
    <row r="37" spans="1:7" ht="20.100000000000001" hidden="1" customHeight="1" x14ac:dyDescent="0.25">
      <c r="A37" s="21">
        <f t="shared" si="2"/>
        <v>5</v>
      </c>
      <c r="B37" s="30" t="s">
        <v>104</v>
      </c>
      <c r="C37" s="19" t="s">
        <v>105</v>
      </c>
      <c r="D37" s="33">
        <v>0</v>
      </c>
      <c r="E37" s="33">
        <v>0</v>
      </c>
      <c r="F37" s="16">
        <f t="shared" si="0"/>
        <v>0</v>
      </c>
      <c r="G37" s="40" t="str">
        <f t="shared" si="1"/>
        <v/>
      </c>
    </row>
    <row r="38" spans="1:7" ht="20.100000000000001" hidden="1" customHeight="1" x14ac:dyDescent="0.25">
      <c r="A38" s="21">
        <f t="shared" si="2"/>
        <v>5</v>
      </c>
      <c r="B38" s="30" t="s">
        <v>106</v>
      </c>
      <c r="C38" s="19" t="s">
        <v>107</v>
      </c>
      <c r="D38" s="33">
        <v>0</v>
      </c>
      <c r="E38" s="33">
        <v>0</v>
      </c>
      <c r="F38" s="16">
        <f t="shared" si="0"/>
        <v>0</v>
      </c>
      <c r="G38" s="40" t="str">
        <f t="shared" si="1"/>
        <v/>
      </c>
    </row>
    <row r="39" spans="1:7" ht="20.100000000000001" hidden="1" customHeight="1" x14ac:dyDescent="0.25">
      <c r="A39" s="21">
        <f t="shared" si="2"/>
        <v>5</v>
      </c>
      <c r="B39" s="30" t="s">
        <v>108</v>
      </c>
      <c r="C39" s="19" t="s">
        <v>109</v>
      </c>
      <c r="D39" s="33">
        <v>0</v>
      </c>
      <c r="E39" s="33">
        <v>0</v>
      </c>
      <c r="F39" s="16">
        <f t="shared" si="0"/>
        <v>0</v>
      </c>
      <c r="G39" s="40" t="str">
        <f t="shared" si="1"/>
        <v/>
      </c>
    </row>
    <row r="40" spans="1:7" ht="20.100000000000001" hidden="1" customHeight="1" x14ac:dyDescent="0.25">
      <c r="A40" s="21">
        <f t="shared" si="2"/>
        <v>5</v>
      </c>
      <c r="B40" s="30" t="s">
        <v>110</v>
      </c>
      <c r="C40" s="19" t="s">
        <v>111</v>
      </c>
      <c r="D40" s="33">
        <v>0</v>
      </c>
      <c r="E40" s="33">
        <v>0</v>
      </c>
      <c r="F40" s="16">
        <f t="shared" si="0"/>
        <v>0</v>
      </c>
      <c r="G40" s="40" t="str">
        <f t="shared" si="1"/>
        <v/>
      </c>
    </row>
    <row r="41" spans="1:7" ht="20.100000000000001" hidden="1" customHeight="1" x14ac:dyDescent="0.25">
      <c r="A41" s="21">
        <f t="shared" si="2"/>
        <v>5</v>
      </c>
      <c r="B41" s="30" t="s">
        <v>112</v>
      </c>
      <c r="C41" s="19" t="s">
        <v>113</v>
      </c>
      <c r="D41" s="33">
        <v>0</v>
      </c>
      <c r="E41" s="33">
        <v>0</v>
      </c>
      <c r="F41" s="16">
        <f t="shared" si="0"/>
        <v>0</v>
      </c>
      <c r="G41" s="40" t="str">
        <f t="shared" si="1"/>
        <v/>
      </c>
    </row>
    <row r="42" spans="1:7" ht="20.100000000000001" customHeight="1" x14ac:dyDescent="0.25">
      <c r="A42" s="21">
        <f t="shared" si="2"/>
        <v>6</v>
      </c>
      <c r="B42" s="30" t="s">
        <v>114</v>
      </c>
      <c r="C42" s="19" t="s">
        <v>115</v>
      </c>
      <c r="D42" s="33">
        <v>642</v>
      </c>
      <c r="E42" s="33">
        <v>550</v>
      </c>
      <c r="F42" s="16">
        <f t="shared" si="0"/>
        <v>550</v>
      </c>
      <c r="G42" s="40">
        <f t="shared" si="1"/>
        <v>0.85669781931464173</v>
      </c>
    </row>
    <row r="43" spans="1:7" ht="20.100000000000001" customHeight="1" x14ac:dyDescent="0.25">
      <c r="A43" s="21">
        <f t="shared" si="2"/>
        <v>7</v>
      </c>
      <c r="B43" s="30" t="s">
        <v>116</v>
      </c>
      <c r="C43" s="19" t="s">
        <v>117</v>
      </c>
      <c r="D43" s="33">
        <v>15491</v>
      </c>
      <c r="E43" s="33">
        <v>15491</v>
      </c>
      <c r="F43" s="16">
        <f t="shared" si="0"/>
        <v>15491</v>
      </c>
      <c r="G43" s="40">
        <f t="shared" si="1"/>
        <v>1</v>
      </c>
    </row>
    <row r="44" spans="1:7" ht="20.100000000000001" customHeight="1" x14ac:dyDescent="0.25">
      <c r="A44" s="21">
        <f t="shared" si="2"/>
        <v>8</v>
      </c>
      <c r="B44" s="30" t="s">
        <v>118</v>
      </c>
      <c r="C44" s="19" t="s">
        <v>119</v>
      </c>
      <c r="D44" s="33">
        <v>24454</v>
      </c>
      <c r="E44" s="33">
        <v>26138</v>
      </c>
      <c r="F44" s="16">
        <f t="shared" si="0"/>
        <v>24454</v>
      </c>
      <c r="G44" s="40">
        <f t="shared" si="1"/>
        <v>1</v>
      </c>
    </row>
    <row r="45" spans="1:7" ht="20.100000000000001" hidden="1" customHeight="1" x14ac:dyDescent="0.25">
      <c r="A45" s="21">
        <f t="shared" si="2"/>
        <v>8</v>
      </c>
      <c r="B45" s="30" t="s">
        <v>120</v>
      </c>
      <c r="C45" s="19" t="s">
        <v>121</v>
      </c>
      <c r="D45" s="33">
        <v>0</v>
      </c>
      <c r="E45" s="33">
        <v>0</v>
      </c>
      <c r="F45" s="16">
        <f t="shared" si="0"/>
        <v>0</v>
      </c>
      <c r="G45" s="40" t="str">
        <f t="shared" si="1"/>
        <v/>
      </c>
    </row>
    <row r="46" spans="1:7" ht="20.100000000000001" hidden="1" customHeight="1" x14ac:dyDescent="0.25">
      <c r="A46" s="21">
        <f t="shared" si="2"/>
        <v>8</v>
      </c>
      <c r="B46" s="30" t="s">
        <v>122</v>
      </c>
      <c r="C46" s="19" t="s">
        <v>123</v>
      </c>
      <c r="D46" s="33">
        <v>0</v>
      </c>
      <c r="E46" s="33">
        <v>0</v>
      </c>
      <c r="F46" s="16">
        <f t="shared" si="0"/>
        <v>0</v>
      </c>
      <c r="G46" s="40" t="str">
        <f t="shared" si="1"/>
        <v/>
      </c>
    </row>
    <row r="47" spans="1:7" ht="20.100000000000001" hidden="1" customHeight="1" x14ac:dyDescent="0.25">
      <c r="A47" s="21">
        <f t="shared" si="2"/>
        <v>8</v>
      </c>
      <c r="B47" s="30" t="s">
        <v>124</v>
      </c>
      <c r="C47" s="19" t="s">
        <v>125</v>
      </c>
      <c r="D47" s="33">
        <v>0</v>
      </c>
      <c r="E47" s="33">
        <v>0</v>
      </c>
      <c r="F47" s="16">
        <f t="shared" si="0"/>
        <v>0</v>
      </c>
      <c r="G47" s="40" t="str">
        <f t="shared" si="1"/>
        <v/>
      </c>
    </row>
    <row r="48" spans="1:7" ht="20.100000000000001" hidden="1" customHeight="1" x14ac:dyDescent="0.25">
      <c r="A48" s="21">
        <f t="shared" si="2"/>
        <v>8</v>
      </c>
      <c r="B48" s="30" t="s">
        <v>126</v>
      </c>
      <c r="C48" s="19" t="s">
        <v>127</v>
      </c>
      <c r="D48" s="33">
        <v>0</v>
      </c>
      <c r="E48" s="33">
        <v>0</v>
      </c>
      <c r="F48" s="16">
        <f t="shared" si="0"/>
        <v>0</v>
      </c>
      <c r="G48" s="40" t="str">
        <f t="shared" si="1"/>
        <v/>
      </c>
    </row>
    <row r="49" spans="1:7" ht="20.100000000000001" hidden="1" customHeight="1" x14ac:dyDescent="0.25">
      <c r="A49" s="21">
        <f t="shared" si="2"/>
        <v>8</v>
      </c>
      <c r="B49" s="30" t="s">
        <v>128</v>
      </c>
      <c r="C49" s="19" t="s">
        <v>129</v>
      </c>
      <c r="D49" s="33">
        <v>0</v>
      </c>
      <c r="E49" s="33">
        <v>0</v>
      </c>
      <c r="F49" s="16">
        <f t="shared" si="0"/>
        <v>0</v>
      </c>
      <c r="G49" s="40" t="str">
        <f t="shared" si="1"/>
        <v/>
      </c>
    </row>
    <row r="50" spans="1:7" ht="20.100000000000001" customHeight="1" x14ac:dyDescent="0.25">
      <c r="A50" s="21">
        <f t="shared" si="2"/>
        <v>9</v>
      </c>
      <c r="B50" s="30" t="s">
        <v>130</v>
      </c>
      <c r="C50" s="19" t="s">
        <v>131</v>
      </c>
      <c r="D50" s="33">
        <v>17881</v>
      </c>
      <c r="E50" s="33">
        <v>17900</v>
      </c>
      <c r="F50" s="16">
        <f t="shared" si="0"/>
        <v>17881</v>
      </c>
      <c r="G50" s="40">
        <f t="shared" si="1"/>
        <v>1</v>
      </c>
    </row>
    <row r="51" spans="1:7" ht="20.100000000000001" hidden="1" customHeight="1" x14ac:dyDescent="0.25">
      <c r="A51" s="21">
        <f t="shared" si="2"/>
        <v>9</v>
      </c>
      <c r="B51" s="30" t="s">
        <v>132</v>
      </c>
      <c r="C51" s="19" t="s">
        <v>133</v>
      </c>
      <c r="D51" s="33">
        <v>0</v>
      </c>
      <c r="E51" s="33">
        <v>0</v>
      </c>
      <c r="F51" s="16">
        <f t="shared" si="0"/>
        <v>0</v>
      </c>
      <c r="G51" s="40" t="str">
        <f t="shared" si="1"/>
        <v/>
      </c>
    </row>
    <row r="52" spans="1:7" ht="20.100000000000001" hidden="1" customHeight="1" x14ac:dyDescent="0.25">
      <c r="A52" s="21">
        <f t="shared" si="2"/>
        <v>9</v>
      </c>
      <c r="B52" s="30" t="s">
        <v>134</v>
      </c>
      <c r="C52" s="19" t="s">
        <v>135</v>
      </c>
      <c r="D52" s="33">
        <v>0</v>
      </c>
      <c r="E52" s="33">
        <v>0</v>
      </c>
      <c r="F52" s="16">
        <f t="shared" si="0"/>
        <v>0</v>
      </c>
      <c r="G52" s="40" t="str">
        <f t="shared" si="1"/>
        <v/>
      </c>
    </row>
    <row r="53" spans="1:7" ht="20.100000000000001" hidden="1" customHeight="1" x14ac:dyDescent="0.25">
      <c r="A53" s="21">
        <f t="shared" si="2"/>
        <v>9</v>
      </c>
      <c r="B53" s="30" t="s">
        <v>136</v>
      </c>
      <c r="C53" s="19" t="s">
        <v>137</v>
      </c>
      <c r="D53" s="33">
        <v>0</v>
      </c>
      <c r="E53" s="33">
        <v>0</v>
      </c>
      <c r="F53" s="16">
        <f t="shared" si="0"/>
        <v>0</v>
      </c>
      <c r="G53" s="40" t="str">
        <f t="shared" si="1"/>
        <v/>
      </c>
    </row>
    <row r="54" spans="1:7" ht="20.100000000000001" hidden="1" customHeight="1" x14ac:dyDescent="0.25">
      <c r="A54" s="21">
        <f t="shared" si="2"/>
        <v>9</v>
      </c>
      <c r="B54" s="30" t="s">
        <v>138</v>
      </c>
      <c r="C54" s="19" t="s">
        <v>139</v>
      </c>
      <c r="D54" s="33">
        <v>0</v>
      </c>
      <c r="E54" s="33">
        <v>0</v>
      </c>
      <c r="F54" s="16">
        <f t="shared" si="0"/>
        <v>0</v>
      </c>
      <c r="G54" s="40" t="str">
        <f t="shared" si="1"/>
        <v/>
      </c>
    </row>
    <row r="55" spans="1:7" ht="20.100000000000001" customHeight="1" x14ac:dyDescent="0.25">
      <c r="A55" s="21">
        <f t="shared" si="2"/>
        <v>10</v>
      </c>
      <c r="B55" s="30" t="s">
        <v>140</v>
      </c>
      <c r="C55" s="19" t="s">
        <v>141</v>
      </c>
      <c r="D55" s="33">
        <v>10508</v>
      </c>
      <c r="E55" s="33">
        <v>10600</v>
      </c>
      <c r="F55" s="16">
        <f t="shared" si="0"/>
        <v>10508</v>
      </c>
      <c r="G55" s="40">
        <f t="shared" si="1"/>
        <v>1</v>
      </c>
    </row>
    <row r="56" spans="1:7" ht="20.100000000000001" customHeight="1" x14ac:dyDescent="0.25">
      <c r="A56" s="21">
        <f t="shared" si="2"/>
        <v>11</v>
      </c>
      <c r="B56" s="30" t="s">
        <v>142</v>
      </c>
      <c r="C56" s="19" t="s">
        <v>143</v>
      </c>
      <c r="D56" s="33">
        <v>350</v>
      </c>
      <c r="E56" s="33">
        <v>350</v>
      </c>
      <c r="F56" s="16">
        <f t="shared" si="0"/>
        <v>350</v>
      </c>
      <c r="G56" s="40">
        <f t="shared" si="1"/>
        <v>1</v>
      </c>
    </row>
    <row r="57" spans="1:7" ht="20.100000000000001" customHeight="1" x14ac:dyDescent="0.25">
      <c r="A57" s="21">
        <f t="shared" si="2"/>
        <v>12</v>
      </c>
      <c r="B57" s="30" t="s">
        <v>144</v>
      </c>
      <c r="C57" s="19" t="s">
        <v>145</v>
      </c>
      <c r="D57" s="33">
        <v>350</v>
      </c>
      <c r="E57" s="33">
        <v>350</v>
      </c>
      <c r="F57" s="16">
        <f t="shared" si="0"/>
        <v>350</v>
      </c>
      <c r="G57" s="40">
        <f t="shared" si="1"/>
        <v>1</v>
      </c>
    </row>
    <row r="58" spans="1:7" ht="20.100000000000001" hidden="1" customHeight="1" x14ac:dyDescent="0.25">
      <c r="A58" s="21">
        <f t="shared" si="2"/>
        <v>12</v>
      </c>
      <c r="B58" s="30" t="s">
        <v>146</v>
      </c>
      <c r="C58" s="19" t="s">
        <v>147</v>
      </c>
      <c r="D58" s="33">
        <v>0</v>
      </c>
      <c r="E58" s="33">
        <v>0</v>
      </c>
      <c r="F58" s="16">
        <f t="shared" si="0"/>
        <v>0</v>
      </c>
      <c r="G58" s="40" t="str">
        <f t="shared" si="1"/>
        <v/>
      </c>
    </row>
    <row r="59" spans="1:7" ht="20.100000000000001" customHeight="1" x14ac:dyDescent="0.25">
      <c r="A59" s="21">
        <f t="shared" si="2"/>
        <v>13</v>
      </c>
      <c r="B59" s="30" t="s">
        <v>148</v>
      </c>
      <c r="C59" s="19" t="s">
        <v>149</v>
      </c>
      <c r="D59" s="33">
        <v>685</v>
      </c>
      <c r="E59" s="33">
        <v>685</v>
      </c>
      <c r="F59" s="16">
        <f t="shared" si="0"/>
        <v>685</v>
      </c>
      <c r="G59" s="40">
        <f t="shared" si="1"/>
        <v>1</v>
      </c>
    </row>
    <row r="60" spans="1:7" ht="20.100000000000001" hidden="1" customHeight="1" x14ac:dyDescent="0.25">
      <c r="A60" s="21">
        <f t="shared" si="2"/>
        <v>13</v>
      </c>
      <c r="B60" s="30" t="s">
        <v>150</v>
      </c>
      <c r="C60" s="19" t="s">
        <v>151</v>
      </c>
      <c r="D60" s="33">
        <v>0</v>
      </c>
      <c r="E60" s="33">
        <v>0</v>
      </c>
      <c r="F60" s="16">
        <f t="shared" si="0"/>
        <v>0</v>
      </c>
      <c r="G60" s="40" t="str">
        <f t="shared" si="1"/>
        <v/>
      </c>
    </row>
    <row r="61" spans="1:7" ht="20.100000000000001" hidden="1" customHeight="1" x14ac:dyDescent="0.25">
      <c r="A61" s="21">
        <f t="shared" si="2"/>
        <v>13</v>
      </c>
      <c r="B61" s="30" t="s">
        <v>152</v>
      </c>
      <c r="C61" s="19" t="s">
        <v>153</v>
      </c>
      <c r="D61" s="33">
        <v>0</v>
      </c>
      <c r="E61" s="33">
        <v>0</v>
      </c>
      <c r="F61" s="16">
        <f t="shared" si="0"/>
        <v>0</v>
      </c>
      <c r="G61" s="40" t="str">
        <f t="shared" si="1"/>
        <v/>
      </c>
    </row>
    <row r="62" spans="1:7" ht="20.100000000000001" hidden="1" customHeight="1" x14ac:dyDescent="0.25">
      <c r="A62" s="21">
        <f t="shared" si="2"/>
        <v>13</v>
      </c>
      <c r="B62" s="30" t="s">
        <v>154</v>
      </c>
      <c r="C62" s="19" t="s">
        <v>155</v>
      </c>
      <c r="D62" s="33">
        <v>0</v>
      </c>
      <c r="E62" s="33">
        <v>0</v>
      </c>
      <c r="F62" s="16">
        <f t="shared" si="0"/>
        <v>0</v>
      </c>
      <c r="G62" s="40" t="str">
        <f t="shared" si="1"/>
        <v/>
      </c>
    </row>
    <row r="63" spans="1:7" ht="20.100000000000001" hidden="1" customHeight="1" x14ac:dyDescent="0.25">
      <c r="A63" s="21">
        <f t="shared" si="2"/>
        <v>13</v>
      </c>
      <c r="B63" s="30" t="s">
        <v>156</v>
      </c>
      <c r="C63" s="19" t="s">
        <v>157</v>
      </c>
      <c r="D63" s="33">
        <v>0</v>
      </c>
      <c r="E63" s="33">
        <v>0</v>
      </c>
      <c r="F63" s="16">
        <f t="shared" si="0"/>
        <v>0</v>
      </c>
      <c r="G63" s="40" t="str">
        <f t="shared" si="1"/>
        <v/>
      </c>
    </row>
    <row r="64" spans="1:7" ht="20.100000000000001" customHeight="1" x14ac:dyDescent="0.25">
      <c r="A64" s="21">
        <f t="shared" si="2"/>
        <v>14</v>
      </c>
      <c r="B64" s="30" t="s">
        <v>158</v>
      </c>
      <c r="C64" s="19" t="s">
        <v>159</v>
      </c>
      <c r="D64" s="33">
        <v>420</v>
      </c>
      <c r="E64" s="33">
        <v>420</v>
      </c>
      <c r="F64" s="16">
        <f t="shared" si="0"/>
        <v>420</v>
      </c>
      <c r="G64" s="40">
        <f t="shared" si="1"/>
        <v>1</v>
      </c>
    </row>
    <row r="65" spans="1:7" ht="20.100000000000001" hidden="1" customHeight="1" x14ac:dyDescent="0.25">
      <c r="A65" s="21">
        <f t="shared" si="2"/>
        <v>14</v>
      </c>
      <c r="B65" s="30" t="s">
        <v>160</v>
      </c>
      <c r="C65" s="19" t="s">
        <v>161</v>
      </c>
      <c r="D65" s="33">
        <v>0</v>
      </c>
      <c r="E65" s="33">
        <v>0</v>
      </c>
      <c r="F65" s="16">
        <f t="shared" si="0"/>
        <v>0</v>
      </c>
      <c r="G65" s="40" t="str">
        <f t="shared" si="1"/>
        <v/>
      </c>
    </row>
    <row r="66" spans="1:7" ht="20.100000000000001" hidden="1" customHeight="1" x14ac:dyDescent="0.25">
      <c r="A66" s="21">
        <f t="shared" si="2"/>
        <v>14</v>
      </c>
      <c r="B66" s="30" t="s">
        <v>162</v>
      </c>
      <c r="C66" s="19" t="s">
        <v>163</v>
      </c>
      <c r="D66" s="33">
        <v>0</v>
      </c>
      <c r="E66" s="33">
        <v>0</v>
      </c>
      <c r="F66" s="16">
        <f t="shared" si="0"/>
        <v>0</v>
      </c>
      <c r="G66" s="40" t="str">
        <f t="shared" si="1"/>
        <v/>
      </c>
    </row>
    <row r="67" spans="1:7" ht="20.100000000000001" customHeight="1" x14ac:dyDescent="0.25">
      <c r="A67" s="21">
        <f t="shared" si="2"/>
        <v>15</v>
      </c>
      <c r="B67" s="30" t="s">
        <v>164</v>
      </c>
      <c r="C67" s="19" t="s">
        <v>165</v>
      </c>
      <c r="D67" s="33">
        <v>1983</v>
      </c>
      <c r="E67" s="33">
        <v>2000</v>
      </c>
      <c r="F67" s="16">
        <f t="shared" si="0"/>
        <v>1983</v>
      </c>
      <c r="G67" s="40">
        <f t="shared" si="1"/>
        <v>1</v>
      </c>
    </row>
    <row r="68" spans="1:7" ht="20.100000000000001" hidden="1" customHeight="1" x14ac:dyDescent="0.25">
      <c r="A68" s="21">
        <f t="shared" si="2"/>
        <v>15</v>
      </c>
      <c r="B68" s="30" t="s">
        <v>166</v>
      </c>
      <c r="C68" s="19" t="s">
        <v>167</v>
      </c>
      <c r="D68" s="33">
        <v>0</v>
      </c>
      <c r="E68" s="33">
        <v>0</v>
      </c>
      <c r="F68" s="16">
        <f t="shared" si="0"/>
        <v>0</v>
      </c>
      <c r="G68" s="40" t="str">
        <f t="shared" si="1"/>
        <v/>
      </c>
    </row>
    <row r="69" spans="1:7" ht="20.100000000000001" customHeight="1" x14ac:dyDescent="0.25">
      <c r="A69" s="21">
        <f t="shared" si="2"/>
        <v>16</v>
      </c>
      <c r="B69" s="30" t="s">
        <v>168</v>
      </c>
      <c r="C69" s="19" t="s">
        <v>169</v>
      </c>
      <c r="D69" s="33">
        <v>1971</v>
      </c>
      <c r="E69" s="33">
        <v>1971</v>
      </c>
      <c r="F69" s="16">
        <f t="shared" si="0"/>
        <v>1971</v>
      </c>
      <c r="G69" s="40">
        <f t="shared" si="1"/>
        <v>1</v>
      </c>
    </row>
    <row r="70" spans="1:7" ht="20.100000000000001" hidden="1" customHeight="1" x14ac:dyDescent="0.25">
      <c r="A70" s="21">
        <f t="shared" si="2"/>
        <v>16</v>
      </c>
      <c r="B70" s="30" t="s">
        <v>170</v>
      </c>
      <c r="C70" s="19" t="s">
        <v>171</v>
      </c>
      <c r="D70" s="33">
        <v>0</v>
      </c>
      <c r="E70" s="33">
        <v>0</v>
      </c>
      <c r="F70" s="16">
        <f t="shared" si="0"/>
        <v>0</v>
      </c>
      <c r="G70" s="40" t="str">
        <f t="shared" si="1"/>
        <v/>
      </c>
    </row>
    <row r="71" spans="1:7" ht="20.100000000000001" hidden="1" customHeight="1" x14ac:dyDescent="0.25">
      <c r="A71" s="21">
        <f t="shared" si="2"/>
        <v>16</v>
      </c>
      <c r="B71" s="30" t="s">
        <v>172</v>
      </c>
      <c r="C71" s="19" t="s">
        <v>173</v>
      </c>
      <c r="D71" s="33">
        <v>0</v>
      </c>
      <c r="E71" s="33">
        <v>0</v>
      </c>
      <c r="F71" s="16">
        <f t="shared" si="0"/>
        <v>0</v>
      </c>
      <c r="G71" s="40" t="str">
        <f t="shared" si="1"/>
        <v/>
      </c>
    </row>
    <row r="72" spans="1:7" ht="20.100000000000001" hidden="1" customHeight="1" x14ac:dyDescent="0.25">
      <c r="A72" s="21">
        <f t="shared" si="2"/>
        <v>16</v>
      </c>
      <c r="B72" s="30" t="s">
        <v>174</v>
      </c>
      <c r="C72" s="19" t="s">
        <v>175</v>
      </c>
      <c r="D72" s="33">
        <v>0</v>
      </c>
      <c r="E72" s="33">
        <v>0</v>
      </c>
      <c r="F72" s="16">
        <f t="shared" si="0"/>
        <v>0</v>
      </c>
      <c r="G72" s="40" t="str">
        <f t="shared" si="1"/>
        <v/>
      </c>
    </row>
    <row r="73" spans="1:7" ht="20.100000000000001" hidden="1" customHeight="1" x14ac:dyDescent="0.25">
      <c r="A73" s="21">
        <f t="shared" si="2"/>
        <v>16</v>
      </c>
      <c r="B73" s="30" t="s">
        <v>176</v>
      </c>
      <c r="C73" s="19" t="s">
        <v>177</v>
      </c>
      <c r="D73" s="33">
        <v>0</v>
      </c>
      <c r="E73" s="33">
        <v>0</v>
      </c>
      <c r="F73" s="16">
        <f t="shared" si="0"/>
        <v>0</v>
      </c>
      <c r="G73" s="40" t="str">
        <f t="shared" si="1"/>
        <v/>
      </c>
    </row>
    <row r="74" spans="1:7" ht="20.100000000000001" hidden="1" customHeight="1" x14ac:dyDescent="0.25">
      <c r="A74" s="21">
        <f t="shared" si="2"/>
        <v>16</v>
      </c>
      <c r="B74" s="30" t="s">
        <v>178</v>
      </c>
      <c r="C74" s="19" t="s">
        <v>179</v>
      </c>
      <c r="D74" s="33">
        <v>0</v>
      </c>
      <c r="E74" s="33">
        <v>0</v>
      </c>
      <c r="F74" s="16">
        <f t="shared" ref="F74:F137" si="3">IF(E74&gt;D74,D74,E74)</f>
        <v>0</v>
      </c>
      <c r="G74" s="40" t="str">
        <f t="shared" ref="G74:G137" si="4">IFERROR(F74/D74,"")</f>
        <v/>
      </c>
    </row>
    <row r="75" spans="1:7" ht="20.100000000000001" hidden="1" customHeight="1" x14ac:dyDescent="0.25">
      <c r="A75" s="21">
        <f t="shared" ref="A75:A138" si="5">IF(F75&gt;0,1+A74,A74)</f>
        <v>16</v>
      </c>
      <c r="B75" s="30" t="s">
        <v>180</v>
      </c>
      <c r="C75" s="19" t="s">
        <v>181</v>
      </c>
      <c r="D75" s="33">
        <v>0</v>
      </c>
      <c r="E75" s="33">
        <v>0</v>
      </c>
      <c r="F75" s="16">
        <f t="shared" si="3"/>
        <v>0</v>
      </c>
      <c r="G75" s="40" t="str">
        <f t="shared" si="4"/>
        <v/>
      </c>
    </row>
    <row r="76" spans="1:7" ht="20.100000000000001" hidden="1" customHeight="1" x14ac:dyDescent="0.25">
      <c r="A76" s="21">
        <f t="shared" si="5"/>
        <v>16</v>
      </c>
      <c r="B76" s="30" t="s">
        <v>182</v>
      </c>
      <c r="C76" s="19" t="s">
        <v>183</v>
      </c>
      <c r="D76" s="33">
        <v>0</v>
      </c>
      <c r="E76" s="33">
        <v>0</v>
      </c>
      <c r="F76" s="16">
        <f t="shared" si="3"/>
        <v>0</v>
      </c>
      <c r="G76" s="40" t="str">
        <f t="shared" si="4"/>
        <v/>
      </c>
    </row>
    <row r="77" spans="1:7" ht="20.100000000000001" hidden="1" customHeight="1" x14ac:dyDescent="0.25">
      <c r="A77" s="21">
        <f t="shared" si="5"/>
        <v>16</v>
      </c>
      <c r="B77" s="30" t="s">
        <v>184</v>
      </c>
      <c r="C77" s="19" t="s">
        <v>185</v>
      </c>
      <c r="D77" s="33">
        <v>0</v>
      </c>
      <c r="E77" s="33">
        <v>0</v>
      </c>
      <c r="F77" s="16">
        <f t="shared" si="3"/>
        <v>0</v>
      </c>
      <c r="G77" s="40" t="str">
        <f t="shared" si="4"/>
        <v/>
      </c>
    </row>
    <row r="78" spans="1:7" ht="20.100000000000001" hidden="1" customHeight="1" x14ac:dyDescent="0.25">
      <c r="A78" s="21">
        <f t="shared" si="5"/>
        <v>16</v>
      </c>
      <c r="B78" s="30" t="s">
        <v>186</v>
      </c>
      <c r="C78" s="19" t="s">
        <v>187</v>
      </c>
      <c r="D78" s="33">
        <v>0</v>
      </c>
      <c r="E78" s="33">
        <v>0</v>
      </c>
      <c r="F78" s="16">
        <f t="shared" si="3"/>
        <v>0</v>
      </c>
      <c r="G78" s="40" t="str">
        <f t="shared" si="4"/>
        <v/>
      </c>
    </row>
    <row r="79" spans="1:7" ht="20.100000000000001" customHeight="1" x14ac:dyDescent="0.25">
      <c r="A79" s="21">
        <f t="shared" si="5"/>
        <v>17</v>
      </c>
      <c r="B79" s="30" t="s">
        <v>188</v>
      </c>
      <c r="C79" s="19" t="s">
        <v>189</v>
      </c>
      <c r="D79" s="33">
        <v>732</v>
      </c>
      <c r="E79" s="33">
        <v>732</v>
      </c>
      <c r="F79" s="16">
        <f t="shared" si="3"/>
        <v>732</v>
      </c>
      <c r="G79" s="40">
        <f t="shared" si="4"/>
        <v>1</v>
      </c>
    </row>
    <row r="80" spans="1:7" ht="20.100000000000001" hidden="1" customHeight="1" x14ac:dyDescent="0.25">
      <c r="A80" s="21">
        <f t="shared" si="5"/>
        <v>17</v>
      </c>
      <c r="B80" s="30" t="s">
        <v>190</v>
      </c>
      <c r="C80" s="19" t="s">
        <v>191</v>
      </c>
      <c r="D80" s="33">
        <v>0</v>
      </c>
      <c r="E80" s="33">
        <v>0</v>
      </c>
      <c r="F80" s="16">
        <f t="shared" si="3"/>
        <v>0</v>
      </c>
      <c r="G80" s="40" t="str">
        <f t="shared" si="4"/>
        <v/>
      </c>
    </row>
    <row r="81" spans="1:7" ht="20.100000000000001" customHeight="1" x14ac:dyDescent="0.25">
      <c r="A81" s="21">
        <f t="shared" si="5"/>
        <v>18</v>
      </c>
      <c r="B81" s="30" t="s">
        <v>192</v>
      </c>
      <c r="C81" s="19" t="s">
        <v>193</v>
      </c>
      <c r="D81" s="33">
        <v>90</v>
      </c>
      <c r="E81" s="33">
        <v>90</v>
      </c>
      <c r="F81" s="16">
        <f t="shared" si="3"/>
        <v>90</v>
      </c>
      <c r="G81" s="40">
        <f t="shared" si="4"/>
        <v>1</v>
      </c>
    </row>
    <row r="82" spans="1:7" ht="20.100000000000001" hidden="1" customHeight="1" x14ac:dyDescent="0.25">
      <c r="A82" s="21">
        <f t="shared" si="5"/>
        <v>18</v>
      </c>
      <c r="B82" s="30" t="s">
        <v>194</v>
      </c>
      <c r="C82" s="19" t="s">
        <v>195</v>
      </c>
      <c r="D82" s="33">
        <v>0</v>
      </c>
      <c r="E82" s="33">
        <v>0</v>
      </c>
      <c r="F82" s="16">
        <f t="shared" si="3"/>
        <v>0</v>
      </c>
      <c r="G82" s="40" t="str">
        <f t="shared" si="4"/>
        <v/>
      </c>
    </row>
    <row r="83" spans="1:7" ht="20.100000000000001" hidden="1" customHeight="1" x14ac:dyDescent="0.25">
      <c r="A83" s="21">
        <f t="shared" si="5"/>
        <v>18</v>
      </c>
      <c r="B83" s="30" t="s">
        <v>196</v>
      </c>
      <c r="C83" s="19" t="s">
        <v>197</v>
      </c>
      <c r="D83" s="33">
        <v>0</v>
      </c>
      <c r="E83" s="33">
        <v>0</v>
      </c>
      <c r="F83" s="16">
        <f t="shared" si="3"/>
        <v>0</v>
      </c>
      <c r="G83" s="40" t="str">
        <f t="shared" si="4"/>
        <v/>
      </c>
    </row>
    <row r="84" spans="1:7" ht="20.100000000000001" hidden="1" customHeight="1" x14ac:dyDescent="0.25">
      <c r="A84" s="21">
        <f t="shared" si="5"/>
        <v>18</v>
      </c>
      <c r="B84" s="30" t="s">
        <v>198</v>
      </c>
      <c r="C84" s="19" t="s">
        <v>199</v>
      </c>
      <c r="D84" s="33">
        <v>0</v>
      </c>
      <c r="E84" s="33">
        <v>0</v>
      </c>
      <c r="F84" s="16">
        <f t="shared" si="3"/>
        <v>0</v>
      </c>
      <c r="G84" s="40" t="str">
        <f t="shared" si="4"/>
        <v/>
      </c>
    </row>
    <row r="85" spans="1:7" ht="20.100000000000001" customHeight="1" x14ac:dyDescent="0.25">
      <c r="A85" s="21">
        <f t="shared" si="5"/>
        <v>19</v>
      </c>
      <c r="B85" s="30" t="s">
        <v>200</v>
      </c>
      <c r="C85" s="19" t="s">
        <v>201</v>
      </c>
      <c r="D85" s="33">
        <v>602</v>
      </c>
      <c r="E85" s="33">
        <v>458</v>
      </c>
      <c r="F85" s="16">
        <f t="shared" si="3"/>
        <v>458</v>
      </c>
      <c r="G85" s="40">
        <f t="shared" si="4"/>
        <v>0.76079734219269102</v>
      </c>
    </row>
    <row r="86" spans="1:7" ht="20.100000000000001" hidden="1" customHeight="1" x14ac:dyDescent="0.25">
      <c r="A86" s="21">
        <f t="shared" si="5"/>
        <v>19</v>
      </c>
      <c r="B86" s="30" t="s">
        <v>202</v>
      </c>
      <c r="C86" s="19" t="s">
        <v>203</v>
      </c>
      <c r="D86" s="33">
        <v>0</v>
      </c>
      <c r="E86" s="33">
        <v>0</v>
      </c>
      <c r="F86" s="16">
        <f t="shared" si="3"/>
        <v>0</v>
      </c>
      <c r="G86" s="40" t="str">
        <f t="shared" si="4"/>
        <v/>
      </c>
    </row>
    <row r="87" spans="1:7" ht="20.100000000000001" hidden="1" customHeight="1" x14ac:dyDescent="0.25">
      <c r="A87" s="21">
        <f t="shared" si="5"/>
        <v>19</v>
      </c>
      <c r="B87" s="30" t="s">
        <v>206</v>
      </c>
      <c r="C87" s="19" t="s">
        <v>207</v>
      </c>
      <c r="D87" s="33">
        <v>0</v>
      </c>
      <c r="E87" s="33">
        <v>0</v>
      </c>
      <c r="F87" s="16">
        <f t="shared" si="3"/>
        <v>0</v>
      </c>
      <c r="G87" s="40" t="str">
        <f t="shared" si="4"/>
        <v/>
      </c>
    </row>
    <row r="88" spans="1:7" ht="20.100000000000001" hidden="1" customHeight="1" x14ac:dyDescent="0.25">
      <c r="A88" s="21">
        <f t="shared" si="5"/>
        <v>19</v>
      </c>
      <c r="B88" s="30" t="s">
        <v>208</v>
      </c>
      <c r="C88" s="19" t="s">
        <v>209</v>
      </c>
      <c r="D88" s="33">
        <v>0</v>
      </c>
      <c r="E88" s="33">
        <v>0</v>
      </c>
      <c r="F88" s="16">
        <f t="shared" si="3"/>
        <v>0</v>
      </c>
      <c r="G88" s="40" t="str">
        <f t="shared" si="4"/>
        <v/>
      </c>
    </row>
    <row r="89" spans="1:7" ht="20.100000000000001" hidden="1" customHeight="1" x14ac:dyDescent="0.25">
      <c r="A89" s="21">
        <f t="shared" si="5"/>
        <v>19</v>
      </c>
      <c r="B89" s="30" t="s">
        <v>210</v>
      </c>
      <c r="C89" s="19" t="s">
        <v>211</v>
      </c>
      <c r="D89" s="33">
        <v>0</v>
      </c>
      <c r="E89" s="33">
        <v>0</v>
      </c>
      <c r="F89" s="16">
        <f t="shared" si="3"/>
        <v>0</v>
      </c>
      <c r="G89" s="40" t="str">
        <f t="shared" si="4"/>
        <v/>
      </c>
    </row>
    <row r="90" spans="1:7" ht="20.100000000000001" hidden="1" customHeight="1" x14ac:dyDescent="0.25">
      <c r="A90" s="21">
        <f t="shared" si="5"/>
        <v>19</v>
      </c>
      <c r="B90" s="30" t="s">
        <v>212</v>
      </c>
      <c r="C90" s="19" t="s">
        <v>213</v>
      </c>
      <c r="D90" s="33">
        <v>0</v>
      </c>
      <c r="E90" s="33">
        <v>0</v>
      </c>
      <c r="F90" s="16">
        <f t="shared" si="3"/>
        <v>0</v>
      </c>
      <c r="G90" s="40" t="str">
        <f t="shared" si="4"/>
        <v/>
      </c>
    </row>
    <row r="91" spans="1:7" ht="20.100000000000001" customHeight="1" x14ac:dyDescent="0.25">
      <c r="A91" s="21">
        <f t="shared" si="5"/>
        <v>19</v>
      </c>
      <c r="B91" s="30" t="s">
        <v>214</v>
      </c>
      <c r="C91" s="19" t="s">
        <v>215</v>
      </c>
      <c r="D91" s="33">
        <v>650</v>
      </c>
      <c r="E91" s="33">
        <v>0</v>
      </c>
      <c r="F91" s="16">
        <f t="shared" si="3"/>
        <v>0</v>
      </c>
      <c r="G91" s="40">
        <f t="shared" si="4"/>
        <v>0</v>
      </c>
    </row>
    <row r="92" spans="1:7" ht="20.100000000000001" hidden="1" customHeight="1" x14ac:dyDescent="0.25">
      <c r="A92" s="21">
        <f t="shared" si="5"/>
        <v>19</v>
      </c>
      <c r="B92" s="30" t="s">
        <v>216</v>
      </c>
      <c r="C92" s="19" t="s">
        <v>217</v>
      </c>
      <c r="D92" s="33">
        <v>0</v>
      </c>
      <c r="E92" s="33">
        <v>0</v>
      </c>
      <c r="F92" s="16">
        <f t="shared" si="3"/>
        <v>0</v>
      </c>
      <c r="G92" s="40" t="str">
        <f t="shared" si="4"/>
        <v/>
      </c>
    </row>
    <row r="93" spans="1:7" ht="20.100000000000001" customHeight="1" x14ac:dyDescent="0.25">
      <c r="A93" s="21">
        <f t="shared" si="5"/>
        <v>20</v>
      </c>
      <c r="B93" s="30" t="s">
        <v>218</v>
      </c>
      <c r="C93" s="19" t="s">
        <v>219</v>
      </c>
      <c r="D93" s="33">
        <v>1950</v>
      </c>
      <c r="E93" s="33">
        <v>983</v>
      </c>
      <c r="F93" s="16">
        <f t="shared" si="3"/>
        <v>983</v>
      </c>
      <c r="G93" s="40">
        <f t="shared" si="4"/>
        <v>0.50410256410256415</v>
      </c>
    </row>
    <row r="94" spans="1:7" ht="20.100000000000001" customHeight="1" x14ac:dyDescent="0.25">
      <c r="A94" s="21">
        <f t="shared" si="5"/>
        <v>20</v>
      </c>
      <c r="B94" s="30" t="s">
        <v>220</v>
      </c>
      <c r="C94" s="19" t="s">
        <v>221</v>
      </c>
      <c r="D94" s="33">
        <v>220</v>
      </c>
      <c r="E94" s="33">
        <v>0</v>
      </c>
      <c r="F94" s="16">
        <f t="shared" si="3"/>
        <v>0</v>
      </c>
      <c r="G94" s="40">
        <f t="shared" si="4"/>
        <v>0</v>
      </c>
    </row>
    <row r="95" spans="1:7" ht="20.100000000000001" hidden="1" customHeight="1" x14ac:dyDescent="0.25">
      <c r="A95" s="21">
        <f t="shared" si="5"/>
        <v>20</v>
      </c>
      <c r="B95" s="30" t="s">
        <v>222</v>
      </c>
      <c r="C95" s="19" t="s">
        <v>223</v>
      </c>
      <c r="D95" s="33">
        <v>0</v>
      </c>
      <c r="E95" s="33">
        <v>0</v>
      </c>
      <c r="F95" s="16">
        <f t="shared" si="3"/>
        <v>0</v>
      </c>
      <c r="G95" s="40" t="str">
        <f t="shared" si="4"/>
        <v/>
      </c>
    </row>
    <row r="96" spans="1:7" ht="20.100000000000001" hidden="1" customHeight="1" x14ac:dyDescent="0.25">
      <c r="A96" s="21">
        <f t="shared" si="5"/>
        <v>20</v>
      </c>
      <c r="B96" s="30" t="s">
        <v>224</v>
      </c>
      <c r="C96" s="19" t="s">
        <v>225</v>
      </c>
      <c r="D96" s="33">
        <v>0</v>
      </c>
      <c r="E96" s="33">
        <v>0</v>
      </c>
      <c r="F96" s="16">
        <f t="shared" si="3"/>
        <v>0</v>
      </c>
      <c r="G96" s="40" t="str">
        <f t="shared" si="4"/>
        <v/>
      </c>
    </row>
    <row r="97" spans="1:7" ht="20.100000000000001" hidden="1" customHeight="1" x14ac:dyDescent="0.25">
      <c r="A97" s="21">
        <f t="shared" si="5"/>
        <v>20</v>
      </c>
      <c r="B97" s="30" t="s">
        <v>226</v>
      </c>
      <c r="C97" s="19" t="s">
        <v>227</v>
      </c>
      <c r="D97" s="33">
        <v>0</v>
      </c>
      <c r="E97" s="33">
        <v>0</v>
      </c>
      <c r="F97" s="16">
        <f t="shared" si="3"/>
        <v>0</v>
      </c>
      <c r="G97" s="40" t="str">
        <f t="shared" si="4"/>
        <v/>
      </c>
    </row>
    <row r="98" spans="1:7" ht="20.100000000000001" hidden="1" customHeight="1" x14ac:dyDescent="0.25">
      <c r="A98" s="21">
        <f t="shared" si="5"/>
        <v>20</v>
      </c>
      <c r="B98" s="30" t="s">
        <v>228</v>
      </c>
      <c r="C98" s="19" t="s">
        <v>229</v>
      </c>
      <c r="D98" s="33">
        <v>0</v>
      </c>
      <c r="E98" s="33">
        <v>0</v>
      </c>
      <c r="F98" s="16">
        <f t="shared" si="3"/>
        <v>0</v>
      </c>
      <c r="G98" s="40" t="str">
        <f t="shared" si="4"/>
        <v/>
      </c>
    </row>
    <row r="99" spans="1:7" ht="20.100000000000001" hidden="1" customHeight="1" x14ac:dyDescent="0.25">
      <c r="A99" s="21">
        <f t="shared" si="5"/>
        <v>20</v>
      </c>
      <c r="B99" s="30" t="s">
        <v>230</v>
      </c>
      <c r="C99" s="19" t="s">
        <v>231</v>
      </c>
      <c r="D99" s="33">
        <v>0</v>
      </c>
      <c r="E99" s="33">
        <v>0</v>
      </c>
      <c r="F99" s="16">
        <f t="shared" si="3"/>
        <v>0</v>
      </c>
      <c r="G99" s="40" t="str">
        <f t="shared" si="4"/>
        <v/>
      </c>
    </row>
    <row r="100" spans="1:7" ht="20.100000000000001" hidden="1" customHeight="1" x14ac:dyDescent="0.25">
      <c r="A100" s="21">
        <f t="shared" si="5"/>
        <v>20</v>
      </c>
      <c r="B100" s="30" t="s">
        <v>232</v>
      </c>
      <c r="C100" s="19" t="s">
        <v>233</v>
      </c>
      <c r="D100" s="33">
        <v>0</v>
      </c>
      <c r="E100" s="33">
        <v>0</v>
      </c>
      <c r="F100" s="16">
        <f t="shared" si="3"/>
        <v>0</v>
      </c>
      <c r="G100" s="40" t="str">
        <f t="shared" si="4"/>
        <v/>
      </c>
    </row>
    <row r="101" spans="1:7" ht="20.100000000000001" hidden="1" customHeight="1" x14ac:dyDescent="0.25">
      <c r="A101" s="21">
        <f t="shared" si="5"/>
        <v>20</v>
      </c>
      <c r="B101" s="30" t="s">
        <v>234</v>
      </c>
      <c r="C101" s="19" t="s">
        <v>235</v>
      </c>
      <c r="D101" s="33">
        <v>0</v>
      </c>
      <c r="E101" s="33">
        <v>0</v>
      </c>
      <c r="F101" s="16">
        <f t="shared" si="3"/>
        <v>0</v>
      </c>
      <c r="G101" s="40" t="str">
        <f t="shared" si="4"/>
        <v/>
      </c>
    </row>
    <row r="102" spans="1:7" ht="20.100000000000001" hidden="1" customHeight="1" x14ac:dyDescent="0.25">
      <c r="A102" s="21">
        <f t="shared" si="5"/>
        <v>20</v>
      </c>
      <c r="B102" s="30" t="s">
        <v>236</v>
      </c>
      <c r="C102" s="19" t="s">
        <v>237</v>
      </c>
      <c r="D102" s="33">
        <v>0</v>
      </c>
      <c r="E102" s="33">
        <v>0</v>
      </c>
      <c r="F102" s="16">
        <f t="shared" si="3"/>
        <v>0</v>
      </c>
      <c r="G102" s="40" t="str">
        <f t="shared" si="4"/>
        <v/>
      </c>
    </row>
    <row r="103" spans="1:7" ht="20.100000000000001" hidden="1" customHeight="1" x14ac:dyDescent="0.25">
      <c r="A103" s="21">
        <f t="shared" si="5"/>
        <v>20</v>
      </c>
      <c r="B103" s="30" t="s">
        <v>591</v>
      </c>
      <c r="C103" s="19" t="s">
        <v>593</v>
      </c>
      <c r="D103" s="33">
        <v>0</v>
      </c>
      <c r="E103" s="33">
        <v>0</v>
      </c>
      <c r="F103" s="16">
        <f t="shared" si="3"/>
        <v>0</v>
      </c>
      <c r="G103" s="40" t="str">
        <f t="shared" si="4"/>
        <v/>
      </c>
    </row>
    <row r="104" spans="1:7" ht="20.100000000000001" hidden="1" customHeight="1" x14ac:dyDescent="0.25">
      <c r="A104" s="21">
        <f t="shared" si="5"/>
        <v>20</v>
      </c>
      <c r="B104" s="30" t="s">
        <v>238</v>
      </c>
      <c r="C104" s="19" t="s">
        <v>239</v>
      </c>
      <c r="D104" s="33">
        <v>0</v>
      </c>
      <c r="E104" s="33">
        <v>0</v>
      </c>
      <c r="F104" s="16">
        <f t="shared" si="3"/>
        <v>0</v>
      </c>
      <c r="G104" s="40" t="str">
        <f t="shared" si="4"/>
        <v/>
      </c>
    </row>
    <row r="105" spans="1:7" ht="20.100000000000001" customHeight="1" x14ac:dyDescent="0.25">
      <c r="A105" s="21">
        <f t="shared" si="5"/>
        <v>21</v>
      </c>
      <c r="B105" s="30" t="s">
        <v>240</v>
      </c>
      <c r="C105" s="19" t="s">
        <v>241</v>
      </c>
      <c r="D105" s="33">
        <v>170</v>
      </c>
      <c r="E105" s="33">
        <v>170</v>
      </c>
      <c r="F105" s="16">
        <f t="shared" si="3"/>
        <v>170</v>
      </c>
      <c r="G105" s="40">
        <f t="shared" si="4"/>
        <v>1</v>
      </c>
    </row>
    <row r="106" spans="1:7" ht="20.100000000000001" customHeight="1" x14ac:dyDescent="0.25">
      <c r="A106" s="21">
        <f t="shared" si="5"/>
        <v>22</v>
      </c>
      <c r="B106" s="30" t="s">
        <v>248</v>
      </c>
      <c r="C106" s="19" t="s">
        <v>249</v>
      </c>
      <c r="D106" s="33">
        <v>120</v>
      </c>
      <c r="E106" s="33">
        <v>120</v>
      </c>
      <c r="F106" s="16">
        <f t="shared" si="3"/>
        <v>120</v>
      </c>
      <c r="G106" s="40">
        <f t="shared" si="4"/>
        <v>1</v>
      </c>
    </row>
    <row r="107" spans="1:7" ht="20.100000000000001" hidden="1" customHeight="1" x14ac:dyDescent="0.25">
      <c r="A107" s="21">
        <f t="shared" si="5"/>
        <v>22</v>
      </c>
      <c r="B107" s="30" t="s">
        <v>250</v>
      </c>
      <c r="C107" s="19" t="s">
        <v>251</v>
      </c>
      <c r="D107" s="33">
        <v>0</v>
      </c>
      <c r="E107" s="33">
        <v>0</v>
      </c>
      <c r="F107" s="16">
        <f t="shared" si="3"/>
        <v>0</v>
      </c>
      <c r="G107" s="40" t="str">
        <f t="shared" si="4"/>
        <v/>
      </c>
    </row>
    <row r="108" spans="1:7" ht="20.100000000000001" hidden="1" customHeight="1" x14ac:dyDescent="0.25">
      <c r="A108" s="21">
        <f t="shared" si="5"/>
        <v>22</v>
      </c>
      <c r="B108" s="30" t="s">
        <v>252</v>
      </c>
      <c r="C108" s="19" t="s">
        <v>253</v>
      </c>
      <c r="D108" s="33">
        <v>0</v>
      </c>
      <c r="E108" s="33">
        <v>0</v>
      </c>
      <c r="F108" s="16">
        <f t="shared" si="3"/>
        <v>0</v>
      </c>
      <c r="G108" s="40" t="str">
        <f t="shared" si="4"/>
        <v/>
      </c>
    </row>
    <row r="109" spans="1:7" ht="20.100000000000001" customHeight="1" x14ac:dyDescent="0.25">
      <c r="A109" s="21">
        <f t="shared" si="5"/>
        <v>23</v>
      </c>
      <c r="B109" s="30" t="s">
        <v>254</v>
      </c>
      <c r="C109" s="19" t="s">
        <v>255</v>
      </c>
      <c r="D109" s="33">
        <v>300</v>
      </c>
      <c r="E109" s="33">
        <v>303</v>
      </c>
      <c r="F109" s="16">
        <f t="shared" si="3"/>
        <v>300</v>
      </c>
      <c r="G109" s="40">
        <f t="shared" si="4"/>
        <v>1</v>
      </c>
    </row>
    <row r="110" spans="1:7" ht="20.100000000000001" customHeight="1" x14ac:dyDescent="0.25">
      <c r="A110" s="21">
        <f t="shared" si="5"/>
        <v>24</v>
      </c>
      <c r="B110" s="30" t="s">
        <v>256</v>
      </c>
      <c r="C110" s="19" t="s">
        <v>257</v>
      </c>
      <c r="D110" s="33">
        <v>211</v>
      </c>
      <c r="E110" s="33">
        <v>211</v>
      </c>
      <c r="F110" s="16">
        <f t="shared" si="3"/>
        <v>211</v>
      </c>
      <c r="G110" s="40">
        <f t="shared" si="4"/>
        <v>1</v>
      </c>
    </row>
    <row r="111" spans="1:7" ht="20.100000000000001" hidden="1" customHeight="1" x14ac:dyDescent="0.25">
      <c r="A111" s="21">
        <f t="shared" si="5"/>
        <v>24</v>
      </c>
      <c r="B111" s="30" t="s">
        <v>258</v>
      </c>
      <c r="C111" s="19" t="s">
        <v>259</v>
      </c>
      <c r="D111" s="33">
        <v>0</v>
      </c>
      <c r="E111" s="33">
        <v>0</v>
      </c>
      <c r="F111" s="16">
        <f t="shared" si="3"/>
        <v>0</v>
      </c>
      <c r="G111" s="40" t="str">
        <f t="shared" si="4"/>
        <v/>
      </c>
    </row>
    <row r="112" spans="1:7" ht="20.100000000000001" hidden="1" customHeight="1" x14ac:dyDescent="0.25">
      <c r="A112" s="21">
        <f t="shared" si="5"/>
        <v>24</v>
      </c>
      <c r="B112" s="30" t="s">
        <v>260</v>
      </c>
      <c r="C112" s="19" t="s">
        <v>261</v>
      </c>
      <c r="D112" s="33">
        <v>0</v>
      </c>
      <c r="E112" s="33">
        <v>0</v>
      </c>
      <c r="F112" s="16">
        <f t="shared" si="3"/>
        <v>0</v>
      </c>
      <c r="G112" s="40" t="str">
        <f t="shared" si="4"/>
        <v/>
      </c>
    </row>
    <row r="113" spans="1:7" ht="20.100000000000001" customHeight="1" x14ac:dyDescent="0.25">
      <c r="A113" s="21">
        <f t="shared" si="5"/>
        <v>25</v>
      </c>
      <c r="B113" s="30" t="s">
        <v>262</v>
      </c>
      <c r="C113" s="19" t="s">
        <v>263</v>
      </c>
      <c r="D113" s="33">
        <v>44</v>
      </c>
      <c r="E113" s="33">
        <v>44</v>
      </c>
      <c r="F113" s="16">
        <f t="shared" si="3"/>
        <v>44</v>
      </c>
      <c r="G113" s="40">
        <f t="shared" si="4"/>
        <v>1</v>
      </c>
    </row>
    <row r="114" spans="1:7" ht="20.100000000000001" customHeight="1" x14ac:dyDescent="0.25">
      <c r="A114" s="21">
        <f t="shared" si="5"/>
        <v>26</v>
      </c>
      <c r="B114" s="30" t="s">
        <v>264</v>
      </c>
      <c r="C114" s="19" t="s">
        <v>265</v>
      </c>
      <c r="D114" s="33">
        <v>130</v>
      </c>
      <c r="E114" s="33">
        <v>130</v>
      </c>
      <c r="F114" s="16">
        <f t="shared" si="3"/>
        <v>130</v>
      </c>
      <c r="G114" s="40">
        <f t="shared" si="4"/>
        <v>1</v>
      </c>
    </row>
    <row r="115" spans="1:7" ht="20.100000000000001" hidden="1" customHeight="1" x14ac:dyDescent="0.25">
      <c r="A115" s="21">
        <f t="shared" si="5"/>
        <v>26</v>
      </c>
      <c r="B115" s="30" t="s">
        <v>266</v>
      </c>
      <c r="C115" s="19" t="s">
        <v>267</v>
      </c>
      <c r="D115" s="33">
        <v>0</v>
      </c>
      <c r="E115" s="33">
        <v>0</v>
      </c>
      <c r="F115" s="16">
        <f t="shared" si="3"/>
        <v>0</v>
      </c>
      <c r="G115" s="40" t="str">
        <f t="shared" si="4"/>
        <v/>
      </c>
    </row>
    <row r="116" spans="1:7" ht="20.100000000000001" hidden="1" customHeight="1" x14ac:dyDescent="0.25">
      <c r="A116" s="21">
        <f t="shared" si="5"/>
        <v>26</v>
      </c>
      <c r="B116" s="30" t="s">
        <v>268</v>
      </c>
      <c r="C116" s="19" t="s">
        <v>269</v>
      </c>
      <c r="D116" s="33">
        <v>0</v>
      </c>
      <c r="E116" s="33">
        <v>0</v>
      </c>
      <c r="F116" s="16">
        <f t="shared" si="3"/>
        <v>0</v>
      </c>
      <c r="G116" s="40" t="str">
        <f t="shared" si="4"/>
        <v/>
      </c>
    </row>
    <row r="117" spans="1:7" ht="20.100000000000001" hidden="1" customHeight="1" x14ac:dyDescent="0.25">
      <c r="A117" s="21">
        <f t="shared" si="5"/>
        <v>26</v>
      </c>
      <c r="B117" s="30" t="s">
        <v>270</v>
      </c>
      <c r="C117" s="19" t="s">
        <v>271</v>
      </c>
      <c r="D117" s="33">
        <v>0</v>
      </c>
      <c r="E117" s="33">
        <v>0</v>
      </c>
      <c r="F117" s="16">
        <f t="shared" si="3"/>
        <v>0</v>
      </c>
      <c r="G117" s="40" t="str">
        <f t="shared" si="4"/>
        <v/>
      </c>
    </row>
    <row r="118" spans="1:7" ht="20.100000000000001" customHeight="1" x14ac:dyDescent="0.25">
      <c r="A118" s="21">
        <f t="shared" si="5"/>
        <v>27</v>
      </c>
      <c r="B118" s="30" t="s">
        <v>272</v>
      </c>
      <c r="C118" s="19" t="s">
        <v>273</v>
      </c>
      <c r="D118" s="33">
        <v>50</v>
      </c>
      <c r="E118" s="33">
        <v>77</v>
      </c>
      <c r="F118" s="16">
        <f t="shared" si="3"/>
        <v>50</v>
      </c>
      <c r="G118" s="40">
        <f t="shared" si="4"/>
        <v>1</v>
      </c>
    </row>
    <row r="119" spans="1:7" ht="20.100000000000001" hidden="1" customHeight="1" x14ac:dyDescent="0.25">
      <c r="A119" s="21">
        <f t="shared" si="5"/>
        <v>27</v>
      </c>
      <c r="B119" s="30" t="s">
        <v>274</v>
      </c>
      <c r="C119" s="19" t="s">
        <v>275</v>
      </c>
      <c r="D119" s="33">
        <v>0</v>
      </c>
      <c r="E119" s="33">
        <v>0</v>
      </c>
      <c r="F119" s="16">
        <f t="shared" si="3"/>
        <v>0</v>
      </c>
      <c r="G119" s="40" t="str">
        <f t="shared" si="4"/>
        <v/>
      </c>
    </row>
    <row r="120" spans="1:7" ht="20.100000000000001" hidden="1" customHeight="1" x14ac:dyDescent="0.25">
      <c r="A120" s="21">
        <f t="shared" si="5"/>
        <v>27</v>
      </c>
      <c r="B120" s="30" t="s">
        <v>276</v>
      </c>
      <c r="C120" s="19" t="s">
        <v>277</v>
      </c>
      <c r="D120" s="33">
        <v>0</v>
      </c>
      <c r="E120" s="33">
        <v>0</v>
      </c>
      <c r="F120" s="16">
        <f t="shared" si="3"/>
        <v>0</v>
      </c>
      <c r="G120" s="40" t="str">
        <f t="shared" si="4"/>
        <v/>
      </c>
    </row>
    <row r="121" spans="1:7" ht="20.100000000000001" customHeight="1" x14ac:dyDescent="0.25">
      <c r="A121" s="21">
        <f t="shared" si="5"/>
        <v>28</v>
      </c>
      <c r="B121" s="30" t="s">
        <v>278</v>
      </c>
      <c r="C121" s="19" t="s">
        <v>279</v>
      </c>
      <c r="D121" s="33">
        <v>456</v>
      </c>
      <c r="E121" s="33">
        <v>295</v>
      </c>
      <c r="F121" s="16">
        <f t="shared" si="3"/>
        <v>295</v>
      </c>
      <c r="G121" s="40">
        <f t="shared" si="4"/>
        <v>0.64692982456140347</v>
      </c>
    </row>
    <row r="122" spans="1:7" ht="20.100000000000001" customHeight="1" x14ac:dyDescent="0.25">
      <c r="A122" s="21">
        <f t="shared" si="5"/>
        <v>29</v>
      </c>
      <c r="B122" s="30" t="s">
        <v>288</v>
      </c>
      <c r="C122" s="19" t="s">
        <v>289</v>
      </c>
      <c r="D122" s="33">
        <v>663</v>
      </c>
      <c r="E122" s="33">
        <v>663</v>
      </c>
      <c r="F122" s="16">
        <f t="shared" si="3"/>
        <v>663</v>
      </c>
      <c r="G122" s="40">
        <f t="shared" si="4"/>
        <v>1</v>
      </c>
    </row>
    <row r="123" spans="1:7" ht="20.100000000000001" customHeight="1" x14ac:dyDescent="0.25">
      <c r="A123" s="21">
        <f t="shared" si="5"/>
        <v>29</v>
      </c>
      <c r="B123" s="30" t="s">
        <v>290</v>
      </c>
      <c r="C123" s="19" t="s">
        <v>291</v>
      </c>
      <c r="D123" s="33">
        <v>93</v>
      </c>
      <c r="E123" s="33">
        <v>0</v>
      </c>
      <c r="F123" s="16">
        <f t="shared" si="3"/>
        <v>0</v>
      </c>
      <c r="G123" s="40">
        <f t="shared" si="4"/>
        <v>0</v>
      </c>
    </row>
    <row r="124" spans="1:7" ht="20.100000000000001" hidden="1" customHeight="1" x14ac:dyDescent="0.25">
      <c r="A124" s="21">
        <f t="shared" si="5"/>
        <v>29</v>
      </c>
      <c r="B124" s="30" t="s">
        <v>292</v>
      </c>
      <c r="C124" s="19" t="s">
        <v>293</v>
      </c>
      <c r="D124" s="33">
        <v>0</v>
      </c>
      <c r="E124" s="33">
        <v>0</v>
      </c>
      <c r="F124" s="16">
        <f t="shared" si="3"/>
        <v>0</v>
      </c>
      <c r="G124" s="40" t="str">
        <f t="shared" si="4"/>
        <v/>
      </c>
    </row>
    <row r="125" spans="1:7" ht="20.100000000000001" customHeight="1" x14ac:dyDescent="0.25">
      <c r="A125" s="21">
        <f t="shared" si="5"/>
        <v>30</v>
      </c>
      <c r="B125" s="30" t="s">
        <v>294</v>
      </c>
      <c r="C125" s="19" t="s">
        <v>295</v>
      </c>
      <c r="D125" s="33">
        <v>8</v>
      </c>
      <c r="E125" s="33">
        <v>10</v>
      </c>
      <c r="F125" s="16">
        <f t="shared" si="3"/>
        <v>8</v>
      </c>
      <c r="G125" s="40">
        <f t="shared" si="4"/>
        <v>1</v>
      </c>
    </row>
    <row r="126" spans="1:7" ht="20.100000000000001" hidden="1" customHeight="1" x14ac:dyDescent="0.25">
      <c r="A126" s="21">
        <f t="shared" si="5"/>
        <v>30</v>
      </c>
      <c r="B126" s="30" t="s">
        <v>298</v>
      </c>
      <c r="C126" s="19" t="s">
        <v>299</v>
      </c>
      <c r="D126" s="33">
        <v>0</v>
      </c>
      <c r="E126" s="33">
        <v>0</v>
      </c>
      <c r="F126" s="16">
        <f t="shared" si="3"/>
        <v>0</v>
      </c>
      <c r="G126" s="40" t="str">
        <f t="shared" si="4"/>
        <v/>
      </c>
    </row>
    <row r="127" spans="1:7" ht="20.100000000000001" hidden="1" customHeight="1" x14ac:dyDescent="0.25">
      <c r="A127" s="21">
        <f t="shared" si="5"/>
        <v>30</v>
      </c>
      <c r="B127" s="30" t="s">
        <v>300</v>
      </c>
      <c r="C127" s="19" t="s">
        <v>301</v>
      </c>
      <c r="D127" s="33">
        <v>0</v>
      </c>
      <c r="E127" s="33">
        <v>0</v>
      </c>
      <c r="F127" s="16">
        <f t="shared" si="3"/>
        <v>0</v>
      </c>
      <c r="G127" s="40" t="str">
        <f t="shared" si="4"/>
        <v/>
      </c>
    </row>
    <row r="128" spans="1:7" ht="20.100000000000001" hidden="1" customHeight="1" x14ac:dyDescent="0.25">
      <c r="A128" s="21">
        <f t="shared" si="5"/>
        <v>30</v>
      </c>
      <c r="B128" s="30" t="s">
        <v>302</v>
      </c>
      <c r="C128" s="19" t="s">
        <v>303</v>
      </c>
      <c r="D128" s="33">
        <v>0</v>
      </c>
      <c r="E128" s="33">
        <v>0</v>
      </c>
      <c r="F128" s="16">
        <f t="shared" si="3"/>
        <v>0</v>
      </c>
      <c r="G128" s="40" t="str">
        <f t="shared" si="4"/>
        <v/>
      </c>
    </row>
    <row r="129" spans="1:7" ht="20.100000000000001" hidden="1" customHeight="1" x14ac:dyDescent="0.25">
      <c r="A129" s="21">
        <f t="shared" si="5"/>
        <v>30</v>
      </c>
      <c r="B129" s="30" t="s">
        <v>304</v>
      </c>
      <c r="C129" s="19" t="s">
        <v>305</v>
      </c>
      <c r="D129" s="33">
        <v>0</v>
      </c>
      <c r="E129" s="33">
        <v>0</v>
      </c>
      <c r="F129" s="16">
        <f t="shared" si="3"/>
        <v>0</v>
      </c>
      <c r="G129" s="40" t="str">
        <f t="shared" si="4"/>
        <v/>
      </c>
    </row>
    <row r="130" spans="1:7" ht="20.100000000000001" customHeight="1" x14ac:dyDescent="0.25">
      <c r="A130" s="21">
        <f t="shared" si="5"/>
        <v>31</v>
      </c>
      <c r="B130" s="30" t="s">
        <v>306</v>
      </c>
      <c r="C130" s="19" t="s">
        <v>307</v>
      </c>
      <c r="D130" s="33">
        <v>112</v>
      </c>
      <c r="E130" s="33">
        <v>150</v>
      </c>
      <c r="F130" s="16">
        <f t="shared" si="3"/>
        <v>112</v>
      </c>
      <c r="G130" s="40">
        <f t="shared" si="4"/>
        <v>1</v>
      </c>
    </row>
    <row r="131" spans="1:7" ht="20.100000000000001" customHeight="1" x14ac:dyDescent="0.25">
      <c r="A131" s="21">
        <f t="shared" si="5"/>
        <v>31</v>
      </c>
      <c r="B131" s="30" t="s">
        <v>308</v>
      </c>
      <c r="C131" s="19" t="s">
        <v>309</v>
      </c>
      <c r="D131" s="33">
        <v>142</v>
      </c>
      <c r="E131" s="33">
        <v>0</v>
      </c>
      <c r="F131" s="16">
        <f t="shared" si="3"/>
        <v>0</v>
      </c>
      <c r="G131" s="40">
        <f t="shared" si="4"/>
        <v>0</v>
      </c>
    </row>
    <row r="132" spans="1:7" ht="20.100000000000001" customHeight="1" x14ac:dyDescent="0.25">
      <c r="A132" s="21">
        <f t="shared" si="5"/>
        <v>31</v>
      </c>
      <c r="B132" s="30" t="s">
        <v>310</v>
      </c>
      <c r="C132" s="19" t="s">
        <v>311</v>
      </c>
      <c r="D132" s="33">
        <v>90</v>
      </c>
      <c r="E132" s="33">
        <v>0</v>
      </c>
      <c r="F132" s="16">
        <f t="shared" si="3"/>
        <v>0</v>
      </c>
      <c r="G132" s="40">
        <f t="shared" si="4"/>
        <v>0</v>
      </c>
    </row>
    <row r="133" spans="1:7" ht="20.100000000000001" hidden="1" customHeight="1" x14ac:dyDescent="0.25">
      <c r="A133" s="21">
        <f t="shared" si="5"/>
        <v>31</v>
      </c>
      <c r="B133" s="30" t="s">
        <v>312</v>
      </c>
      <c r="C133" s="19" t="s">
        <v>313</v>
      </c>
      <c r="D133" s="33">
        <v>0</v>
      </c>
      <c r="E133" s="33">
        <v>0</v>
      </c>
      <c r="F133" s="16">
        <f t="shared" si="3"/>
        <v>0</v>
      </c>
      <c r="G133" s="40" t="str">
        <f t="shared" si="4"/>
        <v/>
      </c>
    </row>
    <row r="134" spans="1:7" ht="20.100000000000001" hidden="1" customHeight="1" x14ac:dyDescent="0.25">
      <c r="A134" s="21">
        <f t="shared" si="5"/>
        <v>31</v>
      </c>
      <c r="B134" s="30" t="s">
        <v>314</v>
      </c>
      <c r="C134" s="19" t="s">
        <v>315</v>
      </c>
      <c r="D134" s="33">
        <v>0</v>
      </c>
      <c r="E134" s="33">
        <v>0</v>
      </c>
      <c r="F134" s="16">
        <f t="shared" si="3"/>
        <v>0</v>
      </c>
      <c r="G134" s="40" t="str">
        <f t="shared" si="4"/>
        <v/>
      </c>
    </row>
    <row r="135" spans="1:7" ht="20.100000000000001" hidden="1" customHeight="1" x14ac:dyDescent="0.25">
      <c r="A135" s="21">
        <f t="shared" si="5"/>
        <v>31</v>
      </c>
      <c r="B135" s="30" t="s">
        <v>316</v>
      </c>
      <c r="C135" s="19" t="s">
        <v>317</v>
      </c>
      <c r="D135" s="33">
        <v>0</v>
      </c>
      <c r="E135" s="33">
        <v>0</v>
      </c>
      <c r="F135" s="16">
        <f t="shared" si="3"/>
        <v>0</v>
      </c>
      <c r="G135" s="40" t="str">
        <f t="shared" si="4"/>
        <v/>
      </c>
    </row>
    <row r="136" spans="1:7" ht="20.100000000000001" hidden="1" customHeight="1" x14ac:dyDescent="0.25">
      <c r="A136" s="21">
        <f t="shared" si="5"/>
        <v>31</v>
      </c>
      <c r="B136" s="30" t="s">
        <v>318</v>
      </c>
      <c r="C136" s="19" t="s">
        <v>319</v>
      </c>
      <c r="D136" s="33">
        <v>0</v>
      </c>
      <c r="E136" s="33">
        <v>0</v>
      </c>
      <c r="F136" s="16">
        <f t="shared" si="3"/>
        <v>0</v>
      </c>
      <c r="G136" s="40" t="str">
        <f t="shared" si="4"/>
        <v/>
      </c>
    </row>
    <row r="137" spans="1:7" ht="20.100000000000001" hidden="1" customHeight="1" x14ac:dyDescent="0.25">
      <c r="A137" s="21">
        <f t="shared" si="5"/>
        <v>31</v>
      </c>
      <c r="B137" s="30" t="s">
        <v>320</v>
      </c>
      <c r="C137" s="19" t="s">
        <v>321</v>
      </c>
      <c r="D137" s="33">
        <v>0</v>
      </c>
      <c r="E137" s="33">
        <v>0</v>
      </c>
      <c r="F137" s="16">
        <f t="shared" si="3"/>
        <v>0</v>
      </c>
      <c r="G137" s="40" t="str">
        <f t="shared" si="4"/>
        <v/>
      </c>
    </row>
    <row r="138" spans="1:7" ht="20.100000000000001" hidden="1" customHeight="1" x14ac:dyDescent="0.25">
      <c r="A138" s="21">
        <f t="shared" si="5"/>
        <v>31</v>
      </c>
      <c r="B138" s="30" t="s">
        <v>322</v>
      </c>
      <c r="C138" s="19" t="s">
        <v>323</v>
      </c>
      <c r="D138" s="33">
        <v>0</v>
      </c>
      <c r="E138" s="33">
        <v>0</v>
      </c>
      <c r="F138" s="16">
        <f t="shared" ref="F138:F201" si="6">IF(E138&gt;D138,D138,E138)</f>
        <v>0</v>
      </c>
      <c r="G138" s="40" t="str">
        <f t="shared" ref="G138:G201" si="7">IFERROR(F138/D138,"")</f>
        <v/>
      </c>
    </row>
    <row r="139" spans="1:7" ht="20.100000000000001" hidden="1" customHeight="1" x14ac:dyDescent="0.25">
      <c r="A139" s="21">
        <f t="shared" ref="A139:A202" si="8">IF(F139&gt;0,1+A138,A138)</f>
        <v>31</v>
      </c>
      <c r="B139" s="30" t="s">
        <v>324</v>
      </c>
      <c r="C139" s="19" t="s">
        <v>325</v>
      </c>
      <c r="D139" s="33">
        <v>0</v>
      </c>
      <c r="E139" s="33">
        <v>0</v>
      </c>
      <c r="F139" s="16">
        <f t="shared" si="6"/>
        <v>0</v>
      </c>
      <c r="G139" s="40" t="str">
        <f t="shared" si="7"/>
        <v/>
      </c>
    </row>
    <row r="140" spans="1:7" ht="20.100000000000001" hidden="1" customHeight="1" x14ac:dyDescent="0.25">
      <c r="A140" s="21">
        <f t="shared" si="8"/>
        <v>31</v>
      </c>
      <c r="B140" s="30" t="s">
        <v>326</v>
      </c>
      <c r="C140" s="19" t="s">
        <v>327</v>
      </c>
      <c r="D140" s="33">
        <v>0</v>
      </c>
      <c r="E140" s="33">
        <v>0</v>
      </c>
      <c r="F140" s="16">
        <f t="shared" si="6"/>
        <v>0</v>
      </c>
      <c r="G140" s="40" t="str">
        <f t="shared" si="7"/>
        <v/>
      </c>
    </row>
    <row r="141" spans="1:7" ht="20.100000000000001" hidden="1" customHeight="1" x14ac:dyDescent="0.25">
      <c r="A141" s="21">
        <f t="shared" si="8"/>
        <v>31</v>
      </c>
      <c r="B141" s="30" t="s">
        <v>328</v>
      </c>
      <c r="C141" s="19" t="s">
        <v>329</v>
      </c>
      <c r="D141" s="33">
        <v>0</v>
      </c>
      <c r="E141" s="33">
        <v>0</v>
      </c>
      <c r="F141" s="16">
        <f t="shared" si="6"/>
        <v>0</v>
      </c>
      <c r="G141" s="40" t="str">
        <f t="shared" si="7"/>
        <v/>
      </c>
    </row>
    <row r="142" spans="1:7" ht="20.100000000000001" hidden="1" customHeight="1" x14ac:dyDescent="0.25">
      <c r="A142" s="21">
        <f t="shared" si="8"/>
        <v>31</v>
      </c>
      <c r="B142" s="30" t="s">
        <v>330</v>
      </c>
      <c r="C142" s="19" t="s">
        <v>331</v>
      </c>
      <c r="D142" s="33">
        <v>0</v>
      </c>
      <c r="E142" s="33">
        <v>0</v>
      </c>
      <c r="F142" s="16">
        <f t="shared" si="6"/>
        <v>0</v>
      </c>
      <c r="G142" s="40" t="str">
        <f t="shared" si="7"/>
        <v/>
      </c>
    </row>
    <row r="143" spans="1:7" ht="20.100000000000001" hidden="1" customHeight="1" x14ac:dyDescent="0.25">
      <c r="A143" s="21">
        <f t="shared" si="8"/>
        <v>31</v>
      </c>
      <c r="B143" s="30" t="s">
        <v>332</v>
      </c>
      <c r="C143" s="19" t="s">
        <v>333</v>
      </c>
      <c r="D143" s="33">
        <v>0</v>
      </c>
      <c r="E143" s="33">
        <v>0</v>
      </c>
      <c r="F143" s="16">
        <f t="shared" si="6"/>
        <v>0</v>
      </c>
      <c r="G143" s="40" t="str">
        <f t="shared" si="7"/>
        <v/>
      </c>
    </row>
    <row r="144" spans="1:7" ht="20.100000000000001" hidden="1" customHeight="1" x14ac:dyDescent="0.25">
      <c r="A144" s="21">
        <f t="shared" si="8"/>
        <v>31</v>
      </c>
      <c r="B144" s="30" t="s">
        <v>334</v>
      </c>
      <c r="C144" s="19" t="s">
        <v>335</v>
      </c>
      <c r="D144" s="33">
        <v>0</v>
      </c>
      <c r="E144" s="33">
        <v>0</v>
      </c>
      <c r="F144" s="16">
        <f t="shared" si="6"/>
        <v>0</v>
      </c>
      <c r="G144" s="40" t="str">
        <f t="shared" si="7"/>
        <v/>
      </c>
    </row>
    <row r="145" spans="1:7" ht="20.100000000000001" hidden="1" customHeight="1" x14ac:dyDescent="0.25">
      <c r="A145" s="21">
        <f t="shared" si="8"/>
        <v>31</v>
      </c>
      <c r="B145" s="30" t="s">
        <v>336</v>
      </c>
      <c r="C145" s="19" t="s">
        <v>337</v>
      </c>
      <c r="D145" s="33">
        <v>0</v>
      </c>
      <c r="E145" s="33">
        <v>0</v>
      </c>
      <c r="F145" s="16">
        <f t="shared" si="6"/>
        <v>0</v>
      </c>
      <c r="G145" s="40" t="str">
        <f t="shared" si="7"/>
        <v/>
      </c>
    </row>
    <row r="146" spans="1:7" ht="20.100000000000001" hidden="1" customHeight="1" x14ac:dyDescent="0.25">
      <c r="A146" s="21">
        <f t="shared" si="8"/>
        <v>31</v>
      </c>
      <c r="B146" s="30" t="s">
        <v>338</v>
      </c>
      <c r="C146" s="19" t="s">
        <v>339</v>
      </c>
      <c r="D146" s="33">
        <v>0</v>
      </c>
      <c r="E146" s="33">
        <v>0</v>
      </c>
      <c r="F146" s="16">
        <f t="shared" si="6"/>
        <v>0</v>
      </c>
      <c r="G146" s="40" t="str">
        <f t="shared" si="7"/>
        <v/>
      </c>
    </row>
    <row r="147" spans="1:7" ht="20.100000000000001" hidden="1" customHeight="1" x14ac:dyDescent="0.25">
      <c r="A147" s="21">
        <f t="shared" si="8"/>
        <v>31</v>
      </c>
      <c r="B147" s="30" t="s">
        <v>340</v>
      </c>
      <c r="C147" s="19" t="s">
        <v>341</v>
      </c>
      <c r="D147" s="33">
        <v>0</v>
      </c>
      <c r="E147" s="33">
        <v>0</v>
      </c>
      <c r="F147" s="16">
        <f t="shared" si="6"/>
        <v>0</v>
      </c>
      <c r="G147" s="40" t="str">
        <f t="shared" si="7"/>
        <v/>
      </c>
    </row>
    <row r="148" spans="1:7" ht="20.100000000000001" hidden="1" customHeight="1" x14ac:dyDescent="0.25">
      <c r="A148" s="21">
        <f t="shared" si="8"/>
        <v>31</v>
      </c>
      <c r="B148" s="30" t="s">
        <v>342</v>
      </c>
      <c r="C148" s="19" t="s">
        <v>343</v>
      </c>
      <c r="D148" s="33">
        <v>0</v>
      </c>
      <c r="E148" s="33">
        <v>0</v>
      </c>
      <c r="F148" s="16">
        <f t="shared" si="6"/>
        <v>0</v>
      </c>
      <c r="G148" s="40" t="str">
        <f t="shared" si="7"/>
        <v/>
      </c>
    </row>
    <row r="149" spans="1:7" ht="20.100000000000001" customHeight="1" x14ac:dyDescent="0.25">
      <c r="A149" s="21">
        <f t="shared" si="8"/>
        <v>31</v>
      </c>
      <c r="B149" s="30" t="s">
        <v>344</v>
      </c>
      <c r="C149" s="19" t="s">
        <v>345</v>
      </c>
      <c r="D149" s="33">
        <v>25</v>
      </c>
      <c r="E149" s="33">
        <v>0</v>
      </c>
      <c r="F149" s="16">
        <f t="shared" si="6"/>
        <v>0</v>
      </c>
      <c r="G149" s="40">
        <f t="shared" si="7"/>
        <v>0</v>
      </c>
    </row>
    <row r="150" spans="1:7" ht="20.100000000000001" customHeight="1" x14ac:dyDescent="0.25">
      <c r="A150" s="21">
        <f t="shared" si="8"/>
        <v>31</v>
      </c>
      <c r="B150" s="30" t="s">
        <v>346</v>
      </c>
      <c r="C150" s="19" t="s">
        <v>347</v>
      </c>
      <c r="D150" s="33">
        <v>8</v>
      </c>
      <c r="E150" s="33">
        <v>0</v>
      </c>
      <c r="F150" s="16">
        <f t="shared" si="6"/>
        <v>0</v>
      </c>
      <c r="G150" s="40">
        <f t="shared" si="7"/>
        <v>0</v>
      </c>
    </row>
    <row r="151" spans="1:7" ht="20.100000000000001" hidden="1" customHeight="1" x14ac:dyDescent="0.25">
      <c r="A151" s="21">
        <f t="shared" si="8"/>
        <v>31</v>
      </c>
      <c r="B151" s="30" t="s">
        <v>356</v>
      </c>
      <c r="C151" s="19" t="s">
        <v>357</v>
      </c>
      <c r="D151" s="33">
        <v>0</v>
      </c>
      <c r="E151" s="33">
        <v>0</v>
      </c>
      <c r="F151" s="16">
        <f t="shared" si="6"/>
        <v>0</v>
      </c>
      <c r="G151" s="40" t="str">
        <f t="shared" si="7"/>
        <v/>
      </c>
    </row>
    <row r="152" spans="1:7" ht="20.100000000000001" customHeight="1" x14ac:dyDescent="0.25">
      <c r="A152" s="21">
        <f t="shared" si="8"/>
        <v>31</v>
      </c>
      <c r="B152" s="30" t="s">
        <v>380</v>
      </c>
      <c r="C152" s="19" t="s">
        <v>381</v>
      </c>
      <c r="D152" s="33">
        <v>135</v>
      </c>
      <c r="E152" s="33">
        <v>0</v>
      </c>
      <c r="F152" s="16">
        <f t="shared" si="6"/>
        <v>0</v>
      </c>
      <c r="G152" s="40">
        <f t="shared" si="7"/>
        <v>0</v>
      </c>
    </row>
    <row r="153" spans="1:7" ht="20.100000000000001" hidden="1" customHeight="1" x14ac:dyDescent="0.25">
      <c r="A153" s="21">
        <f t="shared" si="8"/>
        <v>31</v>
      </c>
      <c r="B153" s="30" t="s">
        <v>382</v>
      </c>
      <c r="C153" s="19" t="s">
        <v>383</v>
      </c>
      <c r="D153" s="33">
        <v>0</v>
      </c>
      <c r="E153" s="33">
        <v>0</v>
      </c>
      <c r="F153" s="16">
        <f t="shared" si="6"/>
        <v>0</v>
      </c>
      <c r="G153" s="40" t="str">
        <f t="shared" si="7"/>
        <v/>
      </c>
    </row>
    <row r="154" spans="1:7" ht="20.100000000000001" hidden="1" customHeight="1" x14ac:dyDescent="0.25">
      <c r="A154" s="21">
        <f t="shared" si="8"/>
        <v>31</v>
      </c>
      <c r="B154" s="30" t="s">
        <v>384</v>
      </c>
      <c r="C154" s="19" t="s">
        <v>385</v>
      </c>
      <c r="D154" s="33">
        <v>0</v>
      </c>
      <c r="E154" s="33">
        <v>0</v>
      </c>
      <c r="F154" s="16">
        <f t="shared" si="6"/>
        <v>0</v>
      </c>
      <c r="G154" s="40" t="str">
        <f t="shared" si="7"/>
        <v/>
      </c>
    </row>
    <row r="155" spans="1:7" ht="20.100000000000001" hidden="1" customHeight="1" x14ac:dyDescent="0.25">
      <c r="A155" s="21">
        <f t="shared" si="8"/>
        <v>31</v>
      </c>
      <c r="B155" s="30" t="s">
        <v>386</v>
      </c>
      <c r="C155" s="19" t="s">
        <v>387</v>
      </c>
      <c r="D155" s="33">
        <v>0</v>
      </c>
      <c r="E155" s="33">
        <v>0</v>
      </c>
      <c r="F155" s="16">
        <f t="shared" si="6"/>
        <v>0</v>
      </c>
      <c r="G155" s="40" t="str">
        <f t="shared" si="7"/>
        <v/>
      </c>
    </row>
    <row r="156" spans="1:7" ht="20.100000000000001" hidden="1" customHeight="1" x14ac:dyDescent="0.25">
      <c r="A156" s="21">
        <f t="shared" si="8"/>
        <v>31</v>
      </c>
      <c r="B156" s="30" t="s">
        <v>388</v>
      </c>
      <c r="C156" s="19" t="s">
        <v>389</v>
      </c>
      <c r="D156" s="33">
        <v>0</v>
      </c>
      <c r="E156" s="33">
        <v>0</v>
      </c>
      <c r="F156" s="16">
        <f t="shared" si="6"/>
        <v>0</v>
      </c>
      <c r="G156" s="40" t="str">
        <f t="shared" si="7"/>
        <v/>
      </c>
    </row>
    <row r="157" spans="1:7" ht="20.100000000000001" hidden="1" customHeight="1" x14ac:dyDescent="0.25">
      <c r="A157" s="21">
        <f t="shared" si="8"/>
        <v>31</v>
      </c>
      <c r="B157" s="30" t="s">
        <v>390</v>
      </c>
      <c r="C157" s="19" t="s">
        <v>391</v>
      </c>
      <c r="D157" s="33">
        <v>0</v>
      </c>
      <c r="E157" s="33">
        <v>0</v>
      </c>
      <c r="F157" s="16">
        <f t="shared" si="6"/>
        <v>0</v>
      </c>
      <c r="G157" s="40" t="str">
        <f t="shared" si="7"/>
        <v/>
      </c>
    </row>
    <row r="158" spans="1:7" ht="20.100000000000001" hidden="1" customHeight="1" x14ac:dyDescent="0.25">
      <c r="A158" s="21">
        <f t="shared" si="8"/>
        <v>31</v>
      </c>
      <c r="B158" s="30" t="s">
        <v>392</v>
      </c>
      <c r="C158" s="19" t="s">
        <v>393</v>
      </c>
      <c r="D158" s="33">
        <v>0</v>
      </c>
      <c r="E158" s="33">
        <v>0</v>
      </c>
      <c r="F158" s="16">
        <f t="shared" si="6"/>
        <v>0</v>
      </c>
      <c r="G158" s="40" t="str">
        <f t="shared" si="7"/>
        <v/>
      </c>
    </row>
    <row r="159" spans="1:7" ht="20.100000000000001" hidden="1" customHeight="1" x14ac:dyDescent="0.25">
      <c r="A159" s="21">
        <f t="shared" si="8"/>
        <v>31</v>
      </c>
      <c r="B159" s="30" t="s">
        <v>394</v>
      </c>
      <c r="C159" s="19" t="s">
        <v>395</v>
      </c>
      <c r="D159" s="33">
        <v>0</v>
      </c>
      <c r="E159" s="33">
        <v>0</v>
      </c>
      <c r="F159" s="16">
        <f t="shared" si="6"/>
        <v>0</v>
      </c>
      <c r="G159" s="40" t="str">
        <f t="shared" si="7"/>
        <v/>
      </c>
    </row>
    <row r="160" spans="1:7" ht="20.100000000000001" hidden="1" customHeight="1" x14ac:dyDescent="0.25">
      <c r="A160" s="21">
        <f t="shared" si="8"/>
        <v>31</v>
      </c>
      <c r="B160" s="30" t="s">
        <v>400</v>
      </c>
      <c r="C160" s="19" t="s">
        <v>401</v>
      </c>
      <c r="D160" s="33">
        <v>0</v>
      </c>
      <c r="E160" s="33">
        <v>0</v>
      </c>
      <c r="F160" s="16">
        <f t="shared" si="6"/>
        <v>0</v>
      </c>
      <c r="G160" s="40" t="str">
        <f t="shared" si="7"/>
        <v/>
      </c>
    </row>
    <row r="161" spans="1:7" ht="20.100000000000001" hidden="1" customHeight="1" x14ac:dyDescent="0.25">
      <c r="A161" s="21">
        <f t="shared" si="8"/>
        <v>31</v>
      </c>
      <c r="B161" s="30" t="s">
        <v>406</v>
      </c>
      <c r="C161" s="19" t="s">
        <v>407</v>
      </c>
      <c r="D161" s="33">
        <v>0</v>
      </c>
      <c r="E161" s="33">
        <v>0</v>
      </c>
      <c r="F161" s="16">
        <f t="shared" si="6"/>
        <v>0</v>
      </c>
      <c r="G161" s="40" t="str">
        <f t="shared" si="7"/>
        <v/>
      </c>
    </row>
    <row r="162" spans="1:7" ht="20.100000000000001" hidden="1" customHeight="1" x14ac:dyDescent="0.25">
      <c r="A162" s="21">
        <f t="shared" si="8"/>
        <v>31</v>
      </c>
      <c r="B162" s="30" t="s">
        <v>408</v>
      </c>
      <c r="C162" s="19" t="s">
        <v>409</v>
      </c>
      <c r="D162" s="33">
        <v>0</v>
      </c>
      <c r="E162" s="33">
        <v>0</v>
      </c>
      <c r="F162" s="16">
        <f t="shared" si="6"/>
        <v>0</v>
      </c>
      <c r="G162" s="40" t="str">
        <f t="shared" si="7"/>
        <v/>
      </c>
    </row>
    <row r="163" spans="1:7" ht="20.100000000000001" customHeight="1" x14ac:dyDescent="0.25">
      <c r="A163" s="21">
        <f t="shared" si="8"/>
        <v>31</v>
      </c>
      <c r="B163" s="30" t="s">
        <v>410</v>
      </c>
      <c r="C163" s="19" t="s">
        <v>411</v>
      </c>
      <c r="D163" s="33">
        <v>470</v>
      </c>
      <c r="E163" s="33">
        <v>0</v>
      </c>
      <c r="F163" s="16">
        <f t="shared" si="6"/>
        <v>0</v>
      </c>
      <c r="G163" s="40">
        <f t="shared" si="7"/>
        <v>0</v>
      </c>
    </row>
    <row r="164" spans="1:7" ht="20.100000000000001" hidden="1" customHeight="1" x14ac:dyDescent="0.25">
      <c r="A164" s="21">
        <f t="shared" si="8"/>
        <v>31</v>
      </c>
      <c r="B164" s="30" t="s">
        <v>444</v>
      </c>
      <c r="C164" s="19" t="s">
        <v>445</v>
      </c>
      <c r="D164" s="33">
        <v>0</v>
      </c>
      <c r="E164" s="33">
        <v>0</v>
      </c>
      <c r="F164" s="16">
        <f t="shared" si="6"/>
        <v>0</v>
      </c>
      <c r="G164" s="40" t="str">
        <f t="shared" si="7"/>
        <v/>
      </c>
    </row>
    <row r="165" spans="1:7" ht="20.100000000000001" hidden="1" customHeight="1" x14ac:dyDescent="0.25">
      <c r="A165" s="21">
        <f t="shared" si="8"/>
        <v>31</v>
      </c>
      <c r="B165" s="30" t="s">
        <v>414</v>
      </c>
      <c r="C165" s="19" t="s">
        <v>415</v>
      </c>
      <c r="D165" s="33">
        <v>0</v>
      </c>
      <c r="E165" s="33">
        <v>0</v>
      </c>
      <c r="F165" s="16">
        <f t="shared" si="6"/>
        <v>0</v>
      </c>
      <c r="G165" s="40" t="str">
        <f t="shared" si="7"/>
        <v/>
      </c>
    </row>
    <row r="166" spans="1:7" ht="20.100000000000001" hidden="1" customHeight="1" x14ac:dyDescent="0.25">
      <c r="A166" s="21">
        <f t="shared" si="8"/>
        <v>31</v>
      </c>
      <c r="B166" s="30" t="s">
        <v>418</v>
      </c>
      <c r="C166" s="19" t="s">
        <v>419</v>
      </c>
      <c r="D166" s="33">
        <v>0</v>
      </c>
      <c r="E166" s="33">
        <v>0</v>
      </c>
      <c r="F166" s="16">
        <f t="shared" si="6"/>
        <v>0</v>
      </c>
      <c r="G166" s="40" t="str">
        <f t="shared" si="7"/>
        <v/>
      </c>
    </row>
    <row r="167" spans="1:7" ht="20.100000000000001" customHeight="1" x14ac:dyDescent="0.25">
      <c r="A167" s="21">
        <f t="shared" si="8"/>
        <v>32</v>
      </c>
      <c r="B167" s="30" t="s">
        <v>420</v>
      </c>
      <c r="C167" s="19" t="s">
        <v>421</v>
      </c>
      <c r="D167" s="33">
        <v>1260</v>
      </c>
      <c r="E167" s="33">
        <v>1260</v>
      </c>
      <c r="F167" s="16">
        <f t="shared" si="6"/>
        <v>1260</v>
      </c>
      <c r="G167" s="40">
        <f t="shared" si="7"/>
        <v>1</v>
      </c>
    </row>
    <row r="168" spans="1:7" ht="20.100000000000001" hidden="1" customHeight="1" x14ac:dyDescent="0.25">
      <c r="A168" s="21">
        <f t="shared" si="8"/>
        <v>32</v>
      </c>
      <c r="B168" s="30" t="s">
        <v>422</v>
      </c>
      <c r="C168" s="19" t="s">
        <v>423</v>
      </c>
      <c r="D168" s="33">
        <v>0</v>
      </c>
      <c r="E168" s="33">
        <v>0</v>
      </c>
      <c r="F168" s="16">
        <f t="shared" si="6"/>
        <v>0</v>
      </c>
      <c r="G168" s="40" t="str">
        <f t="shared" si="7"/>
        <v/>
      </c>
    </row>
    <row r="169" spans="1:7" ht="20.100000000000001" customHeight="1" x14ac:dyDescent="0.25">
      <c r="A169" s="21">
        <f t="shared" si="8"/>
        <v>33</v>
      </c>
      <c r="B169" s="30" t="s">
        <v>424</v>
      </c>
      <c r="C169" s="19" t="s">
        <v>425</v>
      </c>
      <c r="D169" s="33">
        <v>365</v>
      </c>
      <c r="E169" s="33">
        <v>365</v>
      </c>
      <c r="F169" s="16">
        <f t="shared" si="6"/>
        <v>365</v>
      </c>
      <c r="G169" s="40">
        <f t="shared" si="7"/>
        <v>1</v>
      </c>
    </row>
    <row r="170" spans="1:7" ht="20.100000000000001" hidden="1" customHeight="1" x14ac:dyDescent="0.25">
      <c r="A170" s="21">
        <f t="shared" si="8"/>
        <v>33</v>
      </c>
      <c r="B170" s="30" t="s">
        <v>426</v>
      </c>
      <c r="C170" s="19" t="s">
        <v>427</v>
      </c>
      <c r="D170" s="33">
        <v>0</v>
      </c>
      <c r="E170" s="33">
        <v>0</v>
      </c>
      <c r="F170" s="16">
        <f t="shared" si="6"/>
        <v>0</v>
      </c>
      <c r="G170" s="40" t="str">
        <f t="shared" si="7"/>
        <v/>
      </c>
    </row>
    <row r="171" spans="1:7" ht="20.100000000000001" hidden="1" customHeight="1" x14ac:dyDescent="0.25">
      <c r="A171" s="21">
        <f t="shared" si="8"/>
        <v>33</v>
      </c>
      <c r="B171" s="30" t="s">
        <v>428</v>
      </c>
      <c r="C171" s="19" t="s">
        <v>429</v>
      </c>
      <c r="D171" s="33">
        <v>0</v>
      </c>
      <c r="E171" s="33">
        <v>0</v>
      </c>
      <c r="F171" s="16">
        <f t="shared" si="6"/>
        <v>0</v>
      </c>
      <c r="G171" s="40" t="str">
        <f t="shared" si="7"/>
        <v/>
      </c>
    </row>
    <row r="172" spans="1:7" ht="20.100000000000001" hidden="1" customHeight="1" x14ac:dyDescent="0.25">
      <c r="A172" s="21">
        <f t="shared" si="8"/>
        <v>33</v>
      </c>
      <c r="B172" s="30" t="s">
        <v>432</v>
      </c>
      <c r="C172" s="19" t="s">
        <v>433</v>
      </c>
      <c r="D172" s="33">
        <v>0</v>
      </c>
      <c r="E172" s="33">
        <v>0</v>
      </c>
      <c r="F172" s="16">
        <f t="shared" si="6"/>
        <v>0</v>
      </c>
      <c r="G172" s="40" t="str">
        <f t="shared" si="7"/>
        <v/>
      </c>
    </row>
    <row r="173" spans="1:7" ht="20.100000000000001" customHeight="1" x14ac:dyDescent="0.25">
      <c r="A173" s="21">
        <f t="shared" si="8"/>
        <v>34</v>
      </c>
      <c r="B173" s="30" t="s">
        <v>434</v>
      </c>
      <c r="C173" s="19" t="s">
        <v>435</v>
      </c>
      <c r="D173" s="33">
        <v>1430</v>
      </c>
      <c r="E173" s="33">
        <v>1430</v>
      </c>
      <c r="F173" s="16">
        <f t="shared" si="6"/>
        <v>1430</v>
      </c>
      <c r="G173" s="40">
        <f t="shared" si="7"/>
        <v>1</v>
      </c>
    </row>
    <row r="174" spans="1:7" ht="20.100000000000001" customHeight="1" x14ac:dyDescent="0.25">
      <c r="A174" s="21">
        <f t="shared" si="8"/>
        <v>35</v>
      </c>
      <c r="B174" s="30" t="s">
        <v>436</v>
      </c>
      <c r="C174" s="19" t="s">
        <v>437</v>
      </c>
      <c r="D174" s="33">
        <v>450</v>
      </c>
      <c r="E174" s="33">
        <v>50</v>
      </c>
      <c r="F174" s="16">
        <f t="shared" si="6"/>
        <v>50</v>
      </c>
      <c r="G174" s="40">
        <f t="shared" si="7"/>
        <v>0.1111111111111111</v>
      </c>
    </row>
    <row r="175" spans="1:7" ht="20.100000000000001" hidden="1" customHeight="1" x14ac:dyDescent="0.25">
      <c r="A175" s="21">
        <f t="shared" si="8"/>
        <v>35</v>
      </c>
      <c r="B175" s="30" t="s">
        <v>438</v>
      </c>
      <c r="C175" s="19" t="s">
        <v>439</v>
      </c>
      <c r="D175" s="33">
        <v>0</v>
      </c>
      <c r="E175" s="33">
        <v>0</v>
      </c>
      <c r="F175" s="16">
        <f t="shared" si="6"/>
        <v>0</v>
      </c>
      <c r="G175" s="40" t="str">
        <f t="shared" si="7"/>
        <v/>
      </c>
    </row>
    <row r="176" spans="1:7" ht="20.100000000000001" customHeight="1" x14ac:dyDescent="0.25">
      <c r="A176" s="21">
        <f t="shared" si="8"/>
        <v>36</v>
      </c>
      <c r="B176" s="30" t="s">
        <v>440</v>
      </c>
      <c r="C176" s="19" t="s">
        <v>441</v>
      </c>
      <c r="D176" s="33">
        <v>990</v>
      </c>
      <c r="E176" s="33">
        <v>870</v>
      </c>
      <c r="F176" s="16">
        <f t="shared" si="6"/>
        <v>870</v>
      </c>
      <c r="G176" s="40">
        <f t="shared" si="7"/>
        <v>0.87878787878787878</v>
      </c>
    </row>
    <row r="177" spans="1:7" ht="20.100000000000001" customHeight="1" x14ac:dyDescent="0.25">
      <c r="A177" s="21">
        <f t="shared" si="8"/>
        <v>37</v>
      </c>
      <c r="B177" s="30" t="s">
        <v>442</v>
      </c>
      <c r="C177" s="19" t="s">
        <v>443</v>
      </c>
      <c r="D177" s="33">
        <v>40</v>
      </c>
      <c r="E177" s="33">
        <v>20</v>
      </c>
      <c r="F177" s="16">
        <f t="shared" si="6"/>
        <v>20</v>
      </c>
      <c r="G177" s="40">
        <f t="shared" si="7"/>
        <v>0.5</v>
      </c>
    </row>
    <row r="178" spans="1:7" ht="20.100000000000001" customHeight="1" x14ac:dyDescent="0.25">
      <c r="A178" s="21">
        <f t="shared" si="8"/>
        <v>37</v>
      </c>
      <c r="B178" s="30" t="s">
        <v>540</v>
      </c>
      <c r="C178" s="19" t="s">
        <v>541</v>
      </c>
      <c r="D178" s="33">
        <v>10</v>
      </c>
      <c r="E178" s="33">
        <v>0</v>
      </c>
      <c r="F178" s="16">
        <f t="shared" si="6"/>
        <v>0</v>
      </c>
      <c r="G178" s="40">
        <f t="shared" si="7"/>
        <v>0</v>
      </c>
    </row>
    <row r="179" spans="1:7" ht="20.100000000000001" customHeight="1" x14ac:dyDescent="0.25">
      <c r="A179" s="21">
        <f t="shared" si="8"/>
        <v>38</v>
      </c>
      <c r="B179" s="30" t="s">
        <v>542</v>
      </c>
      <c r="C179" s="19" t="s">
        <v>543</v>
      </c>
      <c r="D179" s="33">
        <v>420</v>
      </c>
      <c r="E179" s="33">
        <v>420</v>
      </c>
      <c r="F179" s="16">
        <f t="shared" si="6"/>
        <v>420</v>
      </c>
      <c r="G179" s="40">
        <f t="shared" si="7"/>
        <v>1</v>
      </c>
    </row>
    <row r="180" spans="1:7" ht="20.100000000000001" hidden="1" customHeight="1" x14ac:dyDescent="0.25">
      <c r="A180" s="21">
        <f t="shared" si="8"/>
        <v>38</v>
      </c>
      <c r="B180" s="30" t="s">
        <v>544</v>
      </c>
      <c r="C180" s="19" t="s">
        <v>545</v>
      </c>
      <c r="D180" s="33">
        <v>0</v>
      </c>
      <c r="E180" s="33">
        <v>0</v>
      </c>
      <c r="F180" s="16">
        <f t="shared" si="6"/>
        <v>0</v>
      </c>
      <c r="G180" s="40" t="str">
        <f t="shared" si="7"/>
        <v/>
      </c>
    </row>
    <row r="181" spans="1:7" ht="20.100000000000001" hidden="1" customHeight="1" x14ac:dyDescent="0.25">
      <c r="A181" s="21">
        <f t="shared" si="8"/>
        <v>38</v>
      </c>
      <c r="B181" s="30" t="s">
        <v>546</v>
      </c>
      <c r="C181" s="19" t="s">
        <v>547</v>
      </c>
      <c r="D181" s="33">
        <v>0</v>
      </c>
      <c r="E181" s="33">
        <v>0</v>
      </c>
      <c r="F181" s="16">
        <f t="shared" si="6"/>
        <v>0</v>
      </c>
      <c r="G181" s="40" t="str">
        <f t="shared" si="7"/>
        <v/>
      </c>
    </row>
    <row r="182" spans="1:7" ht="20.100000000000001" hidden="1" customHeight="1" x14ac:dyDescent="0.25">
      <c r="A182" s="21">
        <f t="shared" si="8"/>
        <v>38</v>
      </c>
      <c r="B182" s="30" t="s">
        <v>548</v>
      </c>
      <c r="C182" s="19" t="s">
        <v>549</v>
      </c>
      <c r="D182" s="33">
        <v>0</v>
      </c>
      <c r="E182" s="33">
        <v>0</v>
      </c>
      <c r="F182" s="16">
        <f t="shared" si="6"/>
        <v>0</v>
      </c>
      <c r="G182" s="40" t="str">
        <f t="shared" si="7"/>
        <v/>
      </c>
    </row>
    <row r="183" spans="1:7" ht="20.100000000000001" customHeight="1" x14ac:dyDescent="0.25">
      <c r="A183" s="21">
        <f t="shared" si="8"/>
        <v>39</v>
      </c>
      <c r="B183" s="30" t="s">
        <v>550</v>
      </c>
      <c r="C183" s="19" t="s">
        <v>551</v>
      </c>
      <c r="D183" s="33">
        <v>600</v>
      </c>
      <c r="E183" s="33">
        <v>540</v>
      </c>
      <c r="F183" s="16">
        <f t="shared" si="6"/>
        <v>540</v>
      </c>
      <c r="G183" s="40">
        <f t="shared" si="7"/>
        <v>0.9</v>
      </c>
    </row>
    <row r="184" spans="1:7" ht="20.100000000000001" hidden="1" customHeight="1" x14ac:dyDescent="0.25">
      <c r="A184" s="21">
        <f t="shared" si="8"/>
        <v>39</v>
      </c>
      <c r="B184" s="30" t="s">
        <v>552</v>
      </c>
      <c r="C184" s="19" t="s">
        <v>553</v>
      </c>
      <c r="D184" s="33">
        <v>0</v>
      </c>
      <c r="E184" s="33">
        <v>0</v>
      </c>
      <c r="F184" s="16">
        <f t="shared" si="6"/>
        <v>0</v>
      </c>
      <c r="G184" s="40" t="str">
        <f t="shared" si="7"/>
        <v/>
      </c>
    </row>
    <row r="185" spans="1:7" ht="20.100000000000001" hidden="1" customHeight="1" x14ac:dyDescent="0.25">
      <c r="A185" s="21">
        <f t="shared" si="8"/>
        <v>39</v>
      </c>
      <c r="B185" s="30" t="s">
        <v>554</v>
      </c>
      <c r="C185" s="19" t="s">
        <v>555</v>
      </c>
      <c r="D185" s="33">
        <v>0</v>
      </c>
      <c r="E185" s="33">
        <v>0</v>
      </c>
      <c r="F185" s="16">
        <f t="shared" si="6"/>
        <v>0</v>
      </c>
      <c r="G185" s="40" t="str">
        <f t="shared" si="7"/>
        <v/>
      </c>
    </row>
    <row r="186" spans="1:7" ht="20.100000000000001" hidden="1" customHeight="1" x14ac:dyDescent="0.25">
      <c r="A186" s="21">
        <f t="shared" si="8"/>
        <v>39</v>
      </c>
      <c r="B186" s="30" t="s">
        <v>556</v>
      </c>
      <c r="C186" s="19" t="s">
        <v>557</v>
      </c>
      <c r="D186" s="33">
        <v>0</v>
      </c>
      <c r="E186" s="33">
        <v>0</v>
      </c>
      <c r="F186" s="16">
        <f t="shared" si="6"/>
        <v>0</v>
      </c>
      <c r="G186" s="40" t="str">
        <f t="shared" si="7"/>
        <v/>
      </c>
    </row>
    <row r="187" spans="1:7" ht="20.100000000000001" hidden="1" customHeight="1" x14ac:dyDescent="0.25">
      <c r="A187" s="21">
        <f t="shared" si="8"/>
        <v>39</v>
      </c>
      <c r="B187" s="30" t="s">
        <v>558</v>
      </c>
      <c r="C187" s="19" t="s">
        <v>559</v>
      </c>
      <c r="D187" s="33">
        <v>0</v>
      </c>
      <c r="E187" s="33">
        <v>0</v>
      </c>
      <c r="F187" s="16">
        <f t="shared" si="6"/>
        <v>0</v>
      </c>
      <c r="G187" s="40" t="str">
        <f t="shared" si="7"/>
        <v/>
      </c>
    </row>
    <row r="188" spans="1:7" ht="20.100000000000001" hidden="1" customHeight="1" x14ac:dyDescent="0.25">
      <c r="A188" s="21">
        <f t="shared" si="8"/>
        <v>39</v>
      </c>
      <c r="B188" s="30" t="s">
        <v>560</v>
      </c>
      <c r="C188" s="19" t="s">
        <v>561</v>
      </c>
      <c r="D188" s="33">
        <v>0</v>
      </c>
      <c r="E188" s="33">
        <v>0</v>
      </c>
      <c r="F188" s="16">
        <f t="shared" si="6"/>
        <v>0</v>
      </c>
      <c r="G188" s="40" t="str">
        <f t="shared" si="7"/>
        <v/>
      </c>
    </row>
    <row r="189" spans="1:7" ht="20.100000000000001" hidden="1" customHeight="1" x14ac:dyDescent="0.25">
      <c r="A189" s="21">
        <f t="shared" si="8"/>
        <v>39</v>
      </c>
      <c r="B189" s="30" t="s">
        <v>562</v>
      </c>
      <c r="C189" s="19" t="s">
        <v>563</v>
      </c>
      <c r="D189" s="33">
        <v>0</v>
      </c>
      <c r="E189" s="33">
        <v>0</v>
      </c>
      <c r="F189" s="16">
        <f t="shared" si="6"/>
        <v>0</v>
      </c>
      <c r="G189" s="40" t="str">
        <f t="shared" si="7"/>
        <v/>
      </c>
    </row>
    <row r="190" spans="1:7" ht="20.100000000000001" hidden="1" customHeight="1" x14ac:dyDescent="0.25">
      <c r="A190" s="21">
        <f t="shared" si="8"/>
        <v>39</v>
      </c>
      <c r="B190" s="30" t="s">
        <v>564</v>
      </c>
      <c r="C190" s="19" t="s">
        <v>565</v>
      </c>
      <c r="D190" s="33">
        <v>0</v>
      </c>
      <c r="E190" s="33">
        <v>0</v>
      </c>
      <c r="F190" s="16">
        <f t="shared" si="6"/>
        <v>0</v>
      </c>
      <c r="G190" s="40" t="str">
        <f t="shared" si="7"/>
        <v/>
      </c>
    </row>
    <row r="191" spans="1:7" ht="20.100000000000001" hidden="1" customHeight="1" x14ac:dyDescent="0.25">
      <c r="A191" s="21">
        <f t="shared" si="8"/>
        <v>39</v>
      </c>
      <c r="B191" s="30" t="s">
        <v>566</v>
      </c>
      <c r="C191" s="19" t="s">
        <v>567</v>
      </c>
      <c r="D191" s="33">
        <v>0</v>
      </c>
      <c r="E191" s="33">
        <v>0</v>
      </c>
      <c r="F191" s="16">
        <f t="shared" si="6"/>
        <v>0</v>
      </c>
      <c r="G191" s="40" t="str">
        <f t="shared" si="7"/>
        <v/>
      </c>
    </row>
    <row r="192" spans="1:7" ht="20.100000000000001" hidden="1" customHeight="1" x14ac:dyDescent="0.25">
      <c r="A192" s="21">
        <f t="shared" si="8"/>
        <v>39</v>
      </c>
      <c r="B192" s="30" t="s">
        <v>578</v>
      </c>
      <c r="C192" s="19" t="s">
        <v>579</v>
      </c>
      <c r="D192" s="33">
        <v>0</v>
      </c>
      <c r="E192" s="33">
        <v>0</v>
      </c>
      <c r="F192" s="16">
        <f t="shared" si="6"/>
        <v>0</v>
      </c>
      <c r="G192" s="40" t="str">
        <f t="shared" si="7"/>
        <v/>
      </c>
    </row>
    <row r="193" spans="1:7" ht="20.100000000000001" customHeight="1" x14ac:dyDescent="0.25">
      <c r="A193" s="21">
        <f t="shared" si="8"/>
        <v>40</v>
      </c>
      <c r="B193" s="30" t="s">
        <v>580</v>
      </c>
      <c r="C193" s="19" t="s">
        <v>581</v>
      </c>
      <c r="D193" s="33">
        <v>771</v>
      </c>
      <c r="E193" s="33">
        <v>771</v>
      </c>
      <c r="F193" s="16">
        <f t="shared" si="6"/>
        <v>771</v>
      </c>
      <c r="G193" s="40">
        <f t="shared" si="7"/>
        <v>1</v>
      </c>
    </row>
    <row r="194" spans="1:7" ht="20.100000000000001" hidden="1" customHeight="1" x14ac:dyDescent="0.25">
      <c r="A194" s="21">
        <f t="shared" si="8"/>
        <v>40</v>
      </c>
      <c r="B194" s="30" t="s">
        <v>582</v>
      </c>
      <c r="C194" s="19" t="s">
        <v>583</v>
      </c>
      <c r="D194" s="33">
        <v>0</v>
      </c>
      <c r="E194" s="33">
        <v>0</v>
      </c>
      <c r="F194" s="16">
        <f t="shared" si="6"/>
        <v>0</v>
      </c>
      <c r="G194" s="40" t="str">
        <f t="shared" si="7"/>
        <v/>
      </c>
    </row>
    <row r="195" spans="1:7" ht="20.100000000000001" hidden="1" customHeight="1" x14ac:dyDescent="0.25">
      <c r="A195" s="21">
        <f t="shared" si="8"/>
        <v>40</v>
      </c>
      <c r="B195" s="30" t="s">
        <v>588</v>
      </c>
      <c r="C195" s="19" t="s">
        <v>589</v>
      </c>
      <c r="D195" s="33">
        <v>0</v>
      </c>
      <c r="E195" s="33">
        <v>0</v>
      </c>
      <c r="F195" s="16">
        <f t="shared" si="6"/>
        <v>0</v>
      </c>
      <c r="G195" s="40" t="str">
        <f t="shared" si="7"/>
        <v/>
      </c>
    </row>
    <row r="196" spans="1:7" ht="20.100000000000001" customHeight="1" x14ac:dyDescent="0.25">
      <c r="A196" s="21">
        <f t="shared" si="8"/>
        <v>41</v>
      </c>
      <c r="B196" s="30" t="s">
        <v>592</v>
      </c>
      <c r="C196" s="19" t="s">
        <v>596</v>
      </c>
      <c r="D196" s="33">
        <v>150</v>
      </c>
      <c r="E196" s="33">
        <v>150</v>
      </c>
      <c r="F196" s="16">
        <f t="shared" si="6"/>
        <v>150</v>
      </c>
      <c r="G196" s="40">
        <f t="shared" si="7"/>
        <v>1</v>
      </c>
    </row>
    <row r="197" spans="1:7" ht="20.100000000000001" hidden="1" customHeight="1" x14ac:dyDescent="0.25">
      <c r="A197" s="21">
        <f t="shared" si="8"/>
        <v>41</v>
      </c>
      <c r="B197" s="30" t="s">
        <v>536</v>
      </c>
      <c r="C197" s="19" t="s">
        <v>537</v>
      </c>
      <c r="D197" s="33">
        <v>0</v>
      </c>
      <c r="E197" s="33">
        <v>0</v>
      </c>
      <c r="F197" s="16">
        <f t="shared" si="6"/>
        <v>0</v>
      </c>
      <c r="G197" s="40" t="str">
        <f t="shared" si="7"/>
        <v/>
      </c>
    </row>
    <row r="198" spans="1:7" ht="20.100000000000001" hidden="1" customHeight="1" x14ac:dyDescent="0.25">
      <c r="A198" s="21">
        <f t="shared" si="8"/>
        <v>41</v>
      </c>
      <c r="B198" s="30" t="s">
        <v>456</v>
      </c>
      <c r="C198" s="19" t="s">
        <v>457</v>
      </c>
      <c r="D198" s="33">
        <v>0</v>
      </c>
      <c r="E198" s="33">
        <v>0</v>
      </c>
      <c r="F198" s="16">
        <f t="shared" si="6"/>
        <v>0</v>
      </c>
      <c r="G198" s="40" t="str">
        <f t="shared" si="7"/>
        <v/>
      </c>
    </row>
    <row r="199" spans="1:7" ht="20.100000000000001" hidden="1" customHeight="1" x14ac:dyDescent="0.25">
      <c r="A199" s="21">
        <f t="shared" si="8"/>
        <v>41</v>
      </c>
      <c r="B199" s="30" t="s">
        <v>510</v>
      </c>
      <c r="C199" s="19" t="s">
        <v>511</v>
      </c>
      <c r="D199" s="33">
        <v>0</v>
      </c>
      <c r="E199" s="33">
        <v>0</v>
      </c>
      <c r="F199" s="16">
        <f t="shared" si="6"/>
        <v>0</v>
      </c>
      <c r="G199" s="40" t="str">
        <f t="shared" si="7"/>
        <v/>
      </c>
    </row>
    <row r="200" spans="1:7" ht="20.100000000000001" hidden="1" customHeight="1" x14ac:dyDescent="0.25">
      <c r="A200" s="21">
        <f t="shared" si="8"/>
        <v>41</v>
      </c>
      <c r="B200" s="30" t="s">
        <v>460</v>
      </c>
      <c r="C200" s="19" t="s">
        <v>461</v>
      </c>
      <c r="D200" s="33">
        <v>0</v>
      </c>
      <c r="E200" s="33">
        <v>0</v>
      </c>
      <c r="F200" s="16">
        <f t="shared" si="6"/>
        <v>0</v>
      </c>
      <c r="G200" s="40" t="str">
        <f t="shared" si="7"/>
        <v/>
      </c>
    </row>
    <row r="201" spans="1:7" ht="20.100000000000001" hidden="1" customHeight="1" x14ac:dyDescent="0.25">
      <c r="A201" s="21">
        <f t="shared" si="8"/>
        <v>41</v>
      </c>
      <c r="B201" s="30" t="s">
        <v>448</v>
      </c>
      <c r="C201" s="19" t="s">
        <v>449</v>
      </c>
      <c r="D201" s="33">
        <v>0</v>
      </c>
      <c r="E201" s="33">
        <v>0</v>
      </c>
      <c r="F201" s="16">
        <f t="shared" si="6"/>
        <v>0</v>
      </c>
      <c r="G201" s="40" t="str">
        <f t="shared" si="7"/>
        <v/>
      </c>
    </row>
    <row r="202" spans="1:7" ht="20.100000000000001" hidden="1" customHeight="1" x14ac:dyDescent="0.25">
      <c r="A202" s="21">
        <f t="shared" si="8"/>
        <v>41</v>
      </c>
      <c r="B202" s="30" t="s">
        <v>464</v>
      </c>
      <c r="C202" s="19" t="s">
        <v>465</v>
      </c>
      <c r="D202" s="33">
        <v>0</v>
      </c>
      <c r="E202" s="33">
        <v>0</v>
      </c>
      <c r="F202" s="16">
        <f t="shared" ref="F202:F265" si="9">IF(E202&gt;D202,D202,E202)</f>
        <v>0</v>
      </c>
      <c r="G202" s="40" t="str">
        <f t="shared" ref="G202:G265" si="10">IFERROR(F202/D202,"")</f>
        <v/>
      </c>
    </row>
    <row r="203" spans="1:7" ht="20.100000000000001" hidden="1" customHeight="1" x14ac:dyDescent="0.25">
      <c r="A203" s="21">
        <f t="shared" ref="A203:A265" si="11">IF(F203&gt;0,1+A202,A202)</f>
        <v>41</v>
      </c>
      <c r="B203" s="30" t="s">
        <v>597</v>
      </c>
      <c r="C203" s="19" t="s">
        <v>601</v>
      </c>
      <c r="D203" s="33">
        <v>0</v>
      </c>
      <c r="E203" s="33">
        <v>0</v>
      </c>
      <c r="F203" s="16">
        <f t="shared" si="9"/>
        <v>0</v>
      </c>
      <c r="G203" s="40" t="str">
        <f t="shared" si="10"/>
        <v/>
      </c>
    </row>
    <row r="204" spans="1:7" ht="20.100000000000001" hidden="1" customHeight="1" x14ac:dyDescent="0.25">
      <c r="A204" s="21">
        <f t="shared" si="11"/>
        <v>41</v>
      </c>
      <c r="B204" s="30" t="s">
        <v>490</v>
      </c>
      <c r="C204" s="19" t="s">
        <v>491</v>
      </c>
      <c r="D204" s="33">
        <v>0</v>
      </c>
      <c r="E204" s="33">
        <v>0</v>
      </c>
      <c r="F204" s="16">
        <f t="shared" si="9"/>
        <v>0</v>
      </c>
      <c r="G204" s="40" t="str">
        <f t="shared" si="10"/>
        <v/>
      </c>
    </row>
    <row r="205" spans="1:7" ht="20.100000000000001" hidden="1" customHeight="1" x14ac:dyDescent="0.25">
      <c r="A205" s="21">
        <f t="shared" si="11"/>
        <v>41</v>
      </c>
      <c r="B205" s="30" t="s">
        <v>516</v>
      </c>
      <c r="C205" s="19" t="s">
        <v>517</v>
      </c>
      <c r="D205" s="33">
        <v>0</v>
      </c>
      <c r="E205" s="33">
        <v>0</v>
      </c>
      <c r="F205" s="16">
        <f t="shared" si="9"/>
        <v>0</v>
      </c>
      <c r="G205" s="40" t="str">
        <f t="shared" si="10"/>
        <v/>
      </c>
    </row>
    <row r="206" spans="1:7" ht="20.100000000000001" hidden="1" customHeight="1" x14ac:dyDescent="0.25">
      <c r="A206" s="21">
        <f t="shared" si="11"/>
        <v>41</v>
      </c>
      <c r="B206" s="30" t="s">
        <v>462</v>
      </c>
      <c r="C206" s="19" t="s">
        <v>463</v>
      </c>
      <c r="D206" s="33">
        <v>0</v>
      </c>
      <c r="E206" s="33">
        <v>0</v>
      </c>
      <c r="F206" s="16">
        <f t="shared" si="9"/>
        <v>0</v>
      </c>
      <c r="G206" s="40" t="str">
        <f t="shared" si="10"/>
        <v/>
      </c>
    </row>
    <row r="207" spans="1:7" ht="20.100000000000001" hidden="1" customHeight="1" x14ac:dyDescent="0.25">
      <c r="A207" s="21">
        <f t="shared" si="11"/>
        <v>41</v>
      </c>
      <c r="B207" s="30" t="s">
        <v>538</v>
      </c>
      <c r="C207" s="19" t="s">
        <v>539</v>
      </c>
      <c r="D207" s="33">
        <v>0</v>
      </c>
      <c r="E207" s="33">
        <v>0</v>
      </c>
      <c r="F207" s="16">
        <f t="shared" si="9"/>
        <v>0</v>
      </c>
      <c r="G207" s="40" t="str">
        <f t="shared" si="10"/>
        <v/>
      </c>
    </row>
    <row r="208" spans="1:7" ht="20.100000000000001" hidden="1" customHeight="1" x14ac:dyDescent="0.25">
      <c r="A208" s="21">
        <f t="shared" si="11"/>
        <v>41</v>
      </c>
      <c r="B208" s="30" t="s">
        <v>518</v>
      </c>
      <c r="C208" s="19" t="s">
        <v>519</v>
      </c>
      <c r="D208" s="33">
        <v>0</v>
      </c>
      <c r="E208" s="33">
        <v>0</v>
      </c>
      <c r="F208" s="16">
        <f t="shared" si="9"/>
        <v>0</v>
      </c>
      <c r="G208" s="40" t="str">
        <f t="shared" si="10"/>
        <v/>
      </c>
    </row>
    <row r="209" spans="1:7" ht="20.100000000000001" hidden="1" customHeight="1" x14ac:dyDescent="0.25">
      <c r="A209" s="21">
        <f t="shared" si="11"/>
        <v>41</v>
      </c>
      <c r="B209" s="30" t="s">
        <v>466</v>
      </c>
      <c r="C209" s="19" t="s">
        <v>467</v>
      </c>
      <c r="D209" s="33">
        <v>0</v>
      </c>
      <c r="E209" s="33">
        <v>0</v>
      </c>
      <c r="F209" s="16">
        <f t="shared" si="9"/>
        <v>0</v>
      </c>
      <c r="G209" s="40" t="str">
        <f t="shared" si="10"/>
        <v/>
      </c>
    </row>
    <row r="210" spans="1:7" ht="20.100000000000001" hidden="1" customHeight="1" x14ac:dyDescent="0.25">
      <c r="A210" s="21">
        <f t="shared" si="11"/>
        <v>41</v>
      </c>
      <c r="B210" s="30" t="s">
        <v>488</v>
      </c>
      <c r="C210" s="19" t="s">
        <v>489</v>
      </c>
      <c r="D210" s="33">
        <v>0</v>
      </c>
      <c r="E210" s="33">
        <v>0</v>
      </c>
      <c r="F210" s="16">
        <f t="shared" si="9"/>
        <v>0</v>
      </c>
      <c r="G210" s="40" t="str">
        <f t="shared" si="10"/>
        <v/>
      </c>
    </row>
    <row r="211" spans="1:7" ht="20.100000000000001" hidden="1" customHeight="1" x14ac:dyDescent="0.25">
      <c r="A211" s="21">
        <f t="shared" si="11"/>
        <v>41</v>
      </c>
      <c r="B211" s="30" t="s">
        <v>446</v>
      </c>
      <c r="C211" s="19" t="s">
        <v>447</v>
      </c>
      <c r="D211" s="33">
        <v>0</v>
      </c>
      <c r="E211" s="33">
        <v>0</v>
      </c>
      <c r="F211" s="16">
        <f t="shared" si="9"/>
        <v>0</v>
      </c>
      <c r="G211" s="40" t="str">
        <f t="shared" si="10"/>
        <v/>
      </c>
    </row>
    <row r="212" spans="1:7" ht="20.100000000000001" hidden="1" customHeight="1" x14ac:dyDescent="0.25">
      <c r="A212" s="21">
        <f t="shared" si="11"/>
        <v>41</v>
      </c>
      <c r="B212" s="30" t="s">
        <v>520</v>
      </c>
      <c r="C212" s="19" t="s">
        <v>521</v>
      </c>
      <c r="D212" s="33">
        <v>0</v>
      </c>
      <c r="E212" s="33">
        <v>0</v>
      </c>
      <c r="F212" s="16">
        <f t="shared" si="9"/>
        <v>0</v>
      </c>
      <c r="G212" s="40" t="str">
        <f t="shared" si="10"/>
        <v/>
      </c>
    </row>
    <row r="213" spans="1:7" ht="20.100000000000001" customHeight="1" x14ac:dyDescent="0.25">
      <c r="A213" s="21">
        <f t="shared" si="11"/>
        <v>42</v>
      </c>
      <c r="B213" s="30" t="s">
        <v>450</v>
      </c>
      <c r="C213" s="19" t="s">
        <v>451</v>
      </c>
      <c r="D213" s="33">
        <v>44</v>
      </c>
      <c r="E213" s="33">
        <v>44</v>
      </c>
      <c r="F213" s="16">
        <f t="shared" si="9"/>
        <v>44</v>
      </c>
      <c r="G213" s="40">
        <f t="shared" si="10"/>
        <v>1</v>
      </c>
    </row>
    <row r="214" spans="1:7" ht="20.100000000000001" customHeight="1" x14ac:dyDescent="0.25">
      <c r="A214" s="21">
        <f t="shared" si="11"/>
        <v>42</v>
      </c>
      <c r="B214" s="30" t="s">
        <v>358</v>
      </c>
      <c r="C214" s="19" t="s">
        <v>359</v>
      </c>
      <c r="D214" s="33">
        <v>44</v>
      </c>
      <c r="E214" s="33">
        <v>0</v>
      </c>
      <c r="F214" s="16">
        <f t="shared" si="9"/>
        <v>0</v>
      </c>
      <c r="G214" s="40">
        <f t="shared" si="10"/>
        <v>0</v>
      </c>
    </row>
    <row r="215" spans="1:7" ht="20.100000000000001" hidden="1" customHeight="1" x14ac:dyDescent="0.25">
      <c r="A215" s="21">
        <f t="shared" si="11"/>
        <v>42</v>
      </c>
      <c r="B215" s="30" t="s">
        <v>352</v>
      </c>
      <c r="C215" s="19" t="s">
        <v>353</v>
      </c>
      <c r="D215" s="33">
        <v>0</v>
      </c>
      <c r="E215" s="33">
        <v>0</v>
      </c>
      <c r="F215" s="16">
        <f t="shared" si="9"/>
        <v>0</v>
      </c>
      <c r="G215" s="40" t="str">
        <f t="shared" si="10"/>
        <v/>
      </c>
    </row>
    <row r="216" spans="1:7" ht="20.100000000000001" hidden="1" customHeight="1" x14ac:dyDescent="0.25">
      <c r="A216" s="21">
        <f t="shared" si="11"/>
        <v>42</v>
      </c>
      <c r="B216" s="30" t="s">
        <v>354</v>
      </c>
      <c r="C216" s="19" t="s">
        <v>355</v>
      </c>
      <c r="D216" s="33">
        <v>0</v>
      </c>
      <c r="E216" s="33">
        <v>0</v>
      </c>
      <c r="F216" s="16">
        <f t="shared" si="9"/>
        <v>0</v>
      </c>
      <c r="G216" s="40" t="str">
        <f t="shared" si="10"/>
        <v/>
      </c>
    </row>
    <row r="217" spans="1:7" ht="20.100000000000001" hidden="1" customHeight="1" x14ac:dyDescent="0.25">
      <c r="A217" s="21">
        <f t="shared" si="11"/>
        <v>42</v>
      </c>
      <c r="B217" s="30" t="s">
        <v>348</v>
      </c>
      <c r="C217" s="19" t="s">
        <v>349</v>
      </c>
      <c r="D217" s="33">
        <v>0</v>
      </c>
      <c r="E217" s="33">
        <v>0</v>
      </c>
      <c r="F217" s="16">
        <f t="shared" si="9"/>
        <v>0</v>
      </c>
      <c r="G217" s="40" t="str">
        <f t="shared" si="10"/>
        <v/>
      </c>
    </row>
    <row r="218" spans="1:7" ht="20.100000000000001" hidden="1" customHeight="1" x14ac:dyDescent="0.25">
      <c r="A218" s="21">
        <f t="shared" si="11"/>
        <v>42</v>
      </c>
      <c r="B218" s="30" t="s">
        <v>350</v>
      </c>
      <c r="C218" s="19" t="s">
        <v>351</v>
      </c>
      <c r="D218" s="33">
        <v>0</v>
      </c>
      <c r="E218" s="33">
        <v>0</v>
      </c>
      <c r="F218" s="16">
        <f t="shared" si="9"/>
        <v>0</v>
      </c>
      <c r="G218" s="40" t="str">
        <f t="shared" si="10"/>
        <v/>
      </c>
    </row>
    <row r="219" spans="1:7" ht="20.100000000000001" hidden="1" customHeight="1" x14ac:dyDescent="0.25">
      <c r="A219" s="21">
        <f t="shared" si="11"/>
        <v>42</v>
      </c>
      <c r="B219" s="30" t="s">
        <v>452</v>
      </c>
      <c r="C219" s="19" t="s">
        <v>453</v>
      </c>
      <c r="D219" s="33">
        <v>0</v>
      </c>
      <c r="E219" s="33">
        <v>0</v>
      </c>
      <c r="F219" s="16">
        <f t="shared" si="9"/>
        <v>0</v>
      </c>
      <c r="G219" s="40" t="str">
        <f t="shared" si="10"/>
        <v/>
      </c>
    </row>
    <row r="220" spans="1:7" ht="20.100000000000001" hidden="1" customHeight="1" x14ac:dyDescent="0.25">
      <c r="A220" s="21">
        <f t="shared" si="11"/>
        <v>42</v>
      </c>
      <c r="B220" s="30" t="s">
        <v>484</v>
      </c>
      <c r="C220" s="19" t="s">
        <v>485</v>
      </c>
      <c r="D220" s="33">
        <v>0</v>
      </c>
      <c r="E220" s="33">
        <v>0</v>
      </c>
      <c r="F220" s="16">
        <f t="shared" si="9"/>
        <v>0</v>
      </c>
      <c r="G220" s="40" t="str">
        <f t="shared" si="10"/>
        <v/>
      </c>
    </row>
    <row r="221" spans="1:7" ht="20.100000000000001" hidden="1" customHeight="1" x14ac:dyDescent="0.25">
      <c r="A221" s="21">
        <f t="shared" si="11"/>
        <v>42</v>
      </c>
      <c r="B221" s="30" t="s">
        <v>492</v>
      </c>
      <c r="C221" s="19" t="s">
        <v>493</v>
      </c>
      <c r="D221" s="33">
        <v>0</v>
      </c>
      <c r="E221" s="33">
        <v>0</v>
      </c>
      <c r="F221" s="16">
        <f t="shared" si="9"/>
        <v>0</v>
      </c>
      <c r="G221" s="40" t="str">
        <f t="shared" si="10"/>
        <v/>
      </c>
    </row>
    <row r="222" spans="1:7" ht="20.100000000000001" hidden="1" customHeight="1" x14ac:dyDescent="0.25">
      <c r="A222" s="21">
        <f t="shared" si="11"/>
        <v>42</v>
      </c>
      <c r="B222" s="30" t="s">
        <v>514</v>
      </c>
      <c r="C222" s="19" t="s">
        <v>515</v>
      </c>
      <c r="D222" s="33">
        <v>0</v>
      </c>
      <c r="E222" s="33">
        <v>0</v>
      </c>
      <c r="F222" s="16">
        <f t="shared" si="9"/>
        <v>0</v>
      </c>
      <c r="G222" s="40" t="str">
        <f t="shared" si="10"/>
        <v/>
      </c>
    </row>
    <row r="223" spans="1:7" ht="20.100000000000001" hidden="1" customHeight="1" x14ac:dyDescent="0.25">
      <c r="A223" s="21">
        <f t="shared" si="11"/>
        <v>42</v>
      </c>
      <c r="B223" s="30" t="s">
        <v>454</v>
      </c>
      <c r="C223" s="19" t="s">
        <v>455</v>
      </c>
      <c r="D223" s="33">
        <v>0</v>
      </c>
      <c r="E223" s="33">
        <v>0</v>
      </c>
      <c r="F223" s="16">
        <f t="shared" si="9"/>
        <v>0</v>
      </c>
      <c r="G223" s="40" t="str">
        <f t="shared" si="10"/>
        <v/>
      </c>
    </row>
    <row r="224" spans="1:7" ht="20.100000000000001" hidden="1" customHeight="1" x14ac:dyDescent="0.25">
      <c r="A224" s="21">
        <f t="shared" si="11"/>
        <v>42</v>
      </c>
      <c r="B224" s="30" t="s">
        <v>362</v>
      </c>
      <c r="C224" s="19" t="s">
        <v>363</v>
      </c>
      <c r="D224" s="33">
        <v>0</v>
      </c>
      <c r="E224" s="33">
        <v>0</v>
      </c>
      <c r="F224" s="16">
        <f t="shared" si="9"/>
        <v>0</v>
      </c>
      <c r="G224" s="40" t="str">
        <f t="shared" si="10"/>
        <v/>
      </c>
    </row>
    <row r="225" spans="1:7" ht="20.100000000000001" customHeight="1" x14ac:dyDescent="0.25">
      <c r="A225" s="21">
        <f t="shared" si="11"/>
        <v>42</v>
      </c>
      <c r="B225" s="30" t="s">
        <v>522</v>
      </c>
      <c r="C225" s="19" t="s">
        <v>523</v>
      </c>
      <c r="D225" s="33">
        <v>92</v>
      </c>
      <c r="E225" s="33">
        <v>0</v>
      </c>
      <c r="F225" s="16">
        <f t="shared" si="9"/>
        <v>0</v>
      </c>
      <c r="G225" s="40">
        <f t="shared" si="10"/>
        <v>0</v>
      </c>
    </row>
    <row r="226" spans="1:7" ht="20.100000000000001" hidden="1" customHeight="1" x14ac:dyDescent="0.25">
      <c r="A226" s="21">
        <f t="shared" si="11"/>
        <v>42</v>
      </c>
      <c r="B226" s="30" t="s">
        <v>598</v>
      </c>
      <c r="C226" s="19" t="s">
        <v>602</v>
      </c>
      <c r="D226" s="33">
        <v>0</v>
      </c>
      <c r="E226" s="33">
        <v>0</v>
      </c>
      <c r="F226" s="16">
        <f t="shared" si="9"/>
        <v>0</v>
      </c>
      <c r="G226" s="40" t="str">
        <f t="shared" si="10"/>
        <v/>
      </c>
    </row>
    <row r="227" spans="1:7" ht="20.100000000000001" hidden="1" customHeight="1" x14ac:dyDescent="0.25">
      <c r="A227" s="21">
        <f t="shared" si="11"/>
        <v>42</v>
      </c>
      <c r="B227" s="30" t="s">
        <v>470</v>
      </c>
      <c r="C227" s="19" t="s">
        <v>471</v>
      </c>
      <c r="D227" s="33">
        <v>0</v>
      </c>
      <c r="E227" s="33">
        <v>0</v>
      </c>
      <c r="F227" s="16">
        <f t="shared" si="9"/>
        <v>0</v>
      </c>
      <c r="G227" s="40" t="str">
        <f t="shared" si="10"/>
        <v/>
      </c>
    </row>
    <row r="228" spans="1:7" ht="20.100000000000001" hidden="1" customHeight="1" x14ac:dyDescent="0.25">
      <c r="A228" s="21">
        <f t="shared" si="11"/>
        <v>42</v>
      </c>
      <c r="B228" s="30" t="s">
        <v>512</v>
      </c>
      <c r="C228" s="19" t="s">
        <v>513</v>
      </c>
      <c r="D228" s="33">
        <v>0</v>
      </c>
      <c r="E228" s="33">
        <v>0</v>
      </c>
      <c r="F228" s="16">
        <f t="shared" si="9"/>
        <v>0</v>
      </c>
      <c r="G228" s="40" t="str">
        <f t="shared" si="10"/>
        <v/>
      </c>
    </row>
    <row r="229" spans="1:7" ht="20.100000000000001" customHeight="1" x14ac:dyDescent="0.25">
      <c r="A229" s="21">
        <f t="shared" si="11"/>
        <v>42</v>
      </c>
      <c r="B229" s="30" t="s">
        <v>468</v>
      </c>
      <c r="C229" s="19" t="s">
        <v>469</v>
      </c>
      <c r="D229" s="33">
        <v>332</v>
      </c>
      <c r="E229" s="33">
        <v>0</v>
      </c>
      <c r="F229" s="16">
        <f t="shared" si="9"/>
        <v>0</v>
      </c>
      <c r="G229" s="40">
        <f t="shared" si="10"/>
        <v>0</v>
      </c>
    </row>
    <row r="230" spans="1:7" ht="20.100000000000001" hidden="1" customHeight="1" x14ac:dyDescent="0.25">
      <c r="A230" s="21">
        <f t="shared" si="11"/>
        <v>42</v>
      </c>
      <c r="B230" s="30" t="s">
        <v>494</v>
      </c>
      <c r="C230" s="19" t="s">
        <v>495</v>
      </c>
      <c r="D230" s="33">
        <v>0</v>
      </c>
      <c r="E230" s="33">
        <v>0</v>
      </c>
      <c r="F230" s="16">
        <f t="shared" si="9"/>
        <v>0</v>
      </c>
      <c r="G230" s="40" t="str">
        <f t="shared" si="10"/>
        <v/>
      </c>
    </row>
    <row r="231" spans="1:7" ht="20.100000000000001" hidden="1" customHeight="1" x14ac:dyDescent="0.25">
      <c r="A231" s="21">
        <f t="shared" si="11"/>
        <v>42</v>
      </c>
      <c r="B231" s="30" t="s">
        <v>474</v>
      </c>
      <c r="C231" s="19" t="s">
        <v>475</v>
      </c>
      <c r="D231" s="33">
        <v>0</v>
      </c>
      <c r="E231" s="33">
        <v>0</v>
      </c>
      <c r="F231" s="16">
        <f t="shared" si="9"/>
        <v>0</v>
      </c>
      <c r="G231" s="40" t="str">
        <f t="shared" si="10"/>
        <v/>
      </c>
    </row>
    <row r="232" spans="1:7" ht="20.100000000000001" hidden="1" customHeight="1" x14ac:dyDescent="0.25">
      <c r="A232" s="21">
        <f t="shared" si="11"/>
        <v>42</v>
      </c>
      <c r="B232" s="30" t="s">
        <v>472</v>
      </c>
      <c r="C232" s="19" t="s">
        <v>473</v>
      </c>
      <c r="D232" s="33">
        <v>0</v>
      </c>
      <c r="E232" s="33">
        <v>0</v>
      </c>
      <c r="F232" s="16">
        <f t="shared" si="9"/>
        <v>0</v>
      </c>
      <c r="G232" s="40" t="str">
        <f t="shared" si="10"/>
        <v/>
      </c>
    </row>
    <row r="233" spans="1:7" ht="20.100000000000001" hidden="1" customHeight="1" x14ac:dyDescent="0.25">
      <c r="A233" s="21">
        <f t="shared" si="11"/>
        <v>42</v>
      </c>
      <c r="B233" s="30" t="s">
        <v>458</v>
      </c>
      <c r="C233" s="19" t="s">
        <v>459</v>
      </c>
      <c r="D233" s="33">
        <v>0</v>
      </c>
      <c r="E233" s="33">
        <v>0</v>
      </c>
      <c r="F233" s="16">
        <f t="shared" si="9"/>
        <v>0</v>
      </c>
      <c r="G233" s="40" t="str">
        <f t="shared" si="10"/>
        <v/>
      </c>
    </row>
    <row r="234" spans="1:7" ht="20.100000000000001" hidden="1" customHeight="1" x14ac:dyDescent="0.25">
      <c r="A234" s="21">
        <f t="shared" si="11"/>
        <v>42</v>
      </c>
      <c r="B234" s="30" t="s">
        <v>360</v>
      </c>
      <c r="C234" s="19" t="s">
        <v>361</v>
      </c>
      <c r="D234" s="33">
        <v>0</v>
      </c>
      <c r="E234" s="33">
        <v>0</v>
      </c>
      <c r="F234" s="16">
        <f t="shared" si="9"/>
        <v>0</v>
      </c>
      <c r="G234" s="40" t="str">
        <f t="shared" si="10"/>
        <v/>
      </c>
    </row>
    <row r="235" spans="1:7" ht="20.100000000000001" hidden="1" customHeight="1" x14ac:dyDescent="0.25">
      <c r="A235" s="21">
        <f t="shared" si="11"/>
        <v>42</v>
      </c>
      <c r="B235" s="30" t="s">
        <v>530</v>
      </c>
      <c r="C235" s="19" t="s">
        <v>531</v>
      </c>
      <c r="D235" s="33">
        <v>0</v>
      </c>
      <c r="E235" s="33">
        <v>0</v>
      </c>
      <c r="F235" s="16">
        <f t="shared" si="9"/>
        <v>0</v>
      </c>
      <c r="G235" s="40" t="str">
        <f t="shared" si="10"/>
        <v/>
      </c>
    </row>
    <row r="236" spans="1:7" ht="20.100000000000001" hidden="1" customHeight="1" x14ac:dyDescent="0.25">
      <c r="A236" s="21">
        <f t="shared" si="11"/>
        <v>42</v>
      </c>
      <c r="B236" s="30" t="s">
        <v>476</v>
      </c>
      <c r="C236" s="19" t="s">
        <v>477</v>
      </c>
      <c r="D236" s="33">
        <v>0</v>
      </c>
      <c r="E236" s="33">
        <v>0</v>
      </c>
      <c r="F236" s="16">
        <f t="shared" si="9"/>
        <v>0</v>
      </c>
      <c r="G236" s="40" t="str">
        <f t="shared" si="10"/>
        <v/>
      </c>
    </row>
    <row r="237" spans="1:7" ht="20.100000000000001" hidden="1" customHeight="1" x14ac:dyDescent="0.25">
      <c r="A237" s="21">
        <f t="shared" si="11"/>
        <v>42</v>
      </c>
      <c r="B237" s="30" t="s">
        <v>482</v>
      </c>
      <c r="C237" s="19" t="s">
        <v>483</v>
      </c>
      <c r="D237" s="33">
        <v>0</v>
      </c>
      <c r="E237" s="33">
        <v>0</v>
      </c>
      <c r="F237" s="16">
        <f t="shared" si="9"/>
        <v>0</v>
      </c>
      <c r="G237" s="40" t="str">
        <f t="shared" si="10"/>
        <v/>
      </c>
    </row>
    <row r="238" spans="1:7" ht="20.100000000000001" hidden="1" customHeight="1" x14ac:dyDescent="0.25">
      <c r="A238" s="21">
        <f t="shared" si="11"/>
        <v>42</v>
      </c>
      <c r="B238" s="30" t="s">
        <v>532</v>
      </c>
      <c r="C238" s="19" t="s">
        <v>533</v>
      </c>
      <c r="D238" s="33">
        <v>0</v>
      </c>
      <c r="E238" s="33">
        <v>0</v>
      </c>
      <c r="F238" s="16">
        <f t="shared" si="9"/>
        <v>0</v>
      </c>
      <c r="G238" s="40" t="str">
        <f t="shared" si="10"/>
        <v/>
      </c>
    </row>
    <row r="239" spans="1:7" ht="20.100000000000001" hidden="1" customHeight="1" x14ac:dyDescent="0.25">
      <c r="A239" s="21">
        <f t="shared" si="11"/>
        <v>42</v>
      </c>
      <c r="B239" s="30" t="s">
        <v>534</v>
      </c>
      <c r="C239" s="19" t="s">
        <v>535</v>
      </c>
      <c r="D239" s="33">
        <v>0</v>
      </c>
      <c r="E239" s="33">
        <v>0</v>
      </c>
      <c r="F239" s="16">
        <f t="shared" si="9"/>
        <v>0</v>
      </c>
      <c r="G239" s="40" t="str">
        <f t="shared" si="10"/>
        <v/>
      </c>
    </row>
    <row r="240" spans="1:7" ht="20.100000000000001" hidden="1" customHeight="1" x14ac:dyDescent="0.25">
      <c r="A240" s="21">
        <f t="shared" si="11"/>
        <v>42</v>
      </c>
      <c r="B240" s="30" t="s">
        <v>486</v>
      </c>
      <c r="C240" s="19" t="s">
        <v>487</v>
      </c>
      <c r="D240" s="33">
        <v>0</v>
      </c>
      <c r="E240" s="33">
        <v>0</v>
      </c>
      <c r="F240" s="16">
        <f t="shared" si="9"/>
        <v>0</v>
      </c>
      <c r="G240" s="40" t="str">
        <f t="shared" si="10"/>
        <v/>
      </c>
    </row>
    <row r="241" spans="1:7" ht="20.100000000000001" hidden="1" customHeight="1" x14ac:dyDescent="0.25">
      <c r="A241" s="21">
        <f t="shared" si="11"/>
        <v>42</v>
      </c>
      <c r="B241" s="30" t="s">
        <v>478</v>
      </c>
      <c r="C241" s="19" t="s">
        <v>479</v>
      </c>
      <c r="D241" s="33">
        <v>0</v>
      </c>
      <c r="E241" s="33">
        <v>0</v>
      </c>
      <c r="F241" s="16">
        <f t="shared" si="9"/>
        <v>0</v>
      </c>
      <c r="G241" s="40" t="str">
        <f t="shared" si="10"/>
        <v/>
      </c>
    </row>
    <row r="242" spans="1:7" ht="20.100000000000001" hidden="1" customHeight="1" x14ac:dyDescent="0.25">
      <c r="A242" s="21">
        <f t="shared" si="11"/>
        <v>42</v>
      </c>
      <c r="B242" s="30" t="s">
        <v>480</v>
      </c>
      <c r="C242" s="19" t="s">
        <v>481</v>
      </c>
      <c r="D242" s="33">
        <v>0</v>
      </c>
      <c r="E242" s="33">
        <v>0</v>
      </c>
      <c r="F242" s="16">
        <f t="shared" si="9"/>
        <v>0</v>
      </c>
      <c r="G242" s="40" t="str">
        <f t="shared" si="10"/>
        <v/>
      </c>
    </row>
    <row r="243" spans="1:7" ht="20.100000000000001" hidden="1" customHeight="1" x14ac:dyDescent="0.25">
      <c r="A243" s="21">
        <f t="shared" si="11"/>
        <v>42</v>
      </c>
      <c r="B243" s="30" t="s">
        <v>508</v>
      </c>
      <c r="C243" s="19" t="s">
        <v>509</v>
      </c>
      <c r="D243" s="33">
        <v>0</v>
      </c>
      <c r="E243" s="33">
        <v>0</v>
      </c>
      <c r="F243" s="16">
        <f t="shared" si="9"/>
        <v>0</v>
      </c>
      <c r="G243" s="40" t="str">
        <f t="shared" si="10"/>
        <v/>
      </c>
    </row>
    <row r="244" spans="1:7" ht="20.100000000000001" hidden="1" customHeight="1" x14ac:dyDescent="0.25">
      <c r="A244" s="21">
        <f t="shared" si="11"/>
        <v>42</v>
      </c>
      <c r="B244" s="30" t="s">
        <v>496</v>
      </c>
      <c r="C244" s="19" t="s">
        <v>497</v>
      </c>
      <c r="D244" s="33">
        <v>0</v>
      </c>
      <c r="E244" s="33">
        <v>0</v>
      </c>
      <c r="F244" s="16">
        <f t="shared" si="9"/>
        <v>0</v>
      </c>
      <c r="G244" s="40" t="str">
        <f t="shared" si="10"/>
        <v/>
      </c>
    </row>
    <row r="245" spans="1:7" ht="20.100000000000001" hidden="1" customHeight="1" x14ac:dyDescent="0.25">
      <c r="A245" s="21">
        <f t="shared" si="11"/>
        <v>42</v>
      </c>
      <c r="B245" s="30" t="s">
        <v>498</v>
      </c>
      <c r="C245" s="19" t="s">
        <v>499</v>
      </c>
      <c r="D245" s="33">
        <v>0</v>
      </c>
      <c r="E245" s="33">
        <v>0</v>
      </c>
      <c r="F245" s="16">
        <f t="shared" si="9"/>
        <v>0</v>
      </c>
      <c r="G245" s="40" t="str">
        <f t="shared" si="10"/>
        <v/>
      </c>
    </row>
    <row r="246" spans="1:7" ht="20.100000000000001" hidden="1" customHeight="1" x14ac:dyDescent="0.25">
      <c r="A246" s="21">
        <f t="shared" si="11"/>
        <v>42</v>
      </c>
      <c r="B246" s="30" t="s">
        <v>500</v>
      </c>
      <c r="C246" s="19" t="s">
        <v>501</v>
      </c>
      <c r="D246" s="33">
        <v>0</v>
      </c>
      <c r="E246" s="33">
        <v>0</v>
      </c>
      <c r="F246" s="16">
        <f t="shared" si="9"/>
        <v>0</v>
      </c>
      <c r="G246" s="40" t="str">
        <f t="shared" si="10"/>
        <v/>
      </c>
    </row>
    <row r="247" spans="1:7" ht="20.100000000000001" customHeight="1" x14ac:dyDescent="0.25">
      <c r="A247" s="21">
        <f t="shared" si="11"/>
        <v>43</v>
      </c>
      <c r="B247" s="30" t="s">
        <v>502</v>
      </c>
      <c r="C247" s="19" t="s">
        <v>503</v>
      </c>
      <c r="D247" s="33">
        <v>100</v>
      </c>
      <c r="E247" s="33">
        <v>100</v>
      </c>
      <c r="F247" s="16">
        <f t="shared" si="9"/>
        <v>100</v>
      </c>
      <c r="G247" s="40">
        <f t="shared" si="10"/>
        <v>1</v>
      </c>
    </row>
    <row r="248" spans="1:7" ht="20.100000000000001" hidden="1" customHeight="1" x14ac:dyDescent="0.25">
      <c r="A248" s="21">
        <f t="shared" si="11"/>
        <v>43</v>
      </c>
      <c r="B248" s="30" t="s">
        <v>524</v>
      </c>
      <c r="C248" s="19" t="s">
        <v>525</v>
      </c>
      <c r="D248" s="33">
        <v>0</v>
      </c>
      <c r="E248" s="33">
        <v>0</v>
      </c>
      <c r="F248" s="16">
        <f t="shared" si="9"/>
        <v>0</v>
      </c>
      <c r="G248" s="40" t="str">
        <f t="shared" si="10"/>
        <v/>
      </c>
    </row>
    <row r="249" spans="1:7" ht="20.100000000000001" customHeight="1" x14ac:dyDescent="0.25">
      <c r="A249" s="21">
        <f t="shared" si="11"/>
        <v>43</v>
      </c>
      <c r="B249" s="30" t="s">
        <v>526</v>
      </c>
      <c r="C249" s="19" t="s">
        <v>527</v>
      </c>
      <c r="D249" s="33">
        <v>23</v>
      </c>
      <c r="E249" s="33">
        <v>0</v>
      </c>
      <c r="F249" s="16">
        <f t="shared" si="9"/>
        <v>0</v>
      </c>
      <c r="G249" s="40">
        <f t="shared" si="10"/>
        <v>0</v>
      </c>
    </row>
    <row r="250" spans="1:7" ht="20.100000000000001" hidden="1" customHeight="1" x14ac:dyDescent="0.25">
      <c r="A250" s="21">
        <f t="shared" si="11"/>
        <v>43</v>
      </c>
      <c r="B250" s="30" t="s">
        <v>504</v>
      </c>
      <c r="C250" s="19" t="s">
        <v>505</v>
      </c>
      <c r="D250" s="33">
        <v>0</v>
      </c>
      <c r="E250" s="33">
        <v>0</v>
      </c>
      <c r="F250" s="16">
        <f t="shared" si="9"/>
        <v>0</v>
      </c>
      <c r="G250" s="40" t="str">
        <f t="shared" si="10"/>
        <v/>
      </c>
    </row>
    <row r="251" spans="1:7" ht="20.100000000000001" hidden="1" customHeight="1" x14ac:dyDescent="0.25">
      <c r="A251" s="21">
        <f t="shared" si="11"/>
        <v>43</v>
      </c>
      <c r="B251" s="30" t="s">
        <v>528</v>
      </c>
      <c r="C251" s="19" t="s">
        <v>529</v>
      </c>
      <c r="D251" s="33">
        <v>0</v>
      </c>
      <c r="E251" s="33">
        <v>0</v>
      </c>
      <c r="F251" s="16">
        <f t="shared" si="9"/>
        <v>0</v>
      </c>
      <c r="G251" s="40" t="str">
        <f t="shared" si="10"/>
        <v/>
      </c>
    </row>
    <row r="252" spans="1:7" ht="20.100000000000001" hidden="1" customHeight="1" x14ac:dyDescent="0.25">
      <c r="A252" s="21">
        <f t="shared" si="11"/>
        <v>43</v>
      </c>
      <c r="B252" s="30" t="s">
        <v>506</v>
      </c>
      <c r="C252" s="19" t="s">
        <v>507</v>
      </c>
      <c r="D252" s="33">
        <v>0</v>
      </c>
      <c r="E252" s="33">
        <v>0</v>
      </c>
      <c r="F252" s="16">
        <f t="shared" si="9"/>
        <v>0</v>
      </c>
      <c r="G252" s="40" t="str">
        <f t="shared" si="10"/>
        <v/>
      </c>
    </row>
    <row r="253" spans="1:7" ht="20.100000000000001" hidden="1" customHeight="1" x14ac:dyDescent="0.25">
      <c r="A253" s="21">
        <f t="shared" si="11"/>
        <v>43</v>
      </c>
      <c r="B253" s="30" t="s">
        <v>599</v>
      </c>
      <c r="C253" s="19" t="s">
        <v>603</v>
      </c>
      <c r="D253" s="33">
        <v>0</v>
      </c>
      <c r="E253" s="33">
        <v>0</v>
      </c>
      <c r="F253" s="16">
        <f t="shared" si="9"/>
        <v>0</v>
      </c>
      <c r="G253" s="40" t="str">
        <f t="shared" si="10"/>
        <v/>
      </c>
    </row>
    <row r="254" spans="1:7" ht="20.100000000000001" hidden="1" customHeight="1" x14ac:dyDescent="0.25">
      <c r="A254" s="21">
        <f t="shared" si="11"/>
        <v>43</v>
      </c>
      <c r="B254" s="30" t="s">
        <v>610</v>
      </c>
      <c r="C254" s="19" t="s">
        <v>611</v>
      </c>
      <c r="D254" s="33">
        <v>0</v>
      </c>
      <c r="E254" s="33">
        <v>0</v>
      </c>
      <c r="F254" s="16">
        <f t="shared" si="9"/>
        <v>0</v>
      </c>
      <c r="G254" s="40" t="str">
        <f t="shared" si="10"/>
        <v/>
      </c>
    </row>
    <row r="255" spans="1:7" ht="20.100000000000001" hidden="1" customHeight="1" x14ac:dyDescent="0.25">
      <c r="A255" s="21">
        <f t="shared" si="11"/>
        <v>43</v>
      </c>
      <c r="B255" s="30" t="s">
        <v>612</v>
      </c>
      <c r="C255" s="19" t="s">
        <v>613</v>
      </c>
      <c r="D255" s="33">
        <v>0</v>
      </c>
      <c r="E255" s="33">
        <v>0</v>
      </c>
      <c r="F255" s="16">
        <f t="shared" si="9"/>
        <v>0</v>
      </c>
      <c r="G255" s="40" t="str">
        <f t="shared" si="10"/>
        <v/>
      </c>
    </row>
    <row r="256" spans="1:7" ht="20.100000000000001" hidden="1" customHeight="1" x14ac:dyDescent="0.25">
      <c r="A256" s="21">
        <f t="shared" si="11"/>
        <v>43</v>
      </c>
      <c r="B256" s="30" t="s">
        <v>600</v>
      </c>
      <c r="C256" s="19" t="s">
        <v>604</v>
      </c>
      <c r="D256" s="33">
        <v>0</v>
      </c>
      <c r="E256" s="33">
        <v>0</v>
      </c>
      <c r="F256" s="16">
        <f t="shared" si="9"/>
        <v>0</v>
      </c>
      <c r="G256" s="40" t="str">
        <f t="shared" si="10"/>
        <v/>
      </c>
    </row>
    <row r="257" spans="1:7" ht="20.100000000000001" hidden="1" customHeight="1" x14ac:dyDescent="0.25">
      <c r="A257" s="21">
        <f t="shared" si="11"/>
        <v>43</v>
      </c>
      <c r="B257" s="30" t="s">
        <v>606</v>
      </c>
      <c r="C257" s="19" t="s">
        <v>621</v>
      </c>
      <c r="D257" s="33">
        <v>0</v>
      </c>
      <c r="E257" s="33">
        <v>0</v>
      </c>
      <c r="F257" s="16">
        <f t="shared" si="9"/>
        <v>0</v>
      </c>
      <c r="G257" s="40" t="str">
        <f t="shared" si="10"/>
        <v/>
      </c>
    </row>
    <row r="258" spans="1:7" ht="20.100000000000001" hidden="1" customHeight="1" x14ac:dyDescent="0.25">
      <c r="A258" s="21">
        <f t="shared" si="11"/>
        <v>43</v>
      </c>
      <c r="B258" s="30" t="s">
        <v>614</v>
      </c>
      <c r="C258" s="19" t="s">
        <v>615</v>
      </c>
      <c r="D258" s="33">
        <v>0</v>
      </c>
      <c r="E258" s="33">
        <v>0</v>
      </c>
      <c r="F258" s="16">
        <f t="shared" si="9"/>
        <v>0</v>
      </c>
      <c r="G258" s="40" t="str">
        <f t="shared" si="10"/>
        <v/>
      </c>
    </row>
    <row r="259" spans="1:7" ht="20.100000000000001" hidden="1" customHeight="1" x14ac:dyDescent="0.25">
      <c r="A259" s="21">
        <f t="shared" si="11"/>
        <v>43</v>
      </c>
      <c r="B259" s="30">
        <v>0</v>
      </c>
      <c r="C259" s="19">
        <v>0</v>
      </c>
      <c r="D259" s="33">
        <v>0</v>
      </c>
      <c r="E259" s="33">
        <v>0</v>
      </c>
      <c r="F259" s="16">
        <f t="shared" si="9"/>
        <v>0</v>
      </c>
      <c r="G259" s="40" t="str">
        <f t="shared" si="10"/>
        <v/>
      </c>
    </row>
    <row r="260" spans="1:7" ht="20.100000000000001" hidden="1" customHeight="1" x14ac:dyDescent="0.25">
      <c r="A260" s="21">
        <f t="shared" si="11"/>
        <v>43</v>
      </c>
      <c r="B260" s="30">
        <v>0</v>
      </c>
      <c r="C260" s="19">
        <v>0</v>
      </c>
      <c r="D260" s="33">
        <v>0</v>
      </c>
      <c r="E260" s="33">
        <v>0</v>
      </c>
      <c r="F260" s="16">
        <f t="shared" si="9"/>
        <v>0</v>
      </c>
      <c r="G260" s="40" t="str">
        <f t="shared" si="10"/>
        <v/>
      </c>
    </row>
    <row r="261" spans="1:7" ht="20.100000000000001" hidden="1" customHeight="1" x14ac:dyDescent="0.25">
      <c r="A261" s="21">
        <f t="shared" si="11"/>
        <v>43</v>
      </c>
      <c r="B261" s="30">
        <v>0</v>
      </c>
      <c r="C261" s="19">
        <v>0</v>
      </c>
      <c r="D261" s="33">
        <v>0</v>
      </c>
      <c r="E261" s="33">
        <v>0</v>
      </c>
      <c r="F261" s="16">
        <f t="shared" si="9"/>
        <v>0</v>
      </c>
      <c r="G261" s="40" t="str">
        <f t="shared" si="10"/>
        <v/>
      </c>
    </row>
    <row r="262" spans="1:7" ht="20.100000000000001" hidden="1" customHeight="1" x14ac:dyDescent="0.25">
      <c r="A262" s="21">
        <f t="shared" si="11"/>
        <v>43</v>
      </c>
      <c r="B262" s="30">
        <v>0</v>
      </c>
      <c r="C262" s="19">
        <v>0</v>
      </c>
      <c r="D262" s="33">
        <v>0</v>
      </c>
      <c r="E262" s="33">
        <v>0</v>
      </c>
      <c r="F262" s="16">
        <f t="shared" si="9"/>
        <v>0</v>
      </c>
      <c r="G262" s="40" t="str">
        <f t="shared" si="10"/>
        <v/>
      </c>
    </row>
    <row r="263" spans="1:7" ht="20.100000000000001" hidden="1" customHeight="1" x14ac:dyDescent="0.25">
      <c r="A263" s="21">
        <f t="shared" si="11"/>
        <v>43</v>
      </c>
      <c r="B263" s="30">
        <v>0</v>
      </c>
      <c r="C263" s="19">
        <v>0</v>
      </c>
      <c r="D263" s="33">
        <v>0</v>
      </c>
      <c r="E263" s="33">
        <v>0</v>
      </c>
      <c r="F263" s="16">
        <f t="shared" si="9"/>
        <v>0</v>
      </c>
      <c r="G263" s="40" t="str">
        <f t="shared" si="10"/>
        <v/>
      </c>
    </row>
    <row r="264" spans="1:7" ht="20.100000000000001" hidden="1" customHeight="1" x14ac:dyDescent="0.25">
      <c r="A264" s="21">
        <f t="shared" si="11"/>
        <v>43</v>
      </c>
      <c r="B264" s="30">
        <v>0</v>
      </c>
      <c r="C264" s="19">
        <v>0</v>
      </c>
      <c r="D264" s="33">
        <v>0</v>
      </c>
      <c r="E264" s="33">
        <v>0</v>
      </c>
      <c r="F264" s="16">
        <f t="shared" si="9"/>
        <v>0</v>
      </c>
      <c r="G264" s="40" t="str">
        <f t="shared" si="10"/>
        <v/>
      </c>
    </row>
    <row r="265" spans="1:7" ht="20.100000000000001" hidden="1" customHeight="1" x14ac:dyDescent="0.25">
      <c r="A265" s="21">
        <f t="shared" si="11"/>
        <v>43</v>
      </c>
      <c r="B265" s="30">
        <v>0</v>
      </c>
      <c r="C265" s="19">
        <v>0</v>
      </c>
      <c r="D265" s="33">
        <v>0</v>
      </c>
      <c r="E265" s="33">
        <v>0</v>
      </c>
      <c r="F265" s="16">
        <f t="shared" si="9"/>
        <v>0</v>
      </c>
      <c r="G265" s="40" t="str">
        <f t="shared" si="10"/>
        <v/>
      </c>
    </row>
    <row r="266" spans="1:7" ht="25.5" customHeight="1" x14ac:dyDescent="0.25">
      <c r="A266" s="65" t="s">
        <v>31</v>
      </c>
      <c r="B266" s="65"/>
      <c r="C266" s="65"/>
      <c r="D266" s="22">
        <f>SUM(D9:D265)</f>
        <v>118299</v>
      </c>
      <c r="E266" s="31"/>
      <c r="F266" s="22">
        <f>SUM(F9:F265)</f>
        <v>114001</v>
      </c>
      <c r="G266" s="22"/>
    </row>
    <row r="267" spans="1:7" ht="25.5" customHeight="1" x14ac:dyDescent="0.25">
      <c r="A267" s="66" t="s">
        <v>34</v>
      </c>
      <c r="B267" s="66"/>
      <c r="C267" s="66"/>
      <c r="D267" s="67">
        <f>F266/D266</f>
        <v>0.96366833193856249</v>
      </c>
      <c r="E267" s="67"/>
      <c r="F267" s="67"/>
      <c r="G267" s="23"/>
    </row>
    <row r="268" spans="1:7" ht="25.5" customHeight="1" x14ac:dyDescent="0.25">
      <c r="A268" s="68" t="s">
        <v>616</v>
      </c>
      <c r="B268" s="68"/>
      <c r="C268" s="68"/>
      <c r="D268" s="68" t="str">
        <f>IF(D267&lt;50%,B275,IF(D267&lt;70%,B274,IF(D267&lt;80%,B273,IF(D267&lt;90%,B272,B271))))</f>
        <v>A</v>
      </c>
      <c r="E268" s="68"/>
      <c r="F268" s="68"/>
      <c r="G268" s="24"/>
    </row>
    <row r="269" spans="1:7" ht="20.100000000000001" customHeight="1" x14ac:dyDescent="0.25">
      <c r="E269" s="11"/>
      <c r="F269" s="11"/>
    </row>
    <row r="270" spans="1:7" ht="35.25" customHeight="1" x14ac:dyDescent="0.25">
      <c r="B270" s="25" t="s">
        <v>616</v>
      </c>
    </row>
    <row r="271" spans="1:7" ht="20.100000000000001" customHeight="1" x14ac:dyDescent="0.25">
      <c r="B271" s="26" t="s">
        <v>4</v>
      </c>
      <c r="C271" s="27" t="s">
        <v>5</v>
      </c>
    </row>
    <row r="272" spans="1:7" ht="20.100000000000001" customHeight="1" x14ac:dyDescent="0.25">
      <c r="B272" s="26" t="s">
        <v>7</v>
      </c>
      <c r="C272" s="27" t="s">
        <v>8</v>
      </c>
    </row>
    <row r="273" spans="1:7" ht="20.100000000000001" customHeight="1" x14ac:dyDescent="0.25">
      <c r="B273" s="26" t="s">
        <v>10</v>
      </c>
      <c r="C273" s="27" t="s">
        <v>11</v>
      </c>
    </row>
    <row r="274" spans="1:7" ht="20.100000000000001" customHeight="1" x14ac:dyDescent="0.25">
      <c r="B274" s="26" t="s">
        <v>13</v>
      </c>
      <c r="C274" s="27" t="s">
        <v>14</v>
      </c>
    </row>
    <row r="275" spans="1:7" ht="20.100000000000001" customHeight="1" x14ac:dyDescent="0.25">
      <c r="B275" s="26" t="s">
        <v>16</v>
      </c>
      <c r="C275" s="27" t="s">
        <v>17</v>
      </c>
    </row>
    <row r="277" spans="1:7" ht="20.100000000000001" customHeight="1" x14ac:dyDescent="0.25">
      <c r="A277" s="45"/>
      <c r="B277" s="52" t="s">
        <v>641</v>
      </c>
      <c r="C277" s="52"/>
      <c r="D277" s="52"/>
      <c r="E277" s="52"/>
      <c r="F277" s="52"/>
      <c r="G277" s="52"/>
    </row>
    <row r="278" spans="1:7" ht="20.100000000000001" customHeight="1" x14ac:dyDescent="0.25">
      <c r="A278" s="52" t="s">
        <v>35</v>
      </c>
      <c r="B278" s="52"/>
      <c r="C278" s="52"/>
      <c r="D278" s="52" t="s">
        <v>36</v>
      </c>
      <c r="E278" s="52"/>
      <c r="F278" s="52"/>
      <c r="G278" s="52"/>
    </row>
    <row r="279" spans="1:7" ht="53.25" customHeight="1" x14ac:dyDescent="0.25">
      <c r="A279" s="45"/>
      <c r="B279" s="45"/>
      <c r="C279" s="29"/>
      <c r="D279" s="29"/>
      <c r="E279" s="29"/>
      <c r="F279" s="29"/>
      <c r="G279" s="29"/>
    </row>
    <row r="280" spans="1:7" ht="20.100000000000001" customHeight="1" x14ac:dyDescent="0.25">
      <c r="A280" s="53" t="s">
        <v>605</v>
      </c>
      <c r="B280" s="53"/>
      <c r="C280" s="53"/>
      <c r="D280" s="52" t="s">
        <v>37</v>
      </c>
      <c r="E280" s="52"/>
      <c r="F280" s="52"/>
      <c r="G280" s="52"/>
    </row>
    <row r="281" spans="1:7" ht="20.100000000000001" customHeight="1" x14ac:dyDescent="0.25">
      <c r="A281" s="52" t="s">
        <v>618</v>
      </c>
      <c r="B281" s="52"/>
      <c r="C281" s="52"/>
      <c r="D281" s="52"/>
      <c r="E281" s="52"/>
      <c r="F281" s="52"/>
      <c r="G281" s="52"/>
    </row>
  </sheetData>
  <autoFilter ref="A8:G268">
    <filterColumn colId="1" showButton="0"/>
    <filterColumn colId="3">
      <filters>
        <filter val="1,260"/>
        <filter val="1,430"/>
        <filter val="1,950"/>
        <filter val="1,971"/>
        <filter val="1,983"/>
        <filter val="10"/>
        <filter val="10,508"/>
        <filter val="100"/>
        <filter val="112"/>
        <filter val="118,299"/>
        <filter val="12,170"/>
        <filter val="120"/>
        <filter val="130"/>
        <filter val="135"/>
        <filter val="142"/>
        <filter val="15,491"/>
        <filter val="150"/>
        <filter val="17,881"/>
        <filter val="170"/>
        <filter val="211"/>
        <filter val="220"/>
        <filter val="23"/>
        <filter val="24,454"/>
        <filter val="25"/>
        <filter val="3,094"/>
        <filter val="3,525"/>
        <filter val="300"/>
        <filter val="332"/>
        <filter val="350"/>
        <filter val="365"/>
        <filter val="4,254"/>
        <filter val="40"/>
        <filter val="420"/>
        <filter val="44"/>
        <filter val="450"/>
        <filter val="456"/>
        <filter val="470"/>
        <filter val="5,929"/>
        <filter val="50"/>
        <filter val="600"/>
        <filter val="602"/>
        <filter val="642"/>
        <filter val="650"/>
        <filter val="663"/>
        <filter val="685"/>
        <filter val="732"/>
        <filter val="771"/>
        <filter val="8"/>
        <filter val="90"/>
        <filter val="92"/>
        <filter val="93"/>
        <filter val="96.37%"/>
        <filter val="990"/>
        <filter val="A"/>
      </filters>
    </filterColumn>
  </autoFilter>
  <mergeCells count="21">
    <mergeCell ref="A278:C278"/>
    <mergeCell ref="D278:G278"/>
    <mergeCell ref="A280:C280"/>
    <mergeCell ref="D280:G280"/>
    <mergeCell ref="A281:C281"/>
    <mergeCell ref="D281:G281"/>
    <mergeCell ref="B277:G27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66:C266"/>
    <mergeCell ref="A267:C267"/>
    <mergeCell ref="D267:F267"/>
    <mergeCell ref="A268:C268"/>
    <mergeCell ref="D268:F268"/>
  </mergeCells>
  <conditionalFormatting sqref="G9:G265">
    <cfRule type="cellIs" dxfId="3" priority="1" operator="lessThan">
      <formula>0.9</formula>
    </cfRule>
    <cfRule type="cellIs" dxfId="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99"/>
  <sheetViews>
    <sheetView tabSelected="1" zoomScale="90" zoomScaleNormal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sqref="A1:G1"/>
    </sheetView>
  </sheetViews>
  <sheetFormatPr defaultRowHeight="20.100000000000001" customHeight="1" x14ac:dyDescent="0.25"/>
  <cols>
    <col min="1" max="1" width="6" style="11" customWidth="1"/>
    <col min="2" max="2" width="22.42578125" style="11" customWidth="1"/>
    <col min="3" max="3" width="47.7109375" style="12" bestFit="1" customWidth="1"/>
    <col min="4" max="6" width="11.140625" style="12" customWidth="1"/>
    <col min="7" max="7" width="11.28515625" style="12" bestFit="1" customWidth="1"/>
    <col min="8" max="8" width="9.140625" style="12"/>
    <col min="9" max="9" width="57.7109375" style="12" bestFit="1" customWidth="1"/>
    <col min="10" max="16384" width="9.140625" style="12"/>
  </cols>
  <sheetData>
    <row r="1" spans="1:11" ht="20.100000000000001" customHeight="1" x14ac:dyDescent="0.25">
      <c r="A1" s="54" t="s">
        <v>25</v>
      </c>
      <c r="B1" s="54"/>
      <c r="C1" s="54"/>
      <c r="D1" s="54"/>
      <c r="E1" s="54"/>
      <c r="F1" s="54"/>
      <c r="G1" s="54"/>
    </row>
    <row r="2" spans="1:11" ht="20.100000000000001" customHeight="1" x14ac:dyDescent="0.25">
      <c r="A2" s="55" t="s">
        <v>26</v>
      </c>
      <c r="B2" s="55"/>
      <c r="C2" s="55"/>
      <c r="D2" s="55"/>
      <c r="E2" s="55"/>
      <c r="F2" s="55"/>
      <c r="G2" s="55"/>
    </row>
    <row r="3" spans="1:11" ht="20.100000000000001" customHeight="1" x14ac:dyDescent="0.25">
      <c r="A3" s="56" t="s">
        <v>619</v>
      </c>
      <c r="B3" s="56"/>
      <c r="C3" s="56"/>
      <c r="D3" s="56"/>
      <c r="E3" s="56"/>
      <c r="F3" s="56"/>
      <c r="G3" s="56"/>
    </row>
    <row r="4" spans="1:11" ht="20.100000000000001" customHeight="1" x14ac:dyDescent="0.25">
      <c r="A4" s="18"/>
      <c r="B4" s="18"/>
      <c r="C4" s="13"/>
      <c r="D4" s="13"/>
      <c r="E4" s="13"/>
      <c r="F4" s="13"/>
      <c r="G4" s="13"/>
    </row>
    <row r="5" spans="1:11" ht="30.75" customHeight="1" x14ac:dyDescent="0.25">
      <c r="A5" s="57" t="s">
        <v>27</v>
      </c>
      <c r="B5" s="57"/>
      <c r="C5" s="57"/>
      <c r="D5" s="57"/>
      <c r="E5" s="57"/>
      <c r="F5" s="57"/>
      <c r="G5" s="57"/>
    </row>
    <row r="6" spans="1:11" ht="20.100000000000001" customHeight="1" x14ac:dyDescent="0.25">
      <c r="A6" s="58" t="s">
        <v>642</v>
      </c>
      <c r="B6" s="58"/>
      <c r="C6" s="58"/>
      <c r="D6" s="58"/>
      <c r="E6" s="58"/>
      <c r="F6" s="58"/>
      <c r="G6" s="58"/>
    </row>
    <row r="7" spans="1:11" s="14" customFormat="1" ht="20.100000000000001" customHeight="1" x14ac:dyDescent="0.25">
      <c r="A7" s="59" t="s">
        <v>28</v>
      </c>
      <c r="B7" s="60" t="s">
        <v>29</v>
      </c>
      <c r="C7" s="59" t="s">
        <v>30</v>
      </c>
      <c r="D7" s="62" t="s">
        <v>31</v>
      </c>
      <c r="E7" s="63"/>
      <c r="F7" s="63"/>
      <c r="G7" s="64"/>
    </row>
    <row r="8" spans="1:11" s="14" customFormat="1" ht="20.100000000000001" customHeight="1" x14ac:dyDescent="0.25">
      <c r="A8" s="59"/>
      <c r="B8" s="61"/>
      <c r="C8" s="59"/>
      <c r="D8" s="48" t="s">
        <v>32</v>
      </c>
      <c r="E8" s="48" t="s">
        <v>33</v>
      </c>
      <c r="F8" s="48" t="s">
        <v>590</v>
      </c>
      <c r="G8" s="48" t="s">
        <v>34</v>
      </c>
      <c r="I8" s="12"/>
      <c r="J8" s="12"/>
      <c r="K8" s="12"/>
    </row>
    <row r="9" spans="1:11" ht="20.100000000000001" customHeight="1" x14ac:dyDescent="0.25">
      <c r="A9" s="15">
        <f>IF(F9&gt;0,1,0)</f>
        <v>1</v>
      </c>
      <c r="B9" s="30" t="s">
        <v>643</v>
      </c>
      <c r="C9" s="19" t="s">
        <v>39</v>
      </c>
      <c r="D9" s="33">
        <v>30</v>
      </c>
      <c r="E9" s="33">
        <v>30</v>
      </c>
      <c r="F9" s="16">
        <f>IF(E9&gt;D9,D9,E9)</f>
        <v>30</v>
      </c>
      <c r="G9" s="40">
        <f>IFERROR(F9/D9,"")</f>
        <v>1</v>
      </c>
    </row>
    <row r="10" spans="1:11" ht="20.100000000000001" customHeight="1" x14ac:dyDescent="0.25">
      <c r="A10" s="21">
        <f>IF(F10&gt;0,1+A9,A9)</f>
        <v>2</v>
      </c>
      <c r="B10" s="30" t="s">
        <v>644</v>
      </c>
      <c r="C10" s="19" t="s">
        <v>41</v>
      </c>
      <c r="D10" s="33">
        <v>21963</v>
      </c>
      <c r="E10" s="33">
        <v>18739</v>
      </c>
      <c r="F10" s="16">
        <f t="shared" ref="F10:F73" si="0">IF(E10&gt;D10,D10,E10)</f>
        <v>18739</v>
      </c>
      <c r="G10" s="40">
        <f t="shared" ref="G10:G73" si="1">IFERROR(F10/D10,"")</f>
        <v>0.85320766744069576</v>
      </c>
    </row>
    <row r="11" spans="1:11" ht="20.100000000000001" customHeight="1" x14ac:dyDescent="0.25">
      <c r="A11" s="21">
        <f t="shared" ref="A11:A74" si="2">IF(F11&gt;0,1+A10,A10)</f>
        <v>3</v>
      </c>
      <c r="B11" s="30" t="s">
        <v>645</v>
      </c>
      <c r="C11" s="19" t="s">
        <v>43</v>
      </c>
      <c r="D11" s="33">
        <v>2251</v>
      </c>
      <c r="E11" s="33">
        <v>1400</v>
      </c>
      <c r="F11" s="16">
        <f t="shared" si="0"/>
        <v>1400</v>
      </c>
      <c r="G11" s="40">
        <f t="shared" si="1"/>
        <v>0.62194580186583737</v>
      </c>
    </row>
    <row r="12" spans="1:11" ht="20.100000000000001" customHeight="1" x14ac:dyDescent="0.25">
      <c r="A12" s="21">
        <f t="shared" si="2"/>
        <v>4</v>
      </c>
      <c r="B12" s="30" t="s">
        <v>646</v>
      </c>
      <c r="C12" s="19" t="s">
        <v>45</v>
      </c>
      <c r="D12" s="33">
        <v>4000</v>
      </c>
      <c r="E12" s="33">
        <v>4000</v>
      </c>
      <c r="F12" s="16">
        <f t="shared" si="0"/>
        <v>4000</v>
      </c>
      <c r="G12" s="40">
        <f t="shared" si="1"/>
        <v>1</v>
      </c>
    </row>
    <row r="13" spans="1:11" ht="20.100000000000001" customHeight="1" x14ac:dyDescent="0.25">
      <c r="A13" s="21">
        <f t="shared" si="2"/>
        <v>5</v>
      </c>
      <c r="B13" s="30" t="s">
        <v>647</v>
      </c>
      <c r="C13" s="19" t="s">
        <v>47</v>
      </c>
      <c r="D13" s="33">
        <v>4000</v>
      </c>
      <c r="E13" s="33">
        <v>4000</v>
      </c>
      <c r="F13" s="16">
        <f t="shared" si="0"/>
        <v>4000</v>
      </c>
      <c r="G13" s="40">
        <f t="shared" si="1"/>
        <v>1</v>
      </c>
    </row>
    <row r="14" spans="1:11" ht="20.100000000000001" customHeight="1" x14ac:dyDescent="0.25">
      <c r="A14" s="21">
        <f t="shared" si="2"/>
        <v>6</v>
      </c>
      <c r="B14" s="30" t="s">
        <v>648</v>
      </c>
      <c r="C14" s="19" t="s">
        <v>49</v>
      </c>
      <c r="D14" s="33">
        <v>11168</v>
      </c>
      <c r="E14" s="33">
        <v>10000</v>
      </c>
      <c r="F14" s="16">
        <f t="shared" si="0"/>
        <v>10000</v>
      </c>
      <c r="G14" s="40">
        <f t="shared" si="1"/>
        <v>0.89541547277936961</v>
      </c>
    </row>
    <row r="15" spans="1:11" ht="20.100000000000001" customHeight="1" x14ac:dyDescent="0.25">
      <c r="A15" s="21">
        <f t="shared" si="2"/>
        <v>7</v>
      </c>
      <c r="B15" s="30" t="s">
        <v>649</v>
      </c>
      <c r="C15" s="19" t="s">
        <v>51</v>
      </c>
      <c r="D15" s="33">
        <v>10548</v>
      </c>
      <c r="E15" s="33">
        <v>8500</v>
      </c>
      <c r="F15" s="16">
        <f t="shared" si="0"/>
        <v>8500</v>
      </c>
      <c r="G15" s="40">
        <f t="shared" si="1"/>
        <v>0.80583996966249527</v>
      </c>
    </row>
    <row r="16" spans="1:11" ht="20.100000000000001" customHeight="1" x14ac:dyDescent="0.25">
      <c r="A16" s="21">
        <f t="shared" si="2"/>
        <v>8</v>
      </c>
      <c r="B16" s="30" t="s">
        <v>650</v>
      </c>
      <c r="C16" s="19" t="s">
        <v>53</v>
      </c>
      <c r="D16" s="33">
        <v>7619</v>
      </c>
      <c r="E16" s="33">
        <v>5571</v>
      </c>
      <c r="F16" s="16">
        <f t="shared" si="0"/>
        <v>5571</v>
      </c>
      <c r="G16" s="40">
        <f t="shared" si="1"/>
        <v>0.73119831998949991</v>
      </c>
    </row>
    <row r="17" spans="1:7" ht="20.100000000000001" customHeight="1" x14ac:dyDescent="0.25">
      <c r="A17" s="21">
        <f t="shared" si="2"/>
        <v>9</v>
      </c>
      <c r="B17" s="30" t="s">
        <v>651</v>
      </c>
      <c r="C17" s="19" t="s">
        <v>55</v>
      </c>
      <c r="D17" s="33">
        <v>9348</v>
      </c>
      <c r="E17" s="33">
        <v>7300</v>
      </c>
      <c r="F17" s="16">
        <f t="shared" si="0"/>
        <v>7300</v>
      </c>
      <c r="G17" s="40">
        <f t="shared" si="1"/>
        <v>0.7809157038938811</v>
      </c>
    </row>
    <row r="18" spans="1:7" ht="20.100000000000001" hidden="1" customHeight="1" x14ac:dyDescent="0.25">
      <c r="A18" s="21">
        <f t="shared" si="2"/>
        <v>9</v>
      </c>
      <c r="B18" s="30" t="s">
        <v>652</v>
      </c>
      <c r="C18" s="19" t="s">
        <v>57</v>
      </c>
      <c r="D18" s="33">
        <v>0</v>
      </c>
      <c r="E18" s="33">
        <v>0</v>
      </c>
      <c r="F18" s="16">
        <f t="shared" si="0"/>
        <v>0</v>
      </c>
      <c r="G18" s="40" t="str">
        <f t="shared" si="1"/>
        <v/>
      </c>
    </row>
    <row r="19" spans="1:7" ht="20.100000000000001" hidden="1" customHeight="1" x14ac:dyDescent="0.25">
      <c r="A19" s="21">
        <f t="shared" si="2"/>
        <v>9</v>
      </c>
      <c r="B19" s="30" t="s">
        <v>653</v>
      </c>
      <c r="C19" s="19" t="s">
        <v>59</v>
      </c>
      <c r="D19" s="33">
        <v>0</v>
      </c>
      <c r="E19" s="33">
        <v>0</v>
      </c>
      <c r="F19" s="16">
        <f t="shared" si="0"/>
        <v>0</v>
      </c>
      <c r="G19" s="40" t="str">
        <f t="shared" si="1"/>
        <v/>
      </c>
    </row>
    <row r="20" spans="1:7" ht="20.100000000000001" hidden="1" customHeight="1" x14ac:dyDescent="0.25">
      <c r="A20" s="21">
        <f t="shared" si="2"/>
        <v>9</v>
      </c>
      <c r="B20" s="30" t="s">
        <v>654</v>
      </c>
      <c r="C20" s="19" t="s">
        <v>61</v>
      </c>
      <c r="D20" s="33">
        <v>0</v>
      </c>
      <c r="E20" s="33">
        <v>0</v>
      </c>
      <c r="F20" s="16">
        <f t="shared" si="0"/>
        <v>0</v>
      </c>
      <c r="G20" s="40" t="str">
        <f t="shared" si="1"/>
        <v/>
      </c>
    </row>
    <row r="21" spans="1:7" ht="20.100000000000001" hidden="1" customHeight="1" x14ac:dyDescent="0.25">
      <c r="A21" s="21">
        <f t="shared" si="2"/>
        <v>9</v>
      </c>
      <c r="B21" s="30" t="s">
        <v>655</v>
      </c>
      <c r="C21" s="19" t="s">
        <v>63</v>
      </c>
      <c r="D21" s="33">
        <v>0</v>
      </c>
      <c r="E21" s="33">
        <v>0</v>
      </c>
      <c r="F21" s="16">
        <f t="shared" si="0"/>
        <v>0</v>
      </c>
      <c r="G21" s="40" t="str">
        <f t="shared" si="1"/>
        <v/>
      </c>
    </row>
    <row r="22" spans="1:7" ht="20.100000000000001" customHeight="1" x14ac:dyDescent="0.25">
      <c r="A22" s="21">
        <f t="shared" si="2"/>
        <v>10</v>
      </c>
      <c r="B22" s="30" t="s">
        <v>656</v>
      </c>
      <c r="C22" s="19" t="s">
        <v>65</v>
      </c>
      <c r="D22" s="33">
        <v>6300</v>
      </c>
      <c r="E22" s="33">
        <v>6300</v>
      </c>
      <c r="F22" s="16">
        <f t="shared" si="0"/>
        <v>6300</v>
      </c>
      <c r="G22" s="40">
        <f t="shared" si="1"/>
        <v>1</v>
      </c>
    </row>
    <row r="23" spans="1:7" ht="20.100000000000001" hidden="1" customHeight="1" x14ac:dyDescent="0.25">
      <c r="A23" s="21">
        <f t="shared" si="2"/>
        <v>10</v>
      </c>
      <c r="B23" s="30">
        <v>0</v>
      </c>
      <c r="C23" s="19">
        <v>0</v>
      </c>
      <c r="D23" s="33">
        <v>0</v>
      </c>
      <c r="E23" s="33">
        <v>0</v>
      </c>
      <c r="F23" s="16">
        <f t="shared" si="0"/>
        <v>0</v>
      </c>
      <c r="G23" s="40" t="str">
        <f t="shared" si="1"/>
        <v/>
      </c>
    </row>
    <row r="24" spans="1:7" ht="20.100000000000001" hidden="1" customHeight="1" x14ac:dyDescent="0.25">
      <c r="A24" s="21">
        <f t="shared" si="2"/>
        <v>10</v>
      </c>
      <c r="B24" s="30">
        <v>0</v>
      </c>
      <c r="C24" s="19">
        <v>0</v>
      </c>
      <c r="D24" s="33">
        <v>0</v>
      </c>
      <c r="E24" s="33">
        <v>0</v>
      </c>
      <c r="F24" s="16">
        <f t="shared" si="0"/>
        <v>0</v>
      </c>
      <c r="G24" s="40" t="str">
        <f t="shared" si="1"/>
        <v/>
      </c>
    </row>
    <row r="25" spans="1:7" ht="20.100000000000001" hidden="1" customHeight="1" x14ac:dyDescent="0.25">
      <c r="A25" s="21">
        <f t="shared" si="2"/>
        <v>10</v>
      </c>
      <c r="B25" s="30">
        <v>0</v>
      </c>
      <c r="C25" s="19">
        <v>0</v>
      </c>
      <c r="D25" s="33">
        <v>0</v>
      </c>
      <c r="E25" s="33">
        <v>0</v>
      </c>
      <c r="F25" s="16">
        <f t="shared" si="0"/>
        <v>0</v>
      </c>
      <c r="G25" s="40" t="str">
        <f t="shared" si="1"/>
        <v/>
      </c>
    </row>
    <row r="26" spans="1:7" ht="20.100000000000001" hidden="1" customHeight="1" x14ac:dyDescent="0.25">
      <c r="A26" s="21">
        <f t="shared" si="2"/>
        <v>10</v>
      </c>
      <c r="B26" s="30">
        <v>0</v>
      </c>
      <c r="C26" s="19">
        <v>0</v>
      </c>
      <c r="D26" s="33">
        <v>0</v>
      </c>
      <c r="E26" s="33">
        <v>0</v>
      </c>
      <c r="F26" s="16">
        <f t="shared" si="0"/>
        <v>0</v>
      </c>
      <c r="G26" s="40" t="str">
        <f t="shared" si="1"/>
        <v/>
      </c>
    </row>
    <row r="27" spans="1:7" ht="20.100000000000001" hidden="1" customHeight="1" x14ac:dyDescent="0.25">
      <c r="A27" s="21">
        <f t="shared" si="2"/>
        <v>10</v>
      </c>
      <c r="B27" s="30">
        <v>0</v>
      </c>
      <c r="C27" s="19">
        <v>0</v>
      </c>
      <c r="D27" s="33">
        <v>0</v>
      </c>
      <c r="E27" s="33">
        <v>0</v>
      </c>
      <c r="F27" s="16">
        <f t="shared" si="0"/>
        <v>0</v>
      </c>
      <c r="G27" s="40" t="str">
        <f t="shared" si="1"/>
        <v/>
      </c>
    </row>
    <row r="28" spans="1:7" ht="20.100000000000001" hidden="1" customHeight="1" x14ac:dyDescent="0.25">
      <c r="A28" s="21">
        <f t="shared" si="2"/>
        <v>10</v>
      </c>
      <c r="B28" s="30">
        <v>0</v>
      </c>
      <c r="C28" s="19">
        <v>0</v>
      </c>
      <c r="D28" s="33">
        <v>0</v>
      </c>
      <c r="E28" s="33">
        <v>0</v>
      </c>
      <c r="F28" s="16">
        <f t="shared" si="0"/>
        <v>0</v>
      </c>
      <c r="G28" s="40" t="str">
        <f t="shared" si="1"/>
        <v/>
      </c>
    </row>
    <row r="29" spans="1:7" ht="20.100000000000001" customHeight="1" x14ac:dyDescent="0.25">
      <c r="A29" s="21">
        <f t="shared" si="2"/>
        <v>11</v>
      </c>
      <c r="B29" s="30" t="s">
        <v>657</v>
      </c>
      <c r="C29" s="19" t="s">
        <v>81</v>
      </c>
      <c r="D29" s="33">
        <v>4037</v>
      </c>
      <c r="E29" s="33">
        <v>4037</v>
      </c>
      <c r="F29" s="16">
        <f t="shared" si="0"/>
        <v>4037</v>
      </c>
      <c r="G29" s="40">
        <f t="shared" si="1"/>
        <v>1</v>
      </c>
    </row>
    <row r="30" spans="1:7" ht="20.100000000000001" customHeight="1" x14ac:dyDescent="0.25">
      <c r="A30" s="21">
        <f t="shared" si="2"/>
        <v>12</v>
      </c>
      <c r="B30" s="30" t="s">
        <v>658</v>
      </c>
      <c r="C30" s="19" t="s">
        <v>83</v>
      </c>
      <c r="D30" s="33">
        <v>4432</v>
      </c>
      <c r="E30" s="33">
        <v>4432</v>
      </c>
      <c r="F30" s="16">
        <f t="shared" si="0"/>
        <v>4432</v>
      </c>
      <c r="G30" s="40">
        <f t="shared" si="1"/>
        <v>1</v>
      </c>
    </row>
    <row r="31" spans="1:7" ht="20.100000000000001" hidden="1" customHeight="1" x14ac:dyDescent="0.25">
      <c r="A31" s="21">
        <f t="shared" si="2"/>
        <v>12</v>
      </c>
      <c r="B31" s="30" t="s">
        <v>659</v>
      </c>
      <c r="C31" s="19" t="s">
        <v>93</v>
      </c>
      <c r="D31" s="33">
        <v>0</v>
      </c>
      <c r="E31" s="33">
        <v>0</v>
      </c>
      <c r="F31" s="16">
        <f t="shared" si="0"/>
        <v>0</v>
      </c>
      <c r="G31" s="40" t="str">
        <f t="shared" si="1"/>
        <v/>
      </c>
    </row>
    <row r="32" spans="1:7" ht="20.100000000000001" hidden="1" customHeight="1" x14ac:dyDescent="0.25">
      <c r="A32" s="21">
        <f t="shared" si="2"/>
        <v>12</v>
      </c>
      <c r="B32" s="30" t="s">
        <v>660</v>
      </c>
      <c r="C32" s="19" t="s">
        <v>95</v>
      </c>
      <c r="D32" s="33">
        <v>0</v>
      </c>
      <c r="E32" s="33">
        <v>0</v>
      </c>
      <c r="F32" s="16">
        <f t="shared" si="0"/>
        <v>0</v>
      </c>
      <c r="G32" s="40" t="str">
        <f t="shared" si="1"/>
        <v/>
      </c>
    </row>
    <row r="33" spans="1:7" ht="20.100000000000001" customHeight="1" x14ac:dyDescent="0.25">
      <c r="A33" s="21">
        <f t="shared" si="2"/>
        <v>13</v>
      </c>
      <c r="B33" s="30" t="s">
        <v>661</v>
      </c>
      <c r="C33" s="19" t="s">
        <v>97</v>
      </c>
      <c r="D33" s="33">
        <v>200</v>
      </c>
      <c r="E33" s="33">
        <v>200</v>
      </c>
      <c r="F33" s="16">
        <f t="shared" si="0"/>
        <v>200</v>
      </c>
      <c r="G33" s="40">
        <f t="shared" si="1"/>
        <v>1</v>
      </c>
    </row>
    <row r="34" spans="1:7" ht="20.100000000000001" hidden="1" customHeight="1" x14ac:dyDescent="0.25">
      <c r="A34" s="21">
        <f t="shared" si="2"/>
        <v>13</v>
      </c>
      <c r="B34" s="30" t="s">
        <v>662</v>
      </c>
      <c r="C34" s="19" t="s">
        <v>99</v>
      </c>
      <c r="D34" s="33">
        <v>0</v>
      </c>
      <c r="E34" s="33">
        <v>0</v>
      </c>
      <c r="F34" s="16">
        <f t="shared" si="0"/>
        <v>0</v>
      </c>
      <c r="G34" s="40" t="str">
        <f t="shared" si="1"/>
        <v/>
      </c>
    </row>
    <row r="35" spans="1:7" ht="20.100000000000001" hidden="1" customHeight="1" x14ac:dyDescent="0.25">
      <c r="A35" s="21">
        <f t="shared" si="2"/>
        <v>13</v>
      </c>
      <c r="B35" s="30" t="s">
        <v>663</v>
      </c>
      <c r="C35" s="19" t="s">
        <v>868</v>
      </c>
      <c r="D35" s="33">
        <v>0</v>
      </c>
      <c r="E35" s="33">
        <v>0</v>
      </c>
      <c r="F35" s="16">
        <f t="shared" si="0"/>
        <v>0</v>
      </c>
      <c r="G35" s="40" t="str">
        <f t="shared" si="1"/>
        <v/>
      </c>
    </row>
    <row r="36" spans="1:7" ht="20.100000000000001" customHeight="1" x14ac:dyDescent="0.25">
      <c r="A36" s="21">
        <f t="shared" si="2"/>
        <v>14</v>
      </c>
      <c r="B36" s="30" t="s">
        <v>664</v>
      </c>
      <c r="C36" s="19" t="s">
        <v>103</v>
      </c>
      <c r="D36" s="33">
        <v>30</v>
      </c>
      <c r="E36" s="33">
        <v>30</v>
      </c>
      <c r="F36" s="16">
        <f t="shared" si="0"/>
        <v>30</v>
      </c>
      <c r="G36" s="40">
        <f t="shared" si="1"/>
        <v>1</v>
      </c>
    </row>
    <row r="37" spans="1:7" ht="20.100000000000001" hidden="1" customHeight="1" x14ac:dyDescent="0.25">
      <c r="A37" s="21">
        <f t="shared" si="2"/>
        <v>14</v>
      </c>
      <c r="B37" s="30" t="s">
        <v>665</v>
      </c>
      <c r="C37" s="19" t="s">
        <v>869</v>
      </c>
      <c r="D37" s="33">
        <v>0</v>
      </c>
      <c r="E37" s="33">
        <v>0</v>
      </c>
      <c r="F37" s="16">
        <f t="shared" si="0"/>
        <v>0</v>
      </c>
      <c r="G37" s="40" t="str">
        <f t="shared" si="1"/>
        <v/>
      </c>
    </row>
    <row r="38" spans="1:7" ht="20.100000000000001" customHeight="1" x14ac:dyDescent="0.25">
      <c r="A38" s="21">
        <f t="shared" si="2"/>
        <v>15</v>
      </c>
      <c r="B38" s="30" t="s">
        <v>666</v>
      </c>
      <c r="C38" s="19" t="s">
        <v>107</v>
      </c>
      <c r="D38" s="33">
        <v>30</v>
      </c>
      <c r="E38" s="33">
        <v>10</v>
      </c>
      <c r="F38" s="16">
        <f t="shared" si="0"/>
        <v>10</v>
      </c>
      <c r="G38" s="40">
        <f t="shared" si="1"/>
        <v>0.33333333333333331</v>
      </c>
    </row>
    <row r="39" spans="1:7" ht="20.100000000000001" hidden="1" customHeight="1" x14ac:dyDescent="0.25">
      <c r="A39" s="21">
        <f t="shared" si="2"/>
        <v>15</v>
      </c>
      <c r="B39" s="30" t="s">
        <v>667</v>
      </c>
      <c r="C39" s="19" t="s">
        <v>109</v>
      </c>
      <c r="D39" s="33">
        <v>0</v>
      </c>
      <c r="E39" s="33">
        <v>0</v>
      </c>
      <c r="F39" s="16">
        <f t="shared" si="0"/>
        <v>0</v>
      </c>
      <c r="G39" s="40" t="str">
        <f t="shared" si="1"/>
        <v/>
      </c>
    </row>
    <row r="40" spans="1:7" ht="20.100000000000001" hidden="1" customHeight="1" x14ac:dyDescent="0.25">
      <c r="A40" s="21">
        <f t="shared" si="2"/>
        <v>15</v>
      </c>
      <c r="B40" s="30" t="s">
        <v>668</v>
      </c>
      <c r="C40" s="19" t="s">
        <v>111</v>
      </c>
      <c r="D40" s="33">
        <v>0</v>
      </c>
      <c r="E40" s="33">
        <v>0</v>
      </c>
      <c r="F40" s="16">
        <f t="shared" si="0"/>
        <v>0</v>
      </c>
      <c r="G40" s="40" t="str">
        <f t="shared" si="1"/>
        <v/>
      </c>
    </row>
    <row r="41" spans="1:7" ht="20.100000000000001" customHeight="1" x14ac:dyDescent="0.25">
      <c r="A41" s="21">
        <f t="shared" si="2"/>
        <v>16</v>
      </c>
      <c r="B41" s="30" t="s">
        <v>669</v>
      </c>
      <c r="C41" s="19" t="s">
        <v>113</v>
      </c>
      <c r="D41" s="33">
        <v>282</v>
      </c>
      <c r="E41" s="33">
        <v>54</v>
      </c>
      <c r="F41" s="16">
        <f t="shared" si="0"/>
        <v>54</v>
      </c>
      <c r="G41" s="40">
        <f t="shared" si="1"/>
        <v>0.19148936170212766</v>
      </c>
    </row>
    <row r="42" spans="1:7" ht="20.100000000000001" hidden="1" customHeight="1" x14ac:dyDescent="0.25">
      <c r="A42" s="21">
        <f t="shared" si="2"/>
        <v>16</v>
      </c>
      <c r="B42" s="30" t="s">
        <v>670</v>
      </c>
      <c r="C42" s="19" t="s">
        <v>870</v>
      </c>
      <c r="D42" s="33">
        <v>0</v>
      </c>
      <c r="E42" s="33">
        <v>0</v>
      </c>
      <c r="F42" s="16">
        <f t="shared" si="0"/>
        <v>0</v>
      </c>
      <c r="G42" s="40" t="str">
        <f t="shared" si="1"/>
        <v/>
      </c>
    </row>
    <row r="43" spans="1:7" ht="20.100000000000001" customHeight="1" x14ac:dyDescent="0.25">
      <c r="A43" s="21">
        <f t="shared" si="2"/>
        <v>17</v>
      </c>
      <c r="B43" s="30" t="s">
        <v>671</v>
      </c>
      <c r="C43" s="19" t="s">
        <v>117</v>
      </c>
      <c r="D43" s="33">
        <v>19544</v>
      </c>
      <c r="E43" s="33">
        <v>18837</v>
      </c>
      <c r="F43" s="16">
        <f t="shared" si="0"/>
        <v>18837</v>
      </c>
      <c r="G43" s="40">
        <f t="shared" si="1"/>
        <v>0.96382521489971351</v>
      </c>
    </row>
    <row r="44" spans="1:7" ht="20.100000000000001" customHeight="1" x14ac:dyDescent="0.25">
      <c r="A44" s="21">
        <f t="shared" si="2"/>
        <v>18</v>
      </c>
      <c r="B44" s="30" t="s">
        <v>672</v>
      </c>
      <c r="C44" s="19" t="s">
        <v>119</v>
      </c>
      <c r="D44" s="33">
        <v>46652</v>
      </c>
      <c r="E44" s="33">
        <v>46600</v>
      </c>
      <c r="F44" s="16">
        <f t="shared" si="0"/>
        <v>46600</v>
      </c>
      <c r="G44" s="40">
        <f t="shared" si="1"/>
        <v>0.99888536397153393</v>
      </c>
    </row>
    <row r="45" spans="1:7" ht="20.100000000000001" hidden="1" customHeight="1" x14ac:dyDescent="0.25">
      <c r="A45" s="21">
        <f t="shared" si="2"/>
        <v>18</v>
      </c>
      <c r="B45" s="30" t="s">
        <v>673</v>
      </c>
      <c r="C45" s="19" t="s">
        <v>121</v>
      </c>
      <c r="D45" s="33">
        <v>0</v>
      </c>
      <c r="E45" s="33">
        <v>0</v>
      </c>
      <c r="F45" s="16">
        <f t="shared" si="0"/>
        <v>0</v>
      </c>
      <c r="G45" s="40" t="str">
        <f t="shared" si="1"/>
        <v/>
      </c>
    </row>
    <row r="46" spans="1:7" ht="20.100000000000001" hidden="1" customHeight="1" x14ac:dyDescent="0.25">
      <c r="A46" s="21">
        <f t="shared" si="2"/>
        <v>18</v>
      </c>
      <c r="B46" s="30" t="s">
        <v>674</v>
      </c>
      <c r="C46" s="19" t="s">
        <v>123</v>
      </c>
      <c r="D46" s="33">
        <v>0</v>
      </c>
      <c r="E46" s="33">
        <v>0</v>
      </c>
      <c r="F46" s="16">
        <f t="shared" si="0"/>
        <v>0</v>
      </c>
      <c r="G46" s="40" t="str">
        <f t="shared" si="1"/>
        <v/>
      </c>
    </row>
    <row r="47" spans="1:7" ht="20.100000000000001" hidden="1" customHeight="1" x14ac:dyDescent="0.25">
      <c r="A47" s="21">
        <f t="shared" si="2"/>
        <v>18</v>
      </c>
      <c r="B47" s="30" t="s">
        <v>675</v>
      </c>
      <c r="C47" s="19" t="s">
        <v>125</v>
      </c>
      <c r="D47" s="33">
        <v>0</v>
      </c>
      <c r="E47" s="33">
        <v>0</v>
      </c>
      <c r="F47" s="16">
        <f t="shared" si="0"/>
        <v>0</v>
      </c>
      <c r="G47" s="40" t="str">
        <f t="shared" si="1"/>
        <v/>
      </c>
    </row>
    <row r="48" spans="1:7" ht="20.100000000000001" hidden="1" customHeight="1" x14ac:dyDescent="0.25">
      <c r="A48" s="21">
        <f t="shared" si="2"/>
        <v>18</v>
      </c>
      <c r="B48" s="30" t="s">
        <v>676</v>
      </c>
      <c r="C48" s="19" t="s">
        <v>127</v>
      </c>
      <c r="D48" s="33">
        <v>0</v>
      </c>
      <c r="E48" s="33">
        <v>0</v>
      </c>
      <c r="F48" s="16">
        <f t="shared" si="0"/>
        <v>0</v>
      </c>
      <c r="G48" s="40" t="str">
        <f t="shared" si="1"/>
        <v/>
      </c>
    </row>
    <row r="49" spans="1:7" ht="20.100000000000001" hidden="1" customHeight="1" x14ac:dyDescent="0.25">
      <c r="A49" s="21">
        <f t="shared" si="2"/>
        <v>18</v>
      </c>
      <c r="B49" s="30" t="s">
        <v>677</v>
      </c>
      <c r="C49" s="19" t="s">
        <v>129</v>
      </c>
      <c r="D49" s="33">
        <v>0</v>
      </c>
      <c r="E49" s="33">
        <v>0</v>
      </c>
      <c r="F49" s="16">
        <f t="shared" si="0"/>
        <v>0</v>
      </c>
      <c r="G49" s="40" t="str">
        <f t="shared" si="1"/>
        <v/>
      </c>
    </row>
    <row r="50" spans="1:7" ht="20.100000000000001" customHeight="1" x14ac:dyDescent="0.25">
      <c r="A50" s="21">
        <f t="shared" si="2"/>
        <v>19</v>
      </c>
      <c r="B50" s="30" t="s">
        <v>678</v>
      </c>
      <c r="C50" s="19" t="s">
        <v>131</v>
      </c>
      <c r="D50" s="33">
        <v>18000</v>
      </c>
      <c r="E50" s="33">
        <v>18000</v>
      </c>
      <c r="F50" s="16">
        <f t="shared" si="0"/>
        <v>18000</v>
      </c>
      <c r="G50" s="40">
        <f t="shared" si="1"/>
        <v>1</v>
      </c>
    </row>
    <row r="51" spans="1:7" ht="20.100000000000001" hidden="1" customHeight="1" x14ac:dyDescent="0.25">
      <c r="A51" s="21">
        <f t="shared" si="2"/>
        <v>19</v>
      </c>
      <c r="B51" s="30" t="s">
        <v>679</v>
      </c>
      <c r="C51" s="19" t="s">
        <v>133</v>
      </c>
      <c r="D51" s="33">
        <v>0</v>
      </c>
      <c r="E51" s="33">
        <v>0</v>
      </c>
      <c r="F51" s="16">
        <f t="shared" si="0"/>
        <v>0</v>
      </c>
      <c r="G51" s="40" t="str">
        <f t="shared" si="1"/>
        <v/>
      </c>
    </row>
    <row r="52" spans="1:7" ht="20.100000000000001" hidden="1" customHeight="1" x14ac:dyDescent="0.25">
      <c r="A52" s="21">
        <f t="shared" si="2"/>
        <v>19</v>
      </c>
      <c r="B52" s="30" t="s">
        <v>680</v>
      </c>
      <c r="C52" s="19" t="s">
        <v>135</v>
      </c>
      <c r="D52" s="33">
        <v>0</v>
      </c>
      <c r="E52" s="33">
        <v>0</v>
      </c>
      <c r="F52" s="16">
        <f t="shared" si="0"/>
        <v>0</v>
      </c>
      <c r="G52" s="40" t="str">
        <f t="shared" si="1"/>
        <v/>
      </c>
    </row>
    <row r="53" spans="1:7" ht="20.100000000000001" hidden="1" customHeight="1" x14ac:dyDescent="0.25">
      <c r="A53" s="21">
        <f t="shared" si="2"/>
        <v>19</v>
      </c>
      <c r="B53" s="30" t="s">
        <v>681</v>
      </c>
      <c r="C53" s="19" t="s">
        <v>137</v>
      </c>
      <c r="D53" s="33">
        <v>0</v>
      </c>
      <c r="E53" s="33">
        <v>0</v>
      </c>
      <c r="F53" s="16">
        <f t="shared" si="0"/>
        <v>0</v>
      </c>
      <c r="G53" s="40" t="str">
        <f t="shared" si="1"/>
        <v/>
      </c>
    </row>
    <row r="54" spans="1:7" ht="20.100000000000001" hidden="1" customHeight="1" x14ac:dyDescent="0.25">
      <c r="A54" s="21">
        <f t="shared" si="2"/>
        <v>19</v>
      </c>
      <c r="B54" s="30" t="s">
        <v>682</v>
      </c>
      <c r="C54" s="19" t="s">
        <v>139</v>
      </c>
      <c r="D54" s="33">
        <v>0</v>
      </c>
      <c r="E54" s="33">
        <v>0</v>
      </c>
      <c r="F54" s="16">
        <f t="shared" si="0"/>
        <v>0</v>
      </c>
      <c r="G54" s="40" t="str">
        <f t="shared" si="1"/>
        <v/>
      </c>
    </row>
    <row r="55" spans="1:7" ht="20.100000000000001" customHeight="1" x14ac:dyDescent="0.25">
      <c r="A55" s="21">
        <f t="shared" si="2"/>
        <v>20</v>
      </c>
      <c r="B55" s="30" t="s">
        <v>683</v>
      </c>
      <c r="C55" s="19" t="s">
        <v>141</v>
      </c>
      <c r="D55" s="33">
        <v>30127</v>
      </c>
      <c r="E55" s="33">
        <v>30127</v>
      </c>
      <c r="F55" s="16">
        <f t="shared" si="0"/>
        <v>30127</v>
      </c>
      <c r="G55" s="40">
        <f t="shared" si="1"/>
        <v>1</v>
      </c>
    </row>
    <row r="56" spans="1:7" ht="20.100000000000001" customHeight="1" x14ac:dyDescent="0.25">
      <c r="A56" s="21">
        <f t="shared" si="2"/>
        <v>20</v>
      </c>
      <c r="B56" s="30" t="s">
        <v>684</v>
      </c>
      <c r="C56" s="19" t="s">
        <v>143</v>
      </c>
      <c r="D56" s="33">
        <v>107</v>
      </c>
      <c r="E56" s="33">
        <v>0</v>
      </c>
      <c r="F56" s="16">
        <f t="shared" si="0"/>
        <v>0</v>
      </c>
      <c r="G56" s="40">
        <f t="shared" si="1"/>
        <v>0</v>
      </c>
    </row>
    <row r="57" spans="1:7" ht="20.100000000000001" hidden="1" customHeight="1" x14ac:dyDescent="0.25">
      <c r="A57" s="21">
        <f t="shared" si="2"/>
        <v>20</v>
      </c>
      <c r="B57" s="30" t="s">
        <v>685</v>
      </c>
      <c r="C57" s="19" t="s">
        <v>145</v>
      </c>
      <c r="D57" s="33">
        <v>0</v>
      </c>
      <c r="E57" s="33">
        <v>0</v>
      </c>
      <c r="F57" s="16">
        <f t="shared" si="0"/>
        <v>0</v>
      </c>
      <c r="G57" s="40" t="str">
        <f t="shared" si="1"/>
        <v/>
      </c>
    </row>
    <row r="58" spans="1:7" ht="20.100000000000001" hidden="1" customHeight="1" x14ac:dyDescent="0.25">
      <c r="A58" s="21">
        <f t="shared" si="2"/>
        <v>20</v>
      </c>
      <c r="B58" s="30">
        <v>0</v>
      </c>
      <c r="C58" s="19">
        <v>0</v>
      </c>
      <c r="D58" s="33">
        <v>0</v>
      </c>
      <c r="E58" s="33">
        <v>0</v>
      </c>
      <c r="F58" s="16">
        <f t="shared" si="0"/>
        <v>0</v>
      </c>
      <c r="G58" s="40" t="str">
        <f t="shared" si="1"/>
        <v/>
      </c>
    </row>
    <row r="59" spans="1:7" ht="20.100000000000001" customHeight="1" x14ac:dyDescent="0.25">
      <c r="A59" s="21">
        <f t="shared" si="2"/>
        <v>21</v>
      </c>
      <c r="B59" s="30" t="s">
        <v>686</v>
      </c>
      <c r="C59" s="19" t="s">
        <v>149</v>
      </c>
      <c r="D59" s="33">
        <v>1656</v>
      </c>
      <c r="E59" s="33">
        <v>1839</v>
      </c>
      <c r="F59" s="16">
        <f t="shared" si="0"/>
        <v>1656</v>
      </c>
      <c r="G59" s="40">
        <f t="shared" si="1"/>
        <v>1</v>
      </c>
    </row>
    <row r="60" spans="1:7" ht="20.100000000000001" hidden="1" customHeight="1" x14ac:dyDescent="0.25">
      <c r="A60" s="21">
        <f t="shared" si="2"/>
        <v>21</v>
      </c>
      <c r="B60" s="30" t="s">
        <v>687</v>
      </c>
      <c r="C60" s="19" t="s">
        <v>151</v>
      </c>
      <c r="D60" s="33">
        <v>0</v>
      </c>
      <c r="E60" s="33">
        <v>0</v>
      </c>
      <c r="F60" s="16">
        <f t="shared" si="0"/>
        <v>0</v>
      </c>
      <c r="G60" s="40" t="str">
        <f t="shared" si="1"/>
        <v/>
      </c>
    </row>
    <row r="61" spans="1:7" ht="20.100000000000001" hidden="1" customHeight="1" x14ac:dyDescent="0.25">
      <c r="A61" s="21">
        <f t="shared" si="2"/>
        <v>21</v>
      </c>
      <c r="B61" s="30" t="s">
        <v>688</v>
      </c>
      <c r="C61" s="19" t="s">
        <v>153</v>
      </c>
      <c r="D61" s="33">
        <v>0</v>
      </c>
      <c r="E61" s="33">
        <v>0</v>
      </c>
      <c r="F61" s="16">
        <f t="shared" si="0"/>
        <v>0</v>
      </c>
      <c r="G61" s="40" t="str">
        <f t="shared" si="1"/>
        <v/>
      </c>
    </row>
    <row r="62" spans="1:7" ht="20.100000000000001" customHeight="1" x14ac:dyDescent="0.25">
      <c r="A62" s="21">
        <f t="shared" si="2"/>
        <v>22</v>
      </c>
      <c r="B62" s="30" t="s">
        <v>689</v>
      </c>
      <c r="C62" s="19" t="s">
        <v>155</v>
      </c>
      <c r="D62" s="33">
        <v>1015</v>
      </c>
      <c r="E62" s="33">
        <v>967</v>
      </c>
      <c r="F62" s="16">
        <f t="shared" si="0"/>
        <v>967</v>
      </c>
      <c r="G62" s="40">
        <f t="shared" si="1"/>
        <v>0.9527093596059113</v>
      </c>
    </row>
    <row r="63" spans="1:7" ht="20.100000000000001" hidden="1" customHeight="1" x14ac:dyDescent="0.25">
      <c r="A63" s="21">
        <f t="shared" si="2"/>
        <v>22</v>
      </c>
      <c r="B63" s="30" t="s">
        <v>690</v>
      </c>
      <c r="C63" s="19" t="s">
        <v>157</v>
      </c>
      <c r="D63" s="33">
        <v>0</v>
      </c>
      <c r="E63" s="33">
        <v>0</v>
      </c>
      <c r="F63" s="16">
        <f t="shared" si="0"/>
        <v>0</v>
      </c>
      <c r="G63" s="40" t="str">
        <f t="shared" si="1"/>
        <v/>
      </c>
    </row>
    <row r="64" spans="1:7" ht="20.100000000000001" customHeight="1" x14ac:dyDescent="0.25">
      <c r="A64" s="21">
        <f t="shared" si="2"/>
        <v>23</v>
      </c>
      <c r="B64" s="30" t="s">
        <v>691</v>
      </c>
      <c r="C64" s="19" t="s">
        <v>159</v>
      </c>
      <c r="D64" s="33">
        <v>44</v>
      </c>
      <c r="E64" s="33">
        <v>44</v>
      </c>
      <c r="F64" s="16">
        <f t="shared" si="0"/>
        <v>44</v>
      </c>
      <c r="G64" s="40">
        <f t="shared" si="1"/>
        <v>1</v>
      </c>
    </row>
    <row r="65" spans="1:7" ht="20.100000000000001" hidden="1" customHeight="1" x14ac:dyDescent="0.25">
      <c r="A65" s="21">
        <f t="shared" si="2"/>
        <v>23</v>
      </c>
      <c r="B65" s="30" t="s">
        <v>692</v>
      </c>
      <c r="C65" s="19" t="s">
        <v>161</v>
      </c>
      <c r="D65" s="33">
        <v>0</v>
      </c>
      <c r="E65" s="33">
        <v>0</v>
      </c>
      <c r="F65" s="16">
        <f t="shared" si="0"/>
        <v>0</v>
      </c>
      <c r="G65" s="40" t="str">
        <f t="shared" si="1"/>
        <v/>
      </c>
    </row>
    <row r="66" spans="1:7" ht="20.100000000000001" hidden="1" customHeight="1" x14ac:dyDescent="0.25">
      <c r="A66" s="21">
        <f t="shared" si="2"/>
        <v>23</v>
      </c>
      <c r="B66" s="30" t="s">
        <v>693</v>
      </c>
      <c r="C66" s="19" t="s">
        <v>163</v>
      </c>
      <c r="D66" s="33">
        <v>0</v>
      </c>
      <c r="E66" s="33">
        <v>0</v>
      </c>
      <c r="F66" s="16">
        <f t="shared" si="0"/>
        <v>0</v>
      </c>
      <c r="G66" s="40" t="str">
        <f t="shared" si="1"/>
        <v/>
      </c>
    </row>
    <row r="67" spans="1:7" ht="20.100000000000001" customHeight="1" x14ac:dyDescent="0.25">
      <c r="A67" s="21">
        <f t="shared" si="2"/>
        <v>24</v>
      </c>
      <c r="B67" s="30" t="s">
        <v>694</v>
      </c>
      <c r="C67" s="19" t="s">
        <v>165</v>
      </c>
      <c r="D67" s="33">
        <v>12924</v>
      </c>
      <c r="E67" s="33">
        <v>10520</v>
      </c>
      <c r="F67" s="16">
        <f t="shared" si="0"/>
        <v>10520</v>
      </c>
      <c r="G67" s="40">
        <f t="shared" si="1"/>
        <v>0.8139894769421232</v>
      </c>
    </row>
    <row r="68" spans="1:7" ht="20.100000000000001" hidden="1" customHeight="1" x14ac:dyDescent="0.25">
      <c r="A68" s="21">
        <f t="shared" si="2"/>
        <v>24</v>
      </c>
      <c r="B68" s="30" t="s">
        <v>695</v>
      </c>
      <c r="C68" s="19" t="s">
        <v>167</v>
      </c>
      <c r="D68" s="33">
        <v>0</v>
      </c>
      <c r="E68" s="33">
        <v>0</v>
      </c>
      <c r="F68" s="16">
        <f t="shared" si="0"/>
        <v>0</v>
      </c>
      <c r="G68" s="40" t="str">
        <f t="shared" si="1"/>
        <v/>
      </c>
    </row>
    <row r="69" spans="1:7" ht="20.100000000000001" hidden="1" customHeight="1" x14ac:dyDescent="0.25">
      <c r="A69" s="21">
        <f t="shared" si="2"/>
        <v>24</v>
      </c>
      <c r="B69" s="30" t="s">
        <v>696</v>
      </c>
      <c r="C69" s="19" t="s">
        <v>171</v>
      </c>
      <c r="D69" s="33">
        <v>0</v>
      </c>
      <c r="E69" s="33">
        <v>0</v>
      </c>
      <c r="F69" s="16">
        <f t="shared" si="0"/>
        <v>0</v>
      </c>
      <c r="G69" s="40" t="str">
        <f t="shared" si="1"/>
        <v/>
      </c>
    </row>
    <row r="70" spans="1:7" ht="20.100000000000001" hidden="1" customHeight="1" x14ac:dyDescent="0.25">
      <c r="A70" s="21">
        <f t="shared" si="2"/>
        <v>24</v>
      </c>
      <c r="B70" s="30" t="s">
        <v>697</v>
      </c>
      <c r="C70" s="19" t="s">
        <v>173</v>
      </c>
      <c r="D70" s="33">
        <v>0</v>
      </c>
      <c r="E70" s="33">
        <v>0</v>
      </c>
      <c r="F70" s="16">
        <f t="shared" si="0"/>
        <v>0</v>
      </c>
      <c r="G70" s="40" t="str">
        <f t="shared" si="1"/>
        <v/>
      </c>
    </row>
    <row r="71" spans="1:7" ht="20.100000000000001" hidden="1" customHeight="1" x14ac:dyDescent="0.25">
      <c r="A71" s="21">
        <f t="shared" si="2"/>
        <v>24</v>
      </c>
      <c r="B71" s="30" t="s">
        <v>698</v>
      </c>
      <c r="C71" s="19" t="s">
        <v>175</v>
      </c>
      <c r="D71" s="33">
        <v>0</v>
      </c>
      <c r="E71" s="33">
        <v>0</v>
      </c>
      <c r="F71" s="16">
        <f t="shared" si="0"/>
        <v>0</v>
      </c>
      <c r="G71" s="40" t="str">
        <f t="shared" si="1"/>
        <v/>
      </c>
    </row>
    <row r="72" spans="1:7" ht="20.100000000000001" hidden="1" customHeight="1" x14ac:dyDescent="0.25">
      <c r="A72" s="21">
        <f t="shared" si="2"/>
        <v>24</v>
      </c>
      <c r="B72" s="30" t="s">
        <v>699</v>
      </c>
      <c r="C72" s="19" t="s">
        <v>177</v>
      </c>
      <c r="D72" s="33">
        <v>0</v>
      </c>
      <c r="E72" s="33">
        <v>0</v>
      </c>
      <c r="F72" s="16">
        <f t="shared" si="0"/>
        <v>0</v>
      </c>
      <c r="G72" s="40" t="str">
        <f t="shared" si="1"/>
        <v/>
      </c>
    </row>
    <row r="73" spans="1:7" ht="20.100000000000001" hidden="1" customHeight="1" x14ac:dyDescent="0.25">
      <c r="A73" s="21">
        <f t="shared" si="2"/>
        <v>24</v>
      </c>
      <c r="B73" s="30" t="s">
        <v>700</v>
      </c>
      <c r="C73" s="19" t="s">
        <v>181</v>
      </c>
      <c r="D73" s="33">
        <v>0</v>
      </c>
      <c r="E73" s="33">
        <v>0</v>
      </c>
      <c r="F73" s="16">
        <f t="shared" si="0"/>
        <v>0</v>
      </c>
      <c r="G73" s="40" t="str">
        <f t="shared" si="1"/>
        <v/>
      </c>
    </row>
    <row r="74" spans="1:7" ht="20.100000000000001" hidden="1" customHeight="1" x14ac:dyDescent="0.25">
      <c r="A74" s="21">
        <f t="shared" si="2"/>
        <v>24</v>
      </c>
      <c r="B74" s="30" t="s">
        <v>701</v>
      </c>
      <c r="C74" s="19" t="s">
        <v>183</v>
      </c>
      <c r="D74" s="33">
        <v>0</v>
      </c>
      <c r="E74" s="33">
        <v>0</v>
      </c>
      <c r="F74" s="16">
        <f t="shared" ref="F74:F137" si="3">IF(E74&gt;D74,D74,E74)</f>
        <v>0</v>
      </c>
      <c r="G74" s="40" t="str">
        <f t="shared" ref="G74:G137" si="4">IFERROR(F74/D74,"")</f>
        <v/>
      </c>
    </row>
    <row r="75" spans="1:7" ht="20.100000000000001" hidden="1" customHeight="1" x14ac:dyDescent="0.25">
      <c r="A75" s="21">
        <f t="shared" ref="A75:A138" si="5">IF(F75&gt;0,1+A74,A74)</f>
        <v>24</v>
      </c>
      <c r="B75" s="30" t="s">
        <v>702</v>
      </c>
      <c r="C75" s="19" t="s">
        <v>185</v>
      </c>
      <c r="D75" s="33">
        <v>0</v>
      </c>
      <c r="E75" s="33">
        <v>0</v>
      </c>
      <c r="F75" s="16">
        <f t="shared" si="3"/>
        <v>0</v>
      </c>
      <c r="G75" s="40" t="str">
        <f t="shared" si="4"/>
        <v/>
      </c>
    </row>
    <row r="76" spans="1:7" ht="20.100000000000001" customHeight="1" x14ac:dyDescent="0.25">
      <c r="A76" s="21">
        <f t="shared" si="5"/>
        <v>25</v>
      </c>
      <c r="B76" s="30" t="s">
        <v>703</v>
      </c>
      <c r="C76" s="19" t="s">
        <v>187</v>
      </c>
      <c r="D76" s="33">
        <v>2600</v>
      </c>
      <c r="E76" s="33">
        <v>2112</v>
      </c>
      <c r="F76" s="16">
        <f t="shared" si="3"/>
        <v>2112</v>
      </c>
      <c r="G76" s="40">
        <f t="shared" si="4"/>
        <v>0.81230769230769229</v>
      </c>
    </row>
    <row r="77" spans="1:7" ht="20.100000000000001" customHeight="1" x14ac:dyDescent="0.25">
      <c r="A77" s="21">
        <f t="shared" si="5"/>
        <v>26</v>
      </c>
      <c r="B77" s="30" t="s">
        <v>704</v>
      </c>
      <c r="C77" s="19" t="s">
        <v>189</v>
      </c>
      <c r="D77" s="33">
        <v>1394</v>
      </c>
      <c r="E77" s="33">
        <v>689</v>
      </c>
      <c r="F77" s="16">
        <f t="shared" si="3"/>
        <v>689</v>
      </c>
      <c r="G77" s="40">
        <f t="shared" si="4"/>
        <v>0.49426111908177905</v>
      </c>
    </row>
    <row r="78" spans="1:7" ht="20.100000000000001" hidden="1" customHeight="1" x14ac:dyDescent="0.25">
      <c r="A78" s="21">
        <f t="shared" si="5"/>
        <v>26</v>
      </c>
      <c r="B78" s="30" t="s">
        <v>705</v>
      </c>
      <c r="C78" s="19" t="s">
        <v>191</v>
      </c>
      <c r="D78" s="33">
        <v>0</v>
      </c>
      <c r="E78" s="33">
        <v>0</v>
      </c>
      <c r="F78" s="16">
        <f t="shared" si="3"/>
        <v>0</v>
      </c>
      <c r="G78" s="40" t="str">
        <f t="shared" si="4"/>
        <v/>
      </c>
    </row>
    <row r="79" spans="1:7" ht="20.100000000000001" customHeight="1" x14ac:dyDescent="0.25">
      <c r="A79" s="21">
        <f t="shared" si="5"/>
        <v>27</v>
      </c>
      <c r="B79" s="30" t="s">
        <v>706</v>
      </c>
      <c r="C79" s="19" t="s">
        <v>169</v>
      </c>
      <c r="D79" s="33">
        <v>2051</v>
      </c>
      <c r="E79" s="33">
        <v>600</v>
      </c>
      <c r="F79" s="16">
        <f t="shared" si="3"/>
        <v>600</v>
      </c>
      <c r="G79" s="40">
        <f t="shared" si="4"/>
        <v>0.29254022428083859</v>
      </c>
    </row>
    <row r="80" spans="1:7" ht="20.100000000000001" customHeight="1" x14ac:dyDescent="0.25">
      <c r="A80" s="21">
        <f t="shared" si="5"/>
        <v>27</v>
      </c>
      <c r="B80" s="30" t="s">
        <v>707</v>
      </c>
      <c r="C80" s="19" t="s">
        <v>193</v>
      </c>
      <c r="D80" s="33">
        <v>22</v>
      </c>
      <c r="E80" s="33">
        <v>0</v>
      </c>
      <c r="F80" s="16">
        <f t="shared" si="3"/>
        <v>0</v>
      </c>
      <c r="G80" s="40">
        <f t="shared" si="4"/>
        <v>0</v>
      </c>
    </row>
    <row r="81" spans="1:7" ht="20.100000000000001" hidden="1" customHeight="1" x14ac:dyDescent="0.25">
      <c r="A81" s="21">
        <f t="shared" si="5"/>
        <v>27</v>
      </c>
      <c r="B81" s="30" t="s">
        <v>708</v>
      </c>
      <c r="C81" s="19" t="s">
        <v>195</v>
      </c>
      <c r="D81" s="33">
        <v>0</v>
      </c>
      <c r="E81" s="33">
        <v>0</v>
      </c>
      <c r="F81" s="16">
        <f t="shared" si="3"/>
        <v>0</v>
      </c>
      <c r="G81" s="40" t="str">
        <f t="shared" si="4"/>
        <v/>
      </c>
    </row>
    <row r="82" spans="1:7" ht="20.100000000000001" hidden="1" customHeight="1" x14ac:dyDescent="0.25">
      <c r="A82" s="21">
        <f t="shared" si="5"/>
        <v>27</v>
      </c>
      <c r="B82" s="30" t="s">
        <v>709</v>
      </c>
      <c r="C82" s="19" t="s">
        <v>197</v>
      </c>
      <c r="D82" s="33">
        <v>0</v>
      </c>
      <c r="E82" s="33">
        <v>0</v>
      </c>
      <c r="F82" s="16">
        <f t="shared" si="3"/>
        <v>0</v>
      </c>
      <c r="G82" s="40" t="str">
        <f t="shared" si="4"/>
        <v/>
      </c>
    </row>
    <row r="83" spans="1:7" ht="20.100000000000001" hidden="1" customHeight="1" x14ac:dyDescent="0.25">
      <c r="A83" s="21">
        <f t="shared" si="5"/>
        <v>27</v>
      </c>
      <c r="B83" s="30">
        <v>0</v>
      </c>
      <c r="C83" s="19">
        <v>0</v>
      </c>
      <c r="D83" s="33">
        <v>0</v>
      </c>
      <c r="E83" s="33">
        <v>0</v>
      </c>
      <c r="F83" s="16">
        <f t="shared" si="3"/>
        <v>0</v>
      </c>
      <c r="G83" s="40" t="str">
        <f t="shared" si="4"/>
        <v/>
      </c>
    </row>
    <row r="84" spans="1:7" ht="20.100000000000001" customHeight="1" x14ac:dyDescent="0.25">
      <c r="A84" s="21">
        <f t="shared" si="5"/>
        <v>28</v>
      </c>
      <c r="B84" s="30" t="s">
        <v>710</v>
      </c>
      <c r="C84" s="19" t="s">
        <v>201</v>
      </c>
      <c r="D84" s="33">
        <v>2986</v>
      </c>
      <c r="E84" s="33">
        <v>2647</v>
      </c>
      <c r="F84" s="16">
        <f t="shared" si="3"/>
        <v>2647</v>
      </c>
      <c r="G84" s="40">
        <f t="shared" si="4"/>
        <v>0.88647019423978568</v>
      </c>
    </row>
    <row r="85" spans="1:7" ht="20.100000000000001" hidden="1" customHeight="1" x14ac:dyDescent="0.25">
      <c r="A85" s="21">
        <f t="shared" si="5"/>
        <v>28</v>
      </c>
      <c r="B85" s="30" t="s">
        <v>711</v>
      </c>
      <c r="C85" s="19" t="s">
        <v>203</v>
      </c>
      <c r="D85" s="33">
        <v>0</v>
      </c>
      <c r="E85" s="33">
        <v>0</v>
      </c>
      <c r="F85" s="16">
        <f t="shared" si="3"/>
        <v>0</v>
      </c>
      <c r="G85" s="40" t="str">
        <f t="shared" si="4"/>
        <v/>
      </c>
    </row>
    <row r="86" spans="1:7" ht="20.100000000000001" hidden="1" customHeight="1" x14ac:dyDescent="0.25">
      <c r="A86" s="21">
        <f t="shared" si="5"/>
        <v>28</v>
      </c>
      <c r="B86" s="30" t="s">
        <v>712</v>
      </c>
      <c r="C86" s="19" t="s">
        <v>207</v>
      </c>
      <c r="D86" s="33">
        <v>0</v>
      </c>
      <c r="E86" s="33">
        <v>0</v>
      </c>
      <c r="F86" s="16">
        <f t="shared" si="3"/>
        <v>0</v>
      </c>
      <c r="G86" s="40" t="str">
        <f t="shared" si="4"/>
        <v/>
      </c>
    </row>
    <row r="87" spans="1:7" ht="20.100000000000001" hidden="1" customHeight="1" x14ac:dyDescent="0.25">
      <c r="A87" s="21">
        <f t="shared" si="5"/>
        <v>28</v>
      </c>
      <c r="B87" s="30" t="s">
        <v>713</v>
      </c>
      <c r="C87" s="19" t="s">
        <v>209</v>
      </c>
      <c r="D87" s="33">
        <v>0</v>
      </c>
      <c r="E87" s="33">
        <v>0</v>
      </c>
      <c r="F87" s="16">
        <f t="shared" si="3"/>
        <v>0</v>
      </c>
      <c r="G87" s="40" t="str">
        <f t="shared" si="4"/>
        <v/>
      </c>
    </row>
    <row r="88" spans="1:7" ht="20.100000000000001" hidden="1" customHeight="1" x14ac:dyDescent="0.25">
      <c r="A88" s="21">
        <f t="shared" si="5"/>
        <v>28</v>
      </c>
      <c r="B88" s="30" t="s">
        <v>714</v>
      </c>
      <c r="C88" s="19" t="s">
        <v>211</v>
      </c>
      <c r="D88" s="33">
        <v>0</v>
      </c>
      <c r="E88" s="33">
        <v>0</v>
      </c>
      <c r="F88" s="16">
        <f t="shared" si="3"/>
        <v>0</v>
      </c>
      <c r="G88" s="40" t="str">
        <f t="shared" si="4"/>
        <v/>
      </c>
    </row>
    <row r="89" spans="1:7" ht="20.100000000000001" hidden="1" customHeight="1" x14ac:dyDescent="0.25">
      <c r="A89" s="21">
        <f t="shared" si="5"/>
        <v>28</v>
      </c>
      <c r="B89" s="30" t="s">
        <v>715</v>
      </c>
      <c r="C89" s="19" t="s">
        <v>871</v>
      </c>
      <c r="D89" s="33">
        <v>0</v>
      </c>
      <c r="E89" s="33">
        <v>0</v>
      </c>
      <c r="F89" s="16">
        <f t="shared" si="3"/>
        <v>0</v>
      </c>
      <c r="G89" s="40" t="str">
        <f t="shared" si="4"/>
        <v/>
      </c>
    </row>
    <row r="90" spans="1:7" ht="20.100000000000001" customHeight="1" x14ac:dyDescent="0.25">
      <c r="A90" s="21">
        <f t="shared" si="5"/>
        <v>29</v>
      </c>
      <c r="B90" s="30" t="s">
        <v>716</v>
      </c>
      <c r="C90" s="19" t="s">
        <v>215</v>
      </c>
      <c r="D90" s="33">
        <v>844</v>
      </c>
      <c r="E90" s="33">
        <v>844</v>
      </c>
      <c r="F90" s="16">
        <f t="shared" si="3"/>
        <v>844</v>
      </c>
      <c r="G90" s="40">
        <f t="shared" si="4"/>
        <v>1</v>
      </c>
    </row>
    <row r="91" spans="1:7" ht="20.100000000000001" customHeight="1" x14ac:dyDescent="0.25">
      <c r="A91" s="21">
        <f t="shared" si="5"/>
        <v>30</v>
      </c>
      <c r="B91" s="30" t="s">
        <v>717</v>
      </c>
      <c r="C91" s="19" t="s">
        <v>217</v>
      </c>
      <c r="D91" s="33">
        <v>560</v>
      </c>
      <c r="E91" s="33">
        <v>560</v>
      </c>
      <c r="F91" s="16">
        <f t="shared" si="3"/>
        <v>560</v>
      </c>
      <c r="G91" s="40">
        <f t="shared" si="4"/>
        <v>1</v>
      </c>
    </row>
    <row r="92" spans="1:7" ht="20.100000000000001" customHeight="1" x14ac:dyDescent="0.25">
      <c r="A92" s="21">
        <f t="shared" si="5"/>
        <v>31</v>
      </c>
      <c r="B92" s="30" t="s">
        <v>718</v>
      </c>
      <c r="C92" s="19" t="s">
        <v>219</v>
      </c>
      <c r="D92" s="33">
        <v>1597</v>
      </c>
      <c r="E92" s="33">
        <v>1597</v>
      </c>
      <c r="F92" s="16">
        <f t="shared" si="3"/>
        <v>1597</v>
      </c>
      <c r="G92" s="40">
        <f t="shared" si="4"/>
        <v>1</v>
      </c>
    </row>
    <row r="93" spans="1:7" ht="20.100000000000001" customHeight="1" x14ac:dyDescent="0.25">
      <c r="A93" s="21">
        <f t="shared" si="5"/>
        <v>31</v>
      </c>
      <c r="B93" s="30" t="s">
        <v>719</v>
      </c>
      <c r="C93" s="19" t="s">
        <v>221</v>
      </c>
      <c r="D93" s="33">
        <v>346</v>
      </c>
      <c r="E93" s="33">
        <v>0</v>
      </c>
      <c r="F93" s="16">
        <f t="shared" si="3"/>
        <v>0</v>
      </c>
      <c r="G93" s="40">
        <f t="shared" si="4"/>
        <v>0</v>
      </c>
    </row>
    <row r="94" spans="1:7" ht="20.100000000000001" hidden="1" customHeight="1" x14ac:dyDescent="0.25">
      <c r="A94" s="21">
        <f t="shared" si="5"/>
        <v>31</v>
      </c>
      <c r="B94" s="30" t="s">
        <v>720</v>
      </c>
      <c r="C94" s="19" t="s">
        <v>223</v>
      </c>
      <c r="D94" s="33">
        <v>0</v>
      </c>
      <c r="E94" s="33">
        <v>0</v>
      </c>
      <c r="F94" s="16">
        <f t="shared" si="3"/>
        <v>0</v>
      </c>
      <c r="G94" s="40" t="str">
        <f t="shared" si="4"/>
        <v/>
      </c>
    </row>
    <row r="95" spans="1:7" ht="20.100000000000001" hidden="1" customHeight="1" x14ac:dyDescent="0.25">
      <c r="A95" s="21">
        <f t="shared" si="5"/>
        <v>31</v>
      </c>
      <c r="B95" s="30" t="s">
        <v>721</v>
      </c>
      <c r="C95" s="19" t="s">
        <v>225</v>
      </c>
      <c r="D95" s="33">
        <v>0</v>
      </c>
      <c r="E95" s="33">
        <v>0</v>
      </c>
      <c r="F95" s="16">
        <f t="shared" si="3"/>
        <v>0</v>
      </c>
      <c r="G95" s="40" t="str">
        <f t="shared" si="4"/>
        <v/>
      </c>
    </row>
    <row r="96" spans="1:7" ht="20.100000000000001" hidden="1" customHeight="1" x14ac:dyDescent="0.25">
      <c r="A96" s="21">
        <f t="shared" si="5"/>
        <v>31</v>
      </c>
      <c r="B96" s="30" t="s">
        <v>722</v>
      </c>
      <c r="C96" s="19" t="s">
        <v>872</v>
      </c>
      <c r="D96" s="33">
        <v>0</v>
      </c>
      <c r="E96" s="33">
        <v>0</v>
      </c>
      <c r="F96" s="16">
        <f t="shared" si="3"/>
        <v>0</v>
      </c>
      <c r="G96" s="40" t="str">
        <f t="shared" si="4"/>
        <v/>
      </c>
    </row>
    <row r="97" spans="1:7" ht="20.100000000000001" hidden="1" customHeight="1" x14ac:dyDescent="0.25">
      <c r="A97" s="21">
        <f t="shared" si="5"/>
        <v>31</v>
      </c>
      <c r="B97" s="30" t="s">
        <v>723</v>
      </c>
      <c r="C97" s="19" t="s">
        <v>873</v>
      </c>
      <c r="D97" s="33">
        <v>0</v>
      </c>
      <c r="E97" s="33">
        <v>0</v>
      </c>
      <c r="F97" s="16">
        <f t="shared" si="3"/>
        <v>0</v>
      </c>
      <c r="G97" s="40" t="str">
        <f t="shared" si="4"/>
        <v/>
      </c>
    </row>
    <row r="98" spans="1:7" ht="20.100000000000001" customHeight="1" x14ac:dyDescent="0.25">
      <c r="A98" s="21">
        <f t="shared" si="5"/>
        <v>32</v>
      </c>
      <c r="B98" s="30" t="s">
        <v>724</v>
      </c>
      <c r="C98" s="19" t="s">
        <v>231</v>
      </c>
      <c r="D98" s="33">
        <v>218</v>
      </c>
      <c r="E98" s="33">
        <v>146</v>
      </c>
      <c r="F98" s="16">
        <f t="shared" si="3"/>
        <v>146</v>
      </c>
      <c r="G98" s="40">
        <f t="shared" si="4"/>
        <v>0.66972477064220182</v>
      </c>
    </row>
    <row r="99" spans="1:7" ht="20.100000000000001" hidden="1" customHeight="1" x14ac:dyDescent="0.25">
      <c r="A99" s="21">
        <f t="shared" si="5"/>
        <v>32</v>
      </c>
      <c r="B99" s="30" t="s">
        <v>725</v>
      </c>
      <c r="C99" s="19" t="s">
        <v>233</v>
      </c>
      <c r="D99" s="33">
        <v>0</v>
      </c>
      <c r="E99" s="33">
        <v>0</v>
      </c>
      <c r="F99" s="16">
        <f t="shared" si="3"/>
        <v>0</v>
      </c>
      <c r="G99" s="40" t="str">
        <f t="shared" si="4"/>
        <v/>
      </c>
    </row>
    <row r="100" spans="1:7" ht="20.100000000000001" customHeight="1" x14ac:dyDescent="0.25">
      <c r="A100" s="21">
        <f t="shared" si="5"/>
        <v>33</v>
      </c>
      <c r="B100" s="30" t="s">
        <v>726</v>
      </c>
      <c r="C100" s="19" t="s">
        <v>235</v>
      </c>
      <c r="D100" s="33">
        <v>5764</v>
      </c>
      <c r="E100" s="33">
        <v>2000</v>
      </c>
      <c r="F100" s="16">
        <f t="shared" si="3"/>
        <v>2000</v>
      </c>
      <c r="G100" s="40">
        <f t="shared" si="4"/>
        <v>0.34698126301179738</v>
      </c>
    </row>
    <row r="101" spans="1:7" ht="20.100000000000001" hidden="1" customHeight="1" x14ac:dyDescent="0.25">
      <c r="A101" s="21">
        <f t="shared" si="5"/>
        <v>33</v>
      </c>
      <c r="B101" s="30" t="s">
        <v>727</v>
      </c>
      <c r="C101" s="19" t="s">
        <v>237</v>
      </c>
      <c r="D101" s="33">
        <v>0</v>
      </c>
      <c r="E101" s="33">
        <v>0</v>
      </c>
      <c r="F101" s="16">
        <f t="shared" si="3"/>
        <v>0</v>
      </c>
      <c r="G101" s="40" t="str">
        <f t="shared" si="4"/>
        <v/>
      </c>
    </row>
    <row r="102" spans="1:7" ht="20.100000000000001" hidden="1" customHeight="1" x14ac:dyDescent="0.25">
      <c r="A102" s="21">
        <f t="shared" si="5"/>
        <v>33</v>
      </c>
      <c r="B102" s="30" t="s">
        <v>728</v>
      </c>
      <c r="C102" s="19" t="s">
        <v>593</v>
      </c>
      <c r="D102" s="33">
        <v>0</v>
      </c>
      <c r="E102" s="33">
        <v>0</v>
      </c>
      <c r="F102" s="16">
        <f t="shared" si="3"/>
        <v>0</v>
      </c>
      <c r="G102" s="40" t="str">
        <f t="shared" si="4"/>
        <v/>
      </c>
    </row>
    <row r="103" spans="1:7" ht="20.100000000000001" hidden="1" customHeight="1" x14ac:dyDescent="0.25">
      <c r="A103" s="21">
        <f t="shared" si="5"/>
        <v>33</v>
      </c>
      <c r="B103" s="30">
        <v>0</v>
      </c>
      <c r="C103" s="19">
        <v>0</v>
      </c>
      <c r="D103" s="33">
        <v>0</v>
      </c>
      <c r="E103" s="33">
        <v>0</v>
      </c>
      <c r="F103" s="16">
        <f t="shared" si="3"/>
        <v>0</v>
      </c>
      <c r="G103" s="40" t="str">
        <f t="shared" si="4"/>
        <v/>
      </c>
    </row>
    <row r="104" spans="1:7" ht="20.100000000000001" customHeight="1" x14ac:dyDescent="0.25">
      <c r="A104" s="21">
        <f t="shared" si="5"/>
        <v>34</v>
      </c>
      <c r="B104" s="30" t="s">
        <v>729</v>
      </c>
      <c r="C104" s="19" t="s">
        <v>241</v>
      </c>
      <c r="D104" s="33">
        <v>6791</v>
      </c>
      <c r="E104" s="33">
        <v>7097</v>
      </c>
      <c r="F104" s="16">
        <f t="shared" si="3"/>
        <v>6791</v>
      </c>
      <c r="G104" s="40">
        <f t="shared" si="4"/>
        <v>1</v>
      </c>
    </row>
    <row r="105" spans="1:7" ht="20.100000000000001" customHeight="1" x14ac:dyDescent="0.25">
      <c r="A105" s="21">
        <f t="shared" si="5"/>
        <v>35</v>
      </c>
      <c r="B105" s="30" t="s">
        <v>730</v>
      </c>
      <c r="C105" s="19" t="s">
        <v>249</v>
      </c>
      <c r="D105" s="33">
        <v>168</v>
      </c>
      <c r="E105" s="33">
        <v>50</v>
      </c>
      <c r="F105" s="16">
        <f t="shared" si="3"/>
        <v>50</v>
      </c>
      <c r="G105" s="40">
        <f t="shared" si="4"/>
        <v>0.29761904761904762</v>
      </c>
    </row>
    <row r="106" spans="1:7" ht="20.100000000000001" hidden="1" customHeight="1" x14ac:dyDescent="0.25">
      <c r="A106" s="21">
        <f t="shared" si="5"/>
        <v>35</v>
      </c>
      <c r="B106" s="30" t="s">
        <v>731</v>
      </c>
      <c r="C106" s="19" t="s">
        <v>251</v>
      </c>
      <c r="D106" s="33">
        <v>0</v>
      </c>
      <c r="E106" s="33">
        <v>0</v>
      </c>
      <c r="F106" s="16">
        <f t="shared" si="3"/>
        <v>0</v>
      </c>
      <c r="G106" s="40" t="str">
        <f t="shared" si="4"/>
        <v/>
      </c>
    </row>
    <row r="107" spans="1:7" ht="20.100000000000001" hidden="1" customHeight="1" x14ac:dyDescent="0.25">
      <c r="A107" s="21">
        <f t="shared" si="5"/>
        <v>35</v>
      </c>
      <c r="B107" s="30" t="s">
        <v>732</v>
      </c>
      <c r="C107" s="19" t="s">
        <v>253</v>
      </c>
      <c r="D107" s="33">
        <v>0</v>
      </c>
      <c r="E107" s="33">
        <v>0</v>
      </c>
      <c r="F107" s="16">
        <f t="shared" si="3"/>
        <v>0</v>
      </c>
      <c r="G107" s="40" t="str">
        <f t="shared" si="4"/>
        <v/>
      </c>
    </row>
    <row r="108" spans="1:7" ht="20.100000000000001" hidden="1" customHeight="1" x14ac:dyDescent="0.25">
      <c r="A108" s="21">
        <f t="shared" si="5"/>
        <v>35</v>
      </c>
      <c r="B108" s="30" t="s">
        <v>733</v>
      </c>
      <c r="C108" s="19" t="s">
        <v>874</v>
      </c>
      <c r="D108" s="33">
        <v>0</v>
      </c>
      <c r="E108" s="33">
        <v>0</v>
      </c>
      <c r="F108" s="16">
        <f t="shared" si="3"/>
        <v>0</v>
      </c>
      <c r="G108" s="40" t="str">
        <f t="shared" si="4"/>
        <v/>
      </c>
    </row>
    <row r="109" spans="1:7" ht="20.100000000000001" hidden="1" customHeight="1" x14ac:dyDescent="0.25">
      <c r="A109" s="21">
        <f t="shared" si="5"/>
        <v>35</v>
      </c>
      <c r="B109" s="30" t="s">
        <v>734</v>
      </c>
      <c r="C109" s="19" t="s">
        <v>257</v>
      </c>
      <c r="D109" s="33">
        <v>0</v>
      </c>
      <c r="E109" s="33">
        <v>0</v>
      </c>
      <c r="F109" s="16">
        <f t="shared" si="3"/>
        <v>0</v>
      </c>
      <c r="G109" s="40" t="str">
        <f t="shared" si="4"/>
        <v/>
      </c>
    </row>
    <row r="110" spans="1:7" ht="20.100000000000001" hidden="1" customHeight="1" x14ac:dyDescent="0.25">
      <c r="A110" s="21">
        <f t="shared" si="5"/>
        <v>35</v>
      </c>
      <c r="B110" s="30" t="s">
        <v>735</v>
      </c>
      <c r="C110" s="19" t="s">
        <v>259</v>
      </c>
      <c r="D110" s="33">
        <v>0</v>
      </c>
      <c r="E110" s="33">
        <v>0</v>
      </c>
      <c r="F110" s="16">
        <f t="shared" si="3"/>
        <v>0</v>
      </c>
      <c r="G110" s="40" t="str">
        <f t="shared" si="4"/>
        <v/>
      </c>
    </row>
    <row r="111" spans="1:7" ht="20.100000000000001" hidden="1" customHeight="1" x14ac:dyDescent="0.25">
      <c r="A111" s="21">
        <f t="shared" si="5"/>
        <v>35</v>
      </c>
      <c r="B111" s="30" t="s">
        <v>736</v>
      </c>
      <c r="C111" s="19" t="s">
        <v>261</v>
      </c>
      <c r="D111" s="33">
        <v>0</v>
      </c>
      <c r="E111" s="33">
        <v>0</v>
      </c>
      <c r="F111" s="16">
        <f t="shared" si="3"/>
        <v>0</v>
      </c>
      <c r="G111" s="40" t="str">
        <f t="shared" si="4"/>
        <v/>
      </c>
    </row>
    <row r="112" spans="1:7" ht="20.100000000000001" customHeight="1" x14ac:dyDescent="0.25">
      <c r="A112" s="21">
        <f t="shared" si="5"/>
        <v>36</v>
      </c>
      <c r="B112" s="30" t="s">
        <v>737</v>
      </c>
      <c r="C112" s="19" t="s">
        <v>263</v>
      </c>
      <c r="D112" s="33">
        <v>106</v>
      </c>
      <c r="E112" s="33">
        <v>10</v>
      </c>
      <c r="F112" s="16">
        <f t="shared" si="3"/>
        <v>10</v>
      </c>
      <c r="G112" s="40">
        <f t="shared" si="4"/>
        <v>9.4339622641509441E-2</v>
      </c>
    </row>
    <row r="113" spans="1:7" ht="20.100000000000001" customHeight="1" x14ac:dyDescent="0.25">
      <c r="A113" s="21">
        <f t="shared" si="5"/>
        <v>37</v>
      </c>
      <c r="B113" s="30" t="s">
        <v>738</v>
      </c>
      <c r="C113" s="19" t="s">
        <v>875</v>
      </c>
      <c r="D113" s="33">
        <v>106</v>
      </c>
      <c r="E113" s="33">
        <v>10</v>
      </c>
      <c r="F113" s="16">
        <f t="shared" si="3"/>
        <v>10</v>
      </c>
      <c r="G113" s="40">
        <f t="shared" si="4"/>
        <v>9.4339622641509441E-2</v>
      </c>
    </row>
    <row r="114" spans="1:7" ht="20.100000000000001" hidden="1" customHeight="1" x14ac:dyDescent="0.25">
      <c r="A114" s="21">
        <f t="shared" si="5"/>
        <v>37</v>
      </c>
      <c r="B114" s="30" t="s">
        <v>739</v>
      </c>
      <c r="C114" s="19" t="s">
        <v>267</v>
      </c>
      <c r="D114" s="33">
        <v>0</v>
      </c>
      <c r="E114" s="33">
        <v>0</v>
      </c>
      <c r="F114" s="16">
        <f t="shared" si="3"/>
        <v>0</v>
      </c>
      <c r="G114" s="40" t="str">
        <f t="shared" si="4"/>
        <v/>
      </c>
    </row>
    <row r="115" spans="1:7" ht="20.100000000000001" hidden="1" customHeight="1" x14ac:dyDescent="0.25">
      <c r="A115" s="21">
        <f t="shared" si="5"/>
        <v>37</v>
      </c>
      <c r="B115" s="30">
        <v>0</v>
      </c>
      <c r="C115" s="19">
        <v>0</v>
      </c>
      <c r="D115" s="33">
        <v>0</v>
      </c>
      <c r="E115" s="33">
        <v>0</v>
      </c>
      <c r="F115" s="16">
        <f t="shared" si="3"/>
        <v>0</v>
      </c>
      <c r="G115" s="40" t="str">
        <f t="shared" si="4"/>
        <v/>
      </c>
    </row>
    <row r="116" spans="1:7" ht="20.100000000000001" hidden="1" customHeight="1" x14ac:dyDescent="0.25">
      <c r="A116" s="21">
        <f t="shared" si="5"/>
        <v>37</v>
      </c>
      <c r="B116" s="30">
        <v>0</v>
      </c>
      <c r="C116" s="19">
        <v>0</v>
      </c>
      <c r="D116" s="33">
        <v>0</v>
      </c>
      <c r="E116" s="33">
        <v>0</v>
      </c>
      <c r="F116" s="16">
        <f t="shared" si="3"/>
        <v>0</v>
      </c>
      <c r="G116" s="40" t="str">
        <f t="shared" si="4"/>
        <v/>
      </c>
    </row>
    <row r="117" spans="1:7" ht="20.100000000000001" customHeight="1" x14ac:dyDescent="0.25">
      <c r="A117" s="21">
        <f t="shared" si="5"/>
        <v>38</v>
      </c>
      <c r="B117" s="30" t="s">
        <v>740</v>
      </c>
      <c r="C117" s="19" t="s">
        <v>273</v>
      </c>
      <c r="D117" s="33">
        <v>385</v>
      </c>
      <c r="E117" s="33">
        <v>234</v>
      </c>
      <c r="F117" s="16">
        <f t="shared" si="3"/>
        <v>234</v>
      </c>
      <c r="G117" s="40">
        <f t="shared" si="4"/>
        <v>0.60779220779220777</v>
      </c>
    </row>
    <row r="118" spans="1:7" ht="20.100000000000001" hidden="1" customHeight="1" x14ac:dyDescent="0.25">
      <c r="A118" s="21">
        <f t="shared" si="5"/>
        <v>38</v>
      </c>
      <c r="B118" s="30" t="s">
        <v>741</v>
      </c>
      <c r="C118" s="19" t="s">
        <v>275</v>
      </c>
      <c r="D118" s="33">
        <v>0</v>
      </c>
      <c r="E118" s="33">
        <v>0</v>
      </c>
      <c r="F118" s="16">
        <f t="shared" si="3"/>
        <v>0</v>
      </c>
      <c r="G118" s="40" t="str">
        <f t="shared" si="4"/>
        <v/>
      </c>
    </row>
    <row r="119" spans="1:7" ht="20.100000000000001" hidden="1" customHeight="1" x14ac:dyDescent="0.25">
      <c r="A119" s="21">
        <f t="shared" si="5"/>
        <v>38</v>
      </c>
      <c r="B119" s="30" t="s">
        <v>742</v>
      </c>
      <c r="C119" s="19" t="s">
        <v>277</v>
      </c>
      <c r="D119" s="33">
        <v>0</v>
      </c>
      <c r="E119" s="33">
        <v>0</v>
      </c>
      <c r="F119" s="16">
        <f t="shared" si="3"/>
        <v>0</v>
      </c>
      <c r="G119" s="40" t="str">
        <f t="shared" si="4"/>
        <v/>
      </c>
    </row>
    <row r="120" spans="1:7" ht="20.100000000000001" customHeight="1" x14ac:dyDescent="0.25">
      <c r="A120" s="21">
        <f t="shared" si="5"/>
        <v>39</v>
      </c>
      <c r="B120" s="30" t="s">
        <v>743</v>
      </c>
      <c r="C120" s="19" t="s">
        <v>279</v>
      </c>
      <c r="D120" s="33">
        <v>3359</v>
      </c>
      <c r="E120" s="33">
        <v>2188</v>
      </c>
      <c r="F120" s="16">
        <f t="shared" si="3"/>
        <v>2188</v>
      </c>
      <c r="G120" s="40">
        <f t="shared" si="4"/>
        <v>0.65138434057755279</v>
      </c>
    </row>
    <row r="121" spans="1:7" ht="20.100000000000001" customHeight="1" x14ac:dyDescent="0.25">
      <c r="A121" s="21">
        <f t="shared" si="5"/>
        <v>40</v>
      </c>
      <c r="B121" s="30" t="s">
        <v>744</v>
      </c>
      <c r="C121" s="19" t="s">
        <v>289</v>
      </c>
      <c r="D121" s="33">
        <v>8740</v>
      </c>
      <c r="E121" s="33">
        <v>8500</v>
      </c>
      <c r="F121" s="16">
        <f t="shared" si="3"/>
        <v>8500</v>
      </c>
      <c r="G121" s="40">
        <f t="shared" si="4"/>
        <v>0.97254004576659037</v>
      </c>
    </row>
    <row r="122" spans="1:7" ht="20.100000000000001" customHeight="1" x14ac:dyDescent="0.25">
      <c r="A122" s="21">
        <f t="shared" si="5"/>
        <v>41</v>
      </c>
      <c r="B122" s="30" t="s">
        <v>745</v>
      </c>
      <c r="C122" s="19" t="s">
        <v>876</v>
      </c>
      <c r="D122" s="33">
        <v>518</v>
      </c>
      <c r="E122" s="33">
        <v>309</v>
      </c>
      <c r="F122" s="16">
        <f t="shared" si="3"/>
        <v>309</v>
      </c>
      <c r="G122" s="40">
        <f t="shared" si="4"/>
        <v>0.59652509652509655</v>
      </c>
    </row>
    <row r="123" spans="1:7" ht="20.100000000000001" hidden="1" customHeight="1" x14ac:dyDescent="0.25">
      <c r="A123" s="21">
        <f t="shared" si="5"/>
        <v>41</v>
      </c>
      <c r="B123" s="30" t="s">
        <v>746</v>
      </c>
      <c r="C123" s="19">
        <v>0</v>
      </c>
      <c r="D123" s="33">
        <v>0</v>
      </c>
      <c r="E123" s="33">
        <v>0</v>
      </c>
      <c r="F123" s="16">
        <f t="shared" si="3"/>
        <v>0</v>
      </c>
      <c r="G123" s="40" t="str">
        <f t="shared" si="4"/>
        <v/>
      </c>
    </row>
    <row r="124" spans="1:7" ht="20.100000000000001" hidden="1" customHeight="1" x14ac:dyDescent="0.25">
      <c r="A124" s="21">
        <f t="shared" si="5"/>
        <v>41</v>
      </c>
      <c r="B124" s="30" t="s">
        <v>747</v>
      </c>
      <c r="C124" s="19" t="s">
        <v>295</v>
      </c>
      <c r="D124" s="33">
        <v>0</v>
      </c>
      <c r="E124" s="33">
        <v>0</v>
      </c>
      <c r="F124" s="16">
        <f t="shared" si="3"/>
        <v>0</v>
      </c>
      <c r="G124" s="40" t="str">
        <f t="shared" si="4"/>
        <v/>
      </c>
    </row>
    <row r="125" spans="1:7" ht="20.100000000000001" customHeight="1" x14ac:dyDescent="0.25">
      <c r="A125" s="21">
        <f t="shared" si="5"/>
        <v>41</v>
      </c>
      <c r="B125" s="30" t="s">
        <v>748</v>
      </c>
      <c r="C125" s="19" t="s">
        <v>299</v>
      </c>
      <c r="D125" s="33">
        <v>36</v>
      </c>
      <c r="E125" s="33">
        <v>0</v>
      </c>
      <c r="F125" s="16">
        <f t="shared" si="3"/>
        <v>0</v>
      </c>
      <c r="G125" s="40">
        <f t="shared" si="4"/>
        <v>0</v>
      </c>
    </row>
    <row r="126" spans="1:7" ht="20.100000000000001" hidden="1" customHeight="1" x14ac:dyDescent="0.25">
      <c r="A126" s="21">
        <f t="shared" si="5"/>
        <v>41</v>
      </c>
      <c r="B126" s="30" t="s">
        <v>749</v>
      </c>
      <c r="C126" s="19" t="s">
        <v>877</v>
      </c>
      <c r="D126" s="33">
        <v>0</v>
      </c>
      <c r="E126" s="33">
        <v>0</v>
      </c>
      <c r="F126" s="16">
        <f t="shared" si="3"/>
        <v>0</v>
      </c>
      <c r="G126" s="40" t="str">
        <f t="shared" si="4"/>
        <v/>
      </c>
    </row>
    <row r="127" spans="1:7" ht="20.100000000000001" hidden="1" customHeight="1" x14ac:dyDescent="0.25">
      <c r="A127" s="21">
        <f t="shared" si="5"/>
        <v>41</v>
      </c>
      <c r="B127" s="30" t="s">
        <v>750</v>
      </c>
      <c r="C127" s="19" t="s">
        <v>878</v>
      </c>
      <c r="D127" s="33">
        <v>0</v>
      </c>
      <c r="E127" s="33">
        <v>0</v>
      </c>
      <c r="F127" s="16">
        <f t="shared" si="3"/>
        <v>0</v>
      </c>
      <c r="G127" s="40" t="str">
        <f t="shared" si="4"/>
        <v/>
      </c>
    </row>
    <row r="128" spans="1:7" ht="20.100000000000001" hidden="1" customHeight="1" x14ac:dyDescent="0.25">
      <c r="A128" s="21">
        <f t="shared" si="5"/>
        <v>41</v>
      </c>
      <c r="B128" s="30" t="s">
        <v>751</v>
      </c>
      <c r="C128" s="19" t="s">
        <v>305</v>
      </c>
      <c r="D128" s="33">
        <v>0</v>
      </c>
      <c r="E128" s="33">
        <v>0</v>
      </c>
      <c r="F128" s="16">
        <f t="shared" si="3"/>
        <v>0</v>
      </c>
      <c r="G128" s="40" t="str">
        <f t="shared" si="4"/>
        <v/>
      </c>
    </row>
    <row r="129" spans="1:7" ht="20.100000000000001" customHeight="1" x14ac:dyDescent="0.25">
      <c r="A129" s="21">
        <f t="shared" si="5"/>
        <v>42</v>
      </c>
      <c r="B129" s="30" t="s">
        <v>752</v>
      </c>
      <c r="C129" s="19" t="s">
        <v>307</v>
      </c>
      <c r="D129" s="33">
        <v>470</v>
      </c>
      <c r="E129" s="33">
        <v>277</v>
      </c>
      <c r="F129" s="16">
        <f t="shared" si="3"/>
        <v>277</v>
      </c>
      <c r="G129" s="40">
        <f t="shared" si="4"/>
        <v>0.58936170212765959</v>
      </c>
    </row>
    <row r="130" spans="1:7" ht="20.100000000000001" customHeight="1" x14ac:dyDescent="0.25">
      <c r="A130" s="21">
        <f t="shared" si="5"/>
        <v>43</v>
      </c>
      <c r="B130" s="30" t="s">
        <v>753</v>
      </c>
      <c r="C130" s="19" t="s">
        <v>879</v>
      </c>
      <c r="D130" s="33">
        <v>377</v>
      </c>
      <c r="E130" s="33">
        <v>208</v>
      </c>
      <c r="F130" s="16">
        <f t="shared" si="3"/>
        <v>208</v>
      </c>
      <c r="G130" s="40">
        <f t="shared" si="4"/>
        <v>0.55172413793103448</v>
      </c>
    </row>
    <row r="131" spans="1:7" ht="20.100000000000001" customHeight="1" x14ac:dyDescent="0.25">
      <c r="A131" s="21">
        <f t="shared" si="5"/>
        <v>44</v>
      </c>
      <c r="B131" s="30" t="s">
        <v>754</v>
      </c>
      <c r="C131" s="19" t="s">
        <v>880</v>
      </c>
      <c r="D131" s="33">
        <v>381</v>
      </c>
      <c r="E131" s="33">
        <v>254</v>
      </c>
      <c r="F131" s="16">
        <f t="shared" si="3"/>
        <v>254</v>
      </c>
      <c r="G131" s="40">
        <f t="shared" si="4"/>
        <v>0.66666666666666663</v>
      </c>
    </row>
    <row r="132" spans="1:7" ht="20.100000000000001" hidden="1" customHeight="1" x14ac:dyDescent="0.25">
      <c r="A132" s="21">
        <f t="shared" si="5"/>
        <v>44</v>
      </c>
      <c r="B132" s="30" t="s">
        <v>755</v>
      </c>
      <c r="C132" s="19" t="s">
        <v>881</v>
      </c>
      <c r="D132" s="33">
        <v>0</v>
      </c>
      <c r="E132" s="33">
        <v>0</v>
      </c>
      <c r="F132" s="16">
        <f t="shared" si="3"/>
        <v>0</v>
      </c>
      <c r="G132" s="40" t="str">
        <f t="shared" si="4"/>
        <v/>
      </c>
    </row>
    <row r="133" spans="1:7" ht="20.100000000000001" hidden="1" customHeight="1" x14ac:dyDescent="0.25">
      <c r="A133" s="21">
        <f t="shared" si="5"/>
        <v>44</v>
      </c>
      <c r="B133" s="30">
        <v>0</v>
      </c>
      <c r="C133" s="19">
        <v>0</v>
      </c>
      <c r="D133" s="33">
        <v>0</v>
      </c>
      <c r="E133" s="33">
        <v>0</v>
      </c>
      <c r="F133" s="16">
        <f t="shared" si="3"/>
        <v>0</v>
      </c>
      <c r="G133" s="40" t="str">
        <f t="shared" si="4"/>
        <v/>
      </c>
    </row>
    <row r="134" spans="1:7" ht="20.100000000000001" hidden="1" customHeight="1" x14ac:dyDescent="0.25">
      <c r="A134" s="21">
        <f t="shared" si="5"/>
        <v>44</v>
      </c>
      <c r="B134" s="30" t="s">
        <v>756</v>
      </c>
      <c r="C134" s="19" t="s">
        <v>317</v>
      </c>
      <c r="D134" s="33">
        <v>0</v>
      </c>
      <c r="E134" s="33">
        <v>0</v>
      </c>
      <c r="F134" s="16">
        <f t="shared" si="3"/>
        <v>0</v>
      </c>
      <c r="G134" s="40" t="str">
        <f t="shared" si="4"/>
        <v/>
      </c>
    </row>
    <row r="135" spans="1:7" ht="20.100000000000001" hidden="1" customHeight="1" x14ac:dyDescent="0.25">
      <c r="A135" s="21">
        <f t="shared" si="5"/>
        <v>44</v>
      </c>
      <c r="B135" s="30" t="s">
        <v>757</v>
      </c>
      <c r="C135" s="19" t="s">
        <v>319</v>
      </c>
      <c r="D135" s="33">
        <v>0</v>
      </c>
      <c r="E135" s="33">
        <v>0</v>
      </c>
      <c r="F135" s="16">
        <f t="shared" si="3"/>
        <v>0</v>
      </c>
      <c r="G135" s="40" t="str">
        <f t="shared" si="4"/>
        <v/>
      </c>
    </row>
    <row r="136" spans="1:7" ht="20.100000000000001" hidden="1" customHeight="1" x14ac:dyDescent="0.25">
      <c r="A136" s="21">
        <f t="shared" si="5"/>
        <v>44</v>
      </c>
      <c r="B136" s="30" t="s">
        <v>758</v>
      </c>
      <c r="C136" s="19" t="s">
        <v>321</v>
      </c>
      <c r="D136" s="33">
        <v>0</v>
      </c>
      <c r="E136" s="33">
        <v>0</v>
      </c>
      <c r="F136" s="16">
        <f t="shared" si="3"/>
        <v>0</v>
      </c>
      <c r="G136" s="40" t="str">
        <f t="shared" si="4"/>
        <v/>
      </c>
    </row>
    <row r="137" spans="1:7" ht="20.100000000000001" hidden="1" customHeight="1" x14ac:dyDescent="0.25">
      <c r="A137" s="21">
        <f t="shared" si="5"/>
        <v>44</v>
      </c>
      <c r="B137" s="30" t="s">
        <v>759</v>
      </c>
      <c r="C137" s="19" t="s">
        <v>323</v>
      </c>
      <c r="D137" s="33">
        <v>0</v>
      </c>
      <c r="E137" s="33">
        <v>0</v>
      </c>
      <c r="F137" s="16">
        <f t="shared" si="3"/>
        <v>0</v>
      </c>
      <c r="G137" s="40" t="str">
        <f t="shared" si="4"/>
        <v/>
      </c>
    </row>
    <row r="138" spans="1:7" ht="20.100000000000001" hidden="1" customHeight="1" x14ac:dyDescent="0.25">
      <c r="A138" s="21">
        <f t="shared" si="5"/>
        <v>44</v>
      </c>
      <c r="B138" s="30" t="s">
        <v>760</v>
      </c>
      <c r="C138" s="19" t="s">
        <v>325</v>
      </c>
      <c r="D138" s="33">
        <v>0</v>
      </c>
      <c r="E138" s="33">
        <v>0</v>
      </c>
      <c r="F138" s="16">
        <f t="shared" ref="F138:F201" si="6">IF(E138&gt;D138,D138,E138)</f>
        <v>0</v>
      </c>
      <c r="G138" s="40" t="str">
        <f t="shared" ref="G138:G201" si="7">IFERROR(F138/D138,"")</f>
        <v/>
      </c>
    </row>
    <row r="139" spans="1:7" ht="20.100000000000001" hidden="1" customHeight="1" x14ac:dyDescent="0.25">
      <c r="A139" s="21">
        <f t="shared" ref="A139:A202" si="8">IF(F139&gt;0,1+A138,A138)</f>
        <v>44</v>
      </c>
      <c r="B139" s="30" t="s">
        <v>761</v>
      </c>
      <c r="C139" s="19" t="s">
        <v>327</v>
      </c>
      <c r="D139" s="33">
        <v>0</v>
      </c>
      <c r="E139" s="33">
        <v>0</v>
      </c>
      <c r="F139" s="16">
        <f t="shared" si="6"/>
        <v>0</v>
      </c>
      <c r="G139" s="40" t="str">
        <f t="shared" si="7"/>
        <v/>
      </c>
    </row>
    <row r="140" spans="1:7" ht="20.100000000000001" hidden="1" customHeight="1" x14ac:dyDescent="0.25">
      <c r="A140" s="21">
        <f t="shared" si="8"/>
        <v>44</v>
      </c>
      <c r="B140" s="30" t="s">
        <v>762</v>
      </c>
      <c r="C140" s="19" t="s">
        <v>329</v>
      </c>
      <c r="D140" s="33">
        <v>0</v>
      </c>
      <c r="E140" s="33">
        <v>0</v>
      </c>
      <c r="F140" s="16">
        <f t="shared" si="6"/>
        <v>0</v>
      </c>
      <c r="G140" s="40" t="str">
        <f t="shared" si="7"/>
        <v/>
      </c>
    </row>
    <row r="141" spans="1:7" ht="20.100000000000001" hidden="1" customHeight="1" x14ac:dyDescent="0.25">
      <c r="A141" s="21">
        <f t="shared" si="8"/>
        <v>44</v>
      </c>
      <c r="B141" s="30" t="s">
        <v>763</v>
      </c>
      <c r="C141" s="19" t="s">
        <v>331</v>
      </c>
      <c r="D141" s="33">
        <v>0</v>
      </c>
      <c r="E141" s="33">
        <v>0</v>
      </c>
      <c r="F141" s="16">
        <f t="shared" si="6"/>
        <v>0</v>
      </c>
      <c r="G141" s="40" t="str">
        <f t="shared" si="7"/>
        <v/>
      </c>
    </row>
    <row r="142" spans="1:7" ht="20.100000000000001" hidden="1" customHeight="1" x14ac:dyDescent="0.25">
      <c r="A142" s="21">
        <f t="shared" si="8"/>
        <v>44</v>
      </c>
      <c r="B142" s="30" t="s">
        <v>764</v>
      </c>
      <c r="C142" s="19" t="s">
        <v>333</v>
      </c>
      <c r="D142" s="33">
        <v>0</v>
      </c>
      <c r="E142" s="33">
        <v>0</v>
      </c>
      <c r="F142" s="16">
        <f t="shared" si="6"/>
        <v>0</v>
      </c>
      <c r="G142" s="40" t="str">
        <f t="shared" si="7"/>
        <v/>
      </c>
    </row>
    <row r="143" spans="1:7" ht="20.100000000000001" hidden="1" customHeight="1" x14ac:dyDescent="0.25">
      <c r="A143" s="21">
        <f t="shared" si="8"/>
        <v>44</v>
      </c>
      <c r="B143" s="30" t="s">
        <v>765</v>
      </c>
      <c r="C143" s="19" t="s">
        <v>335</v>
      </c>
      <c r="D143" s="33">
        <v>0</v>
      </c>
      <c r="E143" s="33">
        <v>0</v>
      </c>
      <c r="F143" s="16">
        <f t="shared" si="6"/>
        <v>0</v>
      </c>
      <c r="G143" s="40" t="str">
        <f t="shared" si="7"/>
        <v/>
      </c>
    </row>
    <row r="144" spans="1:7" ht="20.100000000000001" hidden="1" customHeight="1" x14ac:dyDescent="0.25">
      <c r="A144" s="21">
        <f t="shared" si="8"/>
        <v>44</v>
      </c>
      <c r="B144" s="30" t="s">
        <v>766</v>
      </c>
      <c r="C144" s="19" t="s">
        <v>337</v>
      </c>
      <c r="D144" s="33">
        <v>0</v>
      </c>
      <c r="E144" s="33">
        <v>0</v>
      </c>
      <c r="F144" s="16">
        <f t="shared" si="6"/>
        <v>0</v>
      </c>
      <c r="G144" s="40" t="str">
        <f t="shared" si="7"/>
        <v/>
      </c>
    </row>
    <row r="145" spans="1:7" ht="20.100000000000001" hidden="1" customHeight="1" x14ac:dyDescent="0.25">
      <c r="A145" s="21">
        <f t="shared" si="8"/>
        <v>44</v>
      </c>
      <c r="B145" s="30" t="s">
        <v>767</v>
      </c>
      <c r="C145" s="19" t="s">
        <v>339</v>
      </c>
      <c r="D145" s="33">
        <v>0</v>
      </c>
      <c r="E145" s="33">
        <v>0</v>
      </c>
      <c r="F145" s="16">
        <f t="shared" si="6"/>
        <v>0</v>
      </c>
      <c r="G145" s="40" t="str">
        <f t="shared" si="7"/>
        <v/>
      </c>
    </row>
    <row r="146" spans="1:7" ht="20.100000000000001" hidden="1" customHeight="1" x14ac:dyDescent="0.25">
      <c r="A146" s="21">
        <f t="shared" si="8"/>
        <v>44</v>
      </c>
      <c r="B146" s="30" t="s">
        <v>768</v>
      </c>
      <c r="C146" s="19" t="s">
        <v>341</v>
      </c>
      <c r="D146" s="33">
        <v>0</v>
      </c>
      <c r="E146" s="33">
        <v>0</v>
      </c>
      <c r="F146" s="16">
        <f t="shared" si="6"/>
        <v>0</v>
      </c>
      <c r="G146" s="40" t="str">
        <f t="shared" si="7"/>
        <v/>
      </c>
    </row>
    <row r="147" spans="1:7" ht="20.100000000000001" hidden="1" customHeight="1" x14ac:dyDescent="0.25">
      <c r="A147" s="21">
        <f t="shared" si="8"/>
        <v>44</v>
      </c>
      <c r="B147" s="30" t="s">
        <v>769</v>
      </c>
      <c r="C147" s="19" t="s">
        <v>343</v>
      </c>
      <c r="D147" s="33">
        <v>0</v>
      </c>
      <c r="E147" s="33">
        <v>0</v>
      </c>
      <c r="F147" s="16">
        <f t="shared" si="6"/>
        <v>0</v>
      </c>
      <c r="G147" s="40" t="str">
        <f t="shared" si="7"/>
        <v/>
      </c>
    </row>
    <row r="148" spans="1:7" ht="20.100000000000001" customHeight="1" x14ac:dyDescent="0.25">
      <c r="A148" s="21">
        <f t="shared" si="8"/>
        <v>45</v>
      </c>
      <c r="B148" s="30" t="s">
        <v>770</v>
      </c>
      <c r="C148" s="19" t="s">
        <v>345</v>
      </c>
      <c r="D148" s="33">
        <v>535</v>
      </c>
      <c r="E148" s="33">
        <v>535</v>
      </c>
      <c r="F148" s="16">
        <f t="shared" si="6"/>
        <v>535</v>
      </c>
      <c r="G148" s="40">
        <f t="shared" si="7"/>
        <v>1</v>
      </c>
    </row>
    <row r="149" spans="1:7" ht="20.100000000000001" customHeight="1" x14ac:dyDescent="0.25">
      <c r="A149" s="21">
        <f t="shared" si="8"/>
        <v>46</v>
      </c>
      <c r="B149" s="30" t="s">
        <v>771</v>
      </c>
      <c r="C149" s="19" t="s">
        <v>347</v>
      </c>
      <c r="D149" s="33">
        <v>67</v>
      </c>
      <c r="E149" s="33">
        <v>67</v>
      </c>
      <c r="F149" s="16">
        <f t="shared" si="6"/>
        <v>67</v>
      </c>
      <c r="G149" s="40">
        <f t="shared" si="7"/>
        <v>1</v>
      </c>
    </row>
    <row r="150" spans="1:7" ht="20.100000000000001" hidden="1" customHeight="1" x14ac:dyDescent="0.25">
      <c r="A150" s="21">
        <f t="shared" si="8"/>
        <v>46</v>
      </c>
      <c r="B150" s="30" t="s">
        <v>772</v>
      </c>
      <c r="C150" s="19" t="s">
        <v>357</v>
      </c>
      <c r="D150" s="33">
        <v>0</v>
      </c>
      <c r="E150" s="33">
        <v>0</v>
      </c>
      <c r="F150" s="16">
        <f t="shared" si="6"/>
        <v>0</v>
      </c>
      <c r="G150" s="40" t="str">
        <f t="shared" si="7"/>
        <v/>
      </c>
    </row>
    <row r="151" spans="1:7" ht="20.100000000000001" customHeight="1" x14ac:dyDescent="0.25">
      <c r="A151" s="21">
        <f t="shared" si="8"/>
        <v>47</v>
      </c>
      <c r="B151" s="30" t="s">
        <v>773</v>
      </c>
      <c r="C151" s="19" t="s">
        <v>381</v>
      </c>
      <c r="D151" s="33">
        <v>367</v>
      </c>
      <c r="E151" s="33">
        <v>274</v>
      </c>
      <c r="F151" s="16">
        <f t="shared" si="6"/>
        <v>274</v>
      </c>
      <c r="G151" s="40">
        <f t="shared" si="7"/>
        <v>0.74659400544959131</v>
      </c>
    </row>
    <row r="152" spans="1:7" ht="20.100000000000001" customHeight="1" x14ac:dyDescent="0.25">
      <c r="A152" s="21">
        <f t="shared" si="8"/>
        <v>48</v>
      </c>
      <c r="B152" s="30" t="s">
        <v>774</v>
      </c>
      <c r="C152" s="19" t="s">
        <v>383</v>
      </c>
      <c r="D152" s="33">
        <v>367</v>
      </c>
      <c r="E152" s="33">
        <v>225</v>
      </c>
      <c r="F152" s="16">
        <f t="shared" si="6"/>
        <v>225</v>
      </c>
      <c r="G152" s="40">
        <f t="shared" si="7"/>
        <v>0.61307901907356943</v>
      </c>
    </row>
    <row r="153" spans="1:7" ht="20.100000000000001" hidden="1" customHeight="1" x14ac:dyDescent="0.25">
      <c r="A153" s="21">
        <f t="shared" si="8"/>
        <v>48</v>
      </c>
      <c r="B153" s="30" t="s">
        <v>775</v>
      </c>
      <c r="C153" s="19" t="s">
        <v>385</v>
      </c>
      <c r="D153" s="33">
        <v>0</v>
      </c>
      <c r="E153" s="33">
        <v>0</v>
      </c>
      <c r="F153" s="16">
        <f t="shared" si="6"/>
        <v>0</v>
      </c>
      <c r="G153" s="40" t="str">
        <f t="shared" si="7"/>
        <v/>
      </c>
    </row>
    <row r="154" spans="1:7" ht="20.100000000000001" hidden="1" customHeight="1" x14ac:dyDescent="0.25">
      <c r="A154" s="21">
        <f t="shared" si="8"/>
        <v>48</v>
      </c>
      <c r="B154" s="30" t="s">
        <v>776</v>
      </c>
      <c r="C154" s="19" t="s">
        <v>387</v>
      </c>
      <c r="D154" s="33">
        <v>0</v>
      </c>
      <c r="E154" s="33">
        <v>0</v>
      </c>
      <c r="F154" s="16">
        <f t="shared" si="6"/>
        <v>0</v>
      </c>
      <c r="G154" s="40" t="str">
        <f t="shared" si="7"/>
        <v/>
      </c>
    </row>
    <row r="155" spans="1:7" ht="20.100000000000001" hidden="1" customHeight="1" x14ac:dyDescent="0.25">
      <c r="A155" s="21">
        <f t="shared" si="8"/>
        <v>48</v>
      </c>
      <c r="B155" s="30" t="s">
        <v>777</v>
      </c>
      <c r="C155" s="19" t="s">
        <v>389</v>
      </c>
      <c r="D155" s="33">
        <v>0</v>
      </c>
      <c r="E155" s="33">
        <v>0</v>
      </c>
      <c r="F155" s="16">
        <f t="shared" si="6"/>
        <v>0</v>
      </c>
      <c r="G155" s="40" t="str">
        <f t="shared" si="7"/>
        <v/>
      </c>
    </row>
    <row r="156" spans="1:7" ht="20.100000000000001" hidden="1" customHeight="1" x14ac:dyDescent="0.25">
      <c r="A156" s="21">
        <f t="shared" si="8"/>
        <v>48</v>
      </c>
      <c r="B156" s="30" t="s">
        <v>778</v>
      </c>
      <c r="C156" s="19" t="s">
        <v>391</v>
      </c>
      <c r="D156" s="33">
        <v>0</v>
      </c>
      <c r="E156" s="33">
        <v>0</v>
      </c>
      <c r="F156" s="16">
        <f t="shared" si="6"/>
        <v>0</v>
      </c>
      <c r="G156" s="40" t="str">
        <f t="shared" si="7"/>
        <v/>
      </c>
    </row>
    <row r="157" spans="1:7" ht="20.100000000000001" hidden="1" customHeight="1" x14ac:dyDescent="0.25">
      <c r="A157" s="21">
        <f t="shared" si="8"/>
        <v>48</v>
      </c>
      <c r="B157" s="30" t="s">
        <v>779</v>
      </c>
      <c r="C157" s="19" t="s">
        <v>393</v>
      </c>
      <c r="D157" s="33">
        <v>0</v>
      </c>
      <c r="E157" s="33">
        <v>0</v>
      </c>
      <c r="F157" s="16">
        <f t="shared" si="6"/>
        <v>0</v>
      </c>
      <c r="G157" s="40" t="str">
        <f t="shared" si="7"/>
        <v/>
      </c>
    </row>
    <row r="158" spans="1:7" ht="20.100000000000001" hidden="1" customHeight="1" x14ac:dyDescent="0.25">
      <c r="A158" s="21">
        <f t="shared" si="8"/>
        <v>48</v>
      </c>
      <c r="B158" s="30" t="s">
        <v>780</v>
      </c>
      <c r="C158" s="19" t="s">
        <v>395</v>
      </c>
      <c r="D158" s="33">
        <v>0</v>
      </c>
      <c r="E158" s="33">
        <v>0</v>
      </c>
      <c r="F158" s="16">
        <f t="shared" si="6"/>
        <v>0</v>
      </c>
      <c r="G158" s="40" t="str">
        <f t="shared" si="7"/>
        <v/>
      </c>
    </row>
    <row r="159" spans="1:7" ht="20.100000000000001" hidden="1" customHeight="1" x14ac:dyDescent="0.25">
      <c r="A159" s="21">
        <f t="shared" si="8"/>
        <v>48</v>
      </c>
      <c r="B159" s="30" t="s">
        <v>781</v>
      </c>
      <c r="C159" s="19" t="s">
        <v>401</v>
      </c>
      <c r="D159" s="33">
        <v>0</v>
      </c>
      <c r="E159" s="33">
        <v>0</v>
      </c>
      <c r="F159" s="16">
        <f t="shared" si="6"/>
        <v>0</v>
      </c>
      <c r="G159" s="40" t="str">
        <f t="shared" si="7"/>
        <v/>
      </c>
    </row>
    <row r="160" spans="1:7" ht="20.100000000000001" hidden="1" customHeight="1" x14ac:dyDescent="0.25">
      <c r="A160" s="21">
        <f t="shared" si="8"/>
        <v>48</v>
      </c>
      <c r="B160" s="30" t="s">
        <v>782</v>
      </c>
      <c r="C160" s="19" t="s">
        <v>407</v>
      </c>
      <c r="D160" s="33">
        <v>0</v>
      </c>
      <c r="E160" s="33">
        <v>0</v>
      </c>
      <c r="F160" s="16">
        <f t="shared" si="6"/>
        <v>0</v>
      </c>
      <c r="G160" s="40" t="str">
        <f t="shared" si="7"/>
        <v/>
      </c>
    </row>
    <row r="161" spans="1:7" ht="20.100000000000001" hidden="1" customHeight="1" x14ac:dyDescent="0.25">
      <c r="A161" s="21">
        <f t="shared" si="8"/>
        <v>48</v>
      </c>
      <c r="B161" s="30" t="s">
        <v>783</v>
      </c>
      <c r="C161" s="19" t="s">
        <v>409</v>
      </c>
      <c r="D161" s="33">
        <v>0</v>
      </c>
      <c r="E161" s="33">
        <v>0</v>
      </c>
      <c r="F161" s="16">
        <f t="shared" si="6"/>
        <v>0</v>
      </c>
      <c r="G161" s="40" t="str">
        <f t="shared" si="7"/>
        <v/>
      </c>
    </row>
    <row r="162" spans="1:7" ht="20.100000000000001" customHeight="1" x14ac:dyDescent="0.25">
      <c r="A162" s="21">
        <f t="shared" si="8"/>
        <v>49</v>
      </c>
      <c r="B162" s="30" t="s">
        <v>784</v>
      </c>
      <c r="C162" s="19" t="s">
        <v>411</v>
      </c>
      <c r="D162" s="33">
        <v>348</v>
      </c>
      <c r="E162" s="33">
        <v>8</v>
      </c>
      <c r="F162" s="16">
        <f t="shared" si="6"/>
        <v>8</v>
      </c>
      <c r="G162" s="40">
        <f t="shared" si="7"/>
        <v>2.2988505747126436E-2</v>
      </c>
    </row>
    <row r="163" spans="1:7" ht="20.100000000000001" customHeight="1" x14ac:dyDescent="0.25">
      <c r="A163" s="21">
        <f t="shared" si="8"/>
        <v>49</v>
      </c>
      <c r="B163" s="30" t="s">
        <v>785</v>
      </c>
      <c r="C163" s="19" t="s">
        <v>445</v>
      </c>
      <c r="D163" s="33">
        <v>403</v>
      </c>
      <c r="E163" s="33">
        <v>0</v>
      </c>
      <c r="F163" s="16">
        <f t="shared" si="6"/>
        <v>0</v>
      </c>
      <c r="G163" s="40">
        <f t="shared" si="7"/>
        <v>0</v>
      </c>
    </row>
    <row r="164" spans="1:7" ht="20.100000000000001" hidden="1" customHeight="1" x14ac:dyDescent="0.25">
      <c r="A164" s="21">
        <f t="shared" si="8"/>
        <v>49</v>
      </c>
      <c r="B164" s="30" t="s">
        <v>786</v>
      </c>
      <c r="C164" s="19" t="s">
        <v>882</v>
      </c>
      <c r="D164" s="33">
        <v>0</v>
      </c>
      <c r="E164" s="33">
        <v>0</v>
      </c>
      <c r="F164" s="16">
        <f t="shared" si="6"/>
        <v>0</v>
      </c>
      <c r="G164" s="40" t="str">
        <f t="shared" si="7"/>
        <v/>
      </c>
    </row>
    <row r="165" spans="1:7" ht="20.100000000000001" hidden="1" customHeight="1" x14ac:dyDescent="0.25">
      <c r="A165" s="21">
        <f t="shared" si="8"/>
        <v>49</v>
      </c>
      <c r="B165" s="30" t="s">
        <v>787</v>
      </c>
      <c r="C165" s="19" t="s">
        <v>419</v>
      </c>
      <c r="D165" s="33">
        <v>0</v>
      </c>
      <c r="E165" s="33">
        <v>0</v>
      </c>
      <c r="F165" s="16">
        <f t="shared" si="6"/>
        <v>0</v>
      </c>
      <c r="G165" s="40" t="str">
        <f t="shared" si="7"/>
        <v/>
      </c>
    </row>
    <row r="166" spans="1:7" ht="20.100000000000001" hidden="1" customHeight="1" x14ac:dyDescent="0.25">
      <c r="A166" s="21">
        <f t="shared" si="8"/>
        <v>49</v>
      </c>
      <c r="B166" s="30" t="s">
        <v>788</v>
      </c>
      <c r="C166" s="19" t="s">
        <v>421</v>
      </c>
      <c r="D166" s="33">
        <v>0</v>
      </c>
      <c r="E166" s="33">
        <v>0</v>
      </c>
      <c r="F166" s="16">
        <f t="shared" si="6"/>
        <v>0</v>
      </c>
      <c r="G166" s="40" t="str">
        <f t="shared" si="7"/>
        <v/>
      </c>
    </row>
    <row r="167" spans="1:7" ht="20.100000000000001" hidden="1" customHeight="1" x14ac:dyDescent="0.25">
      <c r="A167" s="21">
        <f t="shared" si="8"/>
        <v>49</v>
      </c>
      <c r="B167" s="30" t="s">
        <v>789</v>
      </c>
      <c r="C167" s="19" t="s">
        <v>423</v>
      </c>
      <c r="D167" s="33">
        <v>0</v>
      </c>
      <c r="E167" s="33">
        <v>0</v>
      </c>
      <c r="F167" s="16">
        <f t="shared" si="6"/>
        <v>0</v>
      </c>
      <c r="G167" s="40" t="str">
        <f t="shared" si="7"/>
        <v/>
      </c>
    </row>
    <row r="168" spans="1:7" ht="20.100000000000001" customHeight="1" x14ac:dyDescent="0.25">
      <c r="A168" s="21">
        <f t="shared" si="8"/>
        <v>50</v>
      </c>
      <c r="B168" s="30" t="s">
        <v>790</v>
      </c>
      <c r="C168" s="19" t="s">
        <v>425</v>
      </c>
      <c r="D168" s="33">
        <v>77</v>
      </c>
      <c r="E168" s="33">
        <v>65</v>
      </c>
      <c r="F168" s="16">
        <f t="shared" si="6"/>
        <v>65</v>
      </c>
      <c r="G168" s="40">
        <f t="shared" si="7"/>
        <v>0.8441558441558441</v>
      </c>
    </row>
    <row r="169" spans="1:7" ht="20.100000000000001" hidden="1" customHeight="1" x14ac:dyDescent="0.25">
      <c r="A169" s="21">
        <f t="shared" si="8"/>
        <v>50</v>
      </c>
      <c r="B169" s="30" t="s">
        <v>791</v>
      </c>
      <c r="C169" s="19" t="s">
        <v>427</v>
      </c>
      <c r="D169" s="33">
        <v>0</v>
      </c>
      <c r="E169" s="33">
        <v>0</v>
      </c>
      <c r="F169" s="16">
        <f t="shared" si="6"/>
        <v>0</v>
      </c>
      <c r="G169" s="40" t="str">
        <f t="shared" si="7"/>
        <v/>
      </c>
    </row>
    <row r="170" spans="1:7" ht="20.100000000000001" hidden="1" customHeight="1" x14ac:dyDescent="0.25">
      <c r="A170" s="21">
        <f t="shared" si="8"/>
        <v>50</v>
      </c>
      <c r="B170" s="30" t="s">
        <v>792</v>
      </c>
      <c r="C170" s="19" t="s">
        <v>429</v>
      </c>
      <c r="D170" s="33">
        <v>0</v>
      </c>
      <c r="E170" s="33">
        <v>0</v>
      </c>
      <c r="F170" s="16">
        <f t="shared" si="6"/>
        <v>0</v>
      </c>
      <c r="G170" s="40" t="str">
        <f t="shared" si="7"/>
        <v/>
      </c>
    </row>
    <row r="171" spans="1:7" ht="20.100000000000001" hidden="1" customHeight="1" x14ac:dyDescent="0.25">
      <c r="A171" s="21">
        <f t="shared" si="8"/>
        <v>50</v>
      </c>
      <c r="B171" s="30" t="s">
        <v>793</v>
      </c>
      <c r="C171" s="19" t="s">
        <v>433</v>
      </c>
      <c r="D171" s="33">
        <v>0</v>
      </c>
      <c r="E171" s="33">
        <v>0</v>
      </c>
      <c r="F171" s="16">
        <f t="shared" si="6"/>
        <v>0</v>
      </c>
      <c r="G171" s="40" t="str">
        <f t="shared" si="7"/>
        <v/>
      </c>
    </row>
    <row r="172" spans="1:7" ht="20.100000000000001" customHeight="1" x14ac:dyDescent="0.25">
      <c r="A172" s="21">
        <f t="shared" si="8"/>
        <v>51</v>
      </c>
      <c r="B172" s="30" t="s">
        <v>794</v>
      </c>
      <c r="C172" s="19" t="s">
        <v>435</v>
      </c>
      <c r="D172" s="33">
        <v>32</v>
      </c>
      <c r="E172" s="33">
        <v>20</v>
      </c>
      <c r="F172" s="16">
        <f t="shared" si="6"/>
        <v>20</v>
      </c>
      <c r="G172" s="40">
        <f t="shared" si="7"/>
        <v>0.625</v>
      </c>
    </row>
    <row r="173" spans="1:7" ht="20.100000000000001" customHeight="1" x14ac:dyDescent="0.25">
      <c r="A173" s="21">
        <f t="shared" si="8"/>
        <v>52</v>
      </c>
      <c r="B173" s="30" t="s">
        <v>795</v>
      </c>
      <c r="C173" s="19" t="s">
        <v>437</v>
      </c>
      <c r="D173" s="33">
        <v>472</v>
      </c>
      <c r="E173" s="33">
        <v>600</v>
      </c>
      <c r="F173" s="16">
        <f t="shared" si="6"/>
        <v>472</v>
      </c>
      <c r="G173" s="40">
        <f t="shared" si="7"/>
        <v>1</v>
      </c>
    </row>
    <row r="174" spans="1:7" ht="20.100000000000001" hidden="1" customHeight="1" x14ac:dyDescent="0.25">
      <c r="A174" s="21">
        <f t="shared" si="8"/>
        <v>52</v>
      </c>
      <c r="B174" s="30" t="s">
        <v>796</v>
      </c>
      <c r="C174" s="19" t="s">
        <v>439</v>
      </c>
      <c r="D174" s="33">
        <v>0</v>
      </c>
      <c r="E174" s="33">
        <v>0</v>
      </c>
      <c r="F174" s="16">
        <f t="shared" si="6"/>
        <v>0</v>
      </c>
      <c r="G174" s="40" t="str">
        <f t="shared" si="7"/>
        <v/>
      </c>
    </row>
    <row r="175" spans="1:7" ht="20.100000000000001" customHeight="1" x14ac:dyDescent="0.25">
      <c r="A175" s="21">
        <f t="shared" si="8"/>
        <v>53</v>
      </c>
      <c r="B175" s="30" t="s">
        <v>797</v>
      </c>
      <c r="C175" s="19" t="s">
        <v>441</v>
      </c>
      <c r="D175" s="33">
        <v>356</v>
      </c>
      <c r="E175" s="33">
        <v>280</v>
      </c>
      <c r="F175" s="16">
        <f t="shared" si="6"/>
        <v>280</v>
      </c>
      <c r="G175" s="40">
        <f t="shared" si="7"/>
        <v>0.7865168539325843</v>
      </c>
    </row>
    <row r="176" spans="1:7" ht="20.100000000000001" hidden="1" customHeight="1" x14ac:dyDescent="0.25">
      <c r="A176" s="21">
        <f t="shared" si="8"/>
        <v>53</v>
      </c>
      <c r="B176" s="30" t="s">
        <v>798</v>
      </c>
      <c r="C176" s="19" t="s">
        <v>443</v>
      </c>
      <c r="D176" s="33">
        <v>0</v>
      </c>
      <c r="E176" s="33">
        <v>0</v>
      </c>
      <c r="F176" s="16">
        <f t="shared" si="6"/>
        <v>0</v>
      </c>
      <c r="G176" s="40" t="str">
        <f t="shared" si="7"/>
        <v/>
      </c>
    </row>
    <row r="177" spans="1:7" ht="20.100000000000001" hidden="1" customHeight="1" x14ac:dyDescent="0.25">
      <c r="A177" s="21">
        <f t="shared" si="8"/>
        <v>53</v>
      </c>
      <c r="B177" s="30" t="s">
        <v>799</v>
      </c>
      <c r="C177" s="19" t="s">
        <v>541</v>
      </c>
      <c r="D177" s="33">
        <v>0</v>
      </c>
      <c r="E177" s="33">
        <v>0</v>
      </c>
      <c r="F177" s="16">
        <f t="shared" si="6"/>
        <v>0</v>
      </c>
      <c r="G177" s="40" t="str">
        <f t="shared" si="7"/>
        <v/>
      </c>
    </row>
    <row r="178" spans="1:7" ht="20.100000000000001" customHeight="1" x14ac:dyDescent="0.25">
      <c r="A178" s="21">
        <f t="shared" si="8"/>
        <v>54</v>
      </c>
      <c r="B178" s="30" t="s">
        <v>800</v>
      </c>
      <c r="C178" s="19" t="s">
        <v>543</v>
      </c>
      <c r="D178" s="33">
        <v>1524</v>
      </c>
      <c r="E178" s="33">
        <v>1132</v>
      </c>
      <c r="F178" s="16">
        <f t="shared" si="6"/>
        <v>1132</v>
      </c>
      <c r="G178" s="40">
        <f t="shared" si="7"/>
        <v>0.7427821522309711</v>
      </c>
    </row>
    <row r="179" spans="1:7" ht="20.100000000000001" hidden="1" customHeight="1" x14ac:dyDescent="0.25">
      <c r="A179" s="21">
        <f t="shared" si="8"/>
        <v>54</v>
      </c>
      <c r="B179" s="30" t="s">
        <v>801</v>
      </c>
      <c r="C179" s="19" t="s">
        <v>883</v>
      </c>
      <c r="D179" s="33">
        <v>0</v>
      </c>
      <c r="E179" s="33">
        <v>0</v>
      </c>
      <c r="F179" s="16">
        <f t="shared" si="6"/>
        <v>0</v>
      </c>
      <c r="G179" s="40" t="str">
        <f t="shared" si="7"/>
        <v/>
      </c>
    </row>
    <row r="180" spans="1:7" ht="20.100000000000001" hidden="1" customHeight="1" x14ac:dyDescent="0.25">
      <c r="A180" s="21">
        <f t="shared" si="8"/>
        <v>54</v>
      </c>
      <c r="B180" s="30" t="s">
        <v>802</v>
      </c>
      <c r="C180" s="19" t="s">
        <v>884</v>
      </c>
      <c r="D180" s="33">
        <v>0</v>
      </c>
      <c r="E180" s="33">
        <v>0</v>
      </c>
      <c r="F180" s="16">
        <f t="shared" si="6"/>
        <v>0</v>
      </c>
      <c r="G180" s="40" t="str">
        <f t="shared" si="7"/>
        <v/>
      </c>
    </row>
    <row r="181" spans="1:7" ht="20.100000000000001" customHeight="1" x14ac:dyDescent="0.25">
      <c r="A181" s="21">
        <f t="shared" si="8"/>
        <v>55</v>
      </c>
      <c r="B181" s="30" t="s">
        <v>803</v>
      </c>
      <c r="C181" s="19" t="s">
        <v>885</v>
      </c>
      <c r="D181" s="33">
        <v>182</v>
      </c>
      <c r="E181" s="33">
        <v>247</v>
      </c>
      <c r="F181" s="16">
        <f t="shared" si="6"/>
        <v>182</v>
      </c>
      <c r="G181" s="40">
        <f t="shared" si="7"/>
        <v>1</v>
      </c>
    </row>
    <row r="182" spans="1:7" ht="20.100000000000001" customHeight="1" x14ac:dyDescent="0.25">
      <c r="A182" s="21">
        <f t="shared" si="8"/>
        <v>56</v>
      </c>
      <c r="B182" s="30" t="s">
        <v>804</v>
      </c>
      <c r="C182" s="19" t="s">
        <v>886</v>
      </c>
      <c r="D182" s="33">
        <v>800</v>
      </c>
      <c r="E182" s="33">
        <v>675</v>
      </c>
      <c r="F182" s="16">
        <f t="shared" si="6"/>
        <v>675</v>
      </c>
      <c r="G182" s="40">
        <f t="shared" si="7"/>
        <v>0.84375</v>
      </c>
    </row>
    <row r="183" spans="1:7" ht="20.100000000000001" hidden="1" customHeight="1" x14ac:dyDescent="0.25">
      <c r="A183" s="21">
        <f t="shared" si="8"/>
        <v>56</v>
      </c>
      <c r="B183" s="30">
        <v>0</v>
      </c>
      <c r="C183" s="19">
        <v>0</v>
      </c>
      <c r="D183" s="33">
        <v>0</v>
      </c>
      <c r="E183" s="33">
        <v>0</v>
      </c>
      <c r="F183" s="16">
        <f t="shared" si="6"/>
        <v>0</v>
      </c>
      <c r="G183" s="40" t="str">
        <f t="shared" si="7"/>
        <v/>
      </c>
    </row>
    <row r="184" spans="1:7" ht="20.100000000000001" hidden="1" customHeight="1" x14ac:dyDescent="0.25">
      <c r="A184" s="21">
        <f t="shared" si="8"/>
        <v>56</v>
      </c>
      <c r="B184" s="30">
        <v>0</v>
      </c>
      <c r="C184" s="19">
        <v>0</v>
      </c>
      <c r="D184" s="33">
        <v>0</v>
      </c>
      <c r="E184" s="33">
        <v>0</v>
      </c>
      <c r="F184" s="16">
        <f t="shared" si="6"/>
        <v>0</v>
      </c>
      <c r="G184" s="40" t="str">
        <f t="shared" si="7"/>
        <v/>
      </c>
    </row>
    <row r="185" spans="1:7" ht="20.100000000000001" customHeight="1" x14ac:dyDescent="0.25">
      <c r="A185" s="21">
        <f t="shared" si="8"/>
        <v>57</v>
      </c>
      <c r="B185" s="30" t="s">
        <v>805</v>
      </c>
      <c r="C185" s="19" t="s">
        <v>887</v>
      </c>
      <c r="D185" s="33">
        <v>1672</v>
      </c>
      <c r="E185" s="33">
        <v>1432</v>
      </c>
      <c r="F185" s="16">
        <f t="shared" si="6"/>
        <v>1432</v>
      </c>
      <c r="G185" s="40">
        <f t="shared" si="7"/>
        <v>0.8564593301435407</v>
      </c>
    </row>
    <row r="186" spans="1:7" ht="20.100000000000001" customHeight="1" x14ac:dyDescent="0.25">
      <c r="A186" s="21">
        <f t="shared" si="8"/>
        <v>58</v>
      </c>
      <c r="B186" s="30" t="s">
        <v>806</v>
      </c>
      <c r="C186" s="19" t="s">
        <v>561</v>
      </c>
      <c r="D186" s="33">
        <v>637</v>
      </c>
      <c r="E186" s="33">
        <v>637</v>
      </c>
      <c r="F186" s="16">
        <f t="shared" si="6"/>
        <v>637</v>
      </c>
      <c r="G186" s="40">
        <f t="shared" si="7"/>
        <v>1</v>
      </c>
    </row>
    <row r="187" spans="1:7" ht="20.100000000000001" hidden="1" customHeight="1" x14ac:dyDescent="0.25">
      <c r="A187" s="21">
        <f t="shared" si="8"/>
        <v>58</v>
      </c>
      <c r="B187" s="30" t="s">
        <v>807</v>
      </c>
      <c r="C187" s="19" t="s">
        <v>888</v>
      </c>
      <c r="D187" s="33">
        <v>0</v>
      </c>
      <c r="E187" s="33">
        <v>0</v>
      </c>
      <c r="F187" s="16">
        <f t="shared" si="6"/>
        <v>0</v>
      </c>
      <c r="G187" s="40" t="str">
        <f t="shared" si="7"/>
        <v/>
      </c>
    </row>
    <row r="188" spans="1:7" ht="20.100000000000001" hidden="1" customHeight="1" x14ac:dyDescent="0.25">
      <c r="A188" s="21">
        <f t="shared" si="8"/>
        <v>58</v>
      </c>
      <c r="B188" s="30" t="s">
        <v>808</v>
      </c>
      <c r="C188" s="19" t="s">
        <v>565</v>
      </c>
      <c r="D188" s="33">
        <v>0</v>
      </c>
      <c r="E188" s="33">
        <v>0</v>
      </c>
      <c r="F188" s="16">
        <f t="shared" si="6"/>
        <v>0</v>
      </c>
      <c r="G188" s="40" t="str">
        <f t="shared" si="7"/>
        <v/>
      </c>
    </row>
    <row r="189" spans="1:7" ht="20.100000000000001" hidden="1" customHeight="1" x14ac:dyDescent="0.25">
      <c r="A189" s="21">
        <f t="shared" si="8"/>
        <v>58</v>
      </c>
      <c r="B189" s="30" t="s">
        <v>809</v>
      </c>
      <c r="C189" s="19" t="s">
        <v>567</v>
      </c>
      <c r="D189" s="33">
        <v>0</v>
      </c>
      <c r="E189" s="33">
        <v>0</v>
      </c>
      <c r="F189" s="16">
        <f t="shared" si="6"/>
        <v>0</v>
      </c>
      <c r="G189" s="40" t="str">
        <f t="shared" si="7"/>
        <v/>
      </c>
    </row>
    <row r="190" spans="1:7" ht="20.100000000000001" hidden="1" customHeight="1" x14ac:dyDescent="0.25">
      <c r="A190" s="21">
        <f t="shared" si="8"/>
        <v>58</v>
      </c>
      <c r="B190" s="30">
        <v>0</v>
      </c>
      <c r="C190" s="19">
        <v>0</v>
      </c>
      <c r="D190" s="33">
        <v>0</v>
      </c>
      <c r="E190" s="33">
        <v>0</v>
      </c>
      <c r="F190" s="16">
        <f t="shared" si="6"/>
        <v>0</v>
      </c>
      <c r="G190" s="40" t="str">
        <f t="shared" si="7"/>
        <v/>
      </c>
    </row>
    <row r="191" spans="1:7" ht="20.100000000000001" customHeight="1" x14ac:dyDescent="0.25">
      <c r="A191" s="21">
        <f t="shared" si="8"/>
        <v>58</v>
      </c>
      <c r="B191" s="30" t="s">
        <v>810</v>
      </c>
      <c r="C191" s="19" t="s">
        <v>581</v>
      </c>
      <c r="D191" s="33">
        <v>321</v>
      </c>
      <c r="E191" s="33">
        <v>0</v>
      </c>
      <c r="F191" s="16">
        <f t="shared" si="6"/>
        <v>0</v>
      </c>
      <c r="G191" s="40">
        <f t="shared" si="7"/>
        <v>0</v>
      </c>
    </row>
    <row r="192" spans="1:7" ht="20.100000000000001" customHeight="1" x14ac:dyDescent="0.25">
      <c r="A192" s="21">
        <f t="shared" si="8"/>
        <v>59</v>
      </c>
      <c r="B192" s="30" t="s">
        <v>811</v>
      </c>
      <c r="C192" s="19" t="s">
        <v>583</v>
      </c>
      <c r="D192" s="33">
        <v>300</v>
      </c>
      <c r="E192" s="33">
        <v>300</v>
      </c>
      <c r="F192" s="16">
        <f t="shared" si="6"/>
        <v>300</v>
      </c>
      <c r="G192" s="40">
        <f t="shared" si="7"/>
        <v>1</v>
      </c>
    </row>
    <row r="193" spans="1:7" ht="20.100000000000001" hidden="1" customHeight="1" x14ac:dyDescent="0.25">
      <c r="A193" s="21">
        <f t="shared" si="8"/>
        <v>59</v>
      </c>
      <c r="B193" s="30" t="s">
        <v>812</v>
      </c>
      <c r="C193" s="19" t="s">
        <v>589</v>
      </c>
      <c r="D193" s="33">
        <v>0</v>
      </c>
      <c r="E193" s="33">
        <v>0</v>
      </c>
      <c r="F193" s="16">
        <f t="shared" si="6"/>
        <v>0</v>
      </c>
      <c r="G193" s="40" t="str">
        <f t="shared" si="7"/>
        <v/>
      </c>
    </row>
    <row r="194" spans="1:7" ht="20.100000000000001" hidden="1" customHeight="1" x14ac:dyDescent="0.25">
      <c r="A194" s="21">
        <f t="shared" si="8"/>
        <v>59</v>
      </c>
      <c r="B194" s="30" t="s">
        <v>813</v>
      </c>
      <c r="C194" s="19" t="s">
        <v>596</v>
      </c>
      <c r="D194" s="33">
        <v>0</v>
      </c>
      <c r="E194" s="33">
        <v>0</v>
      </c>
      <c r="F194" s="16">
        <f t="shared" si="6"/>
        <v>0</v>
      </c>
      <c r="G194" s="40" t="str">
        <f t="shared" si="7"/>
        <v/>
      </c>
    </row>
    <row r="195" spans="1:7" ht="20.100000000000001" customHeight="1" x14ac:dyDescent="0.25">
      <c r="A195" s="21">
        <f t="shared" si="8"/>
        <v>60</v>
      </c>
      <c r="B195" s="30" t="s">
        <v>814</v>
      </c>
      <c r="C195" s="19" t="s">
        <v>537</v>
      </c>
      <c r="D195" s="33">
        <v>160</v>
      </c>
      <c r="E195" s="33">
        <v>160</v>
      </c>
      <c r="F195" s="16">
        <f t="shared" si="6"/>
        <v>160</v>
      </c>
      <c r="G195" s="40">
        <f t="shared" si="7"/>
        <v>1</v>
      </c>
    </row>
    <row r="196" spans="1:7" ht="20.100000000000001" hidden="1" customHeight="1" x14ac:dyDescent="0.25">
      <c r="A196" s="21">
        <f t="shared" si="8"/>
        <v>60</v>
      </c>
      <c r="B196" s="30" t="s">
        <v>815</v>
      </c>
      <c r="C196" s="19" t="s">
        <v>457</v>
      </c>
      <c r="D196" s="33">
        <v>0</v>
      </c>
      <c r="E196" s="33">
        <v>0</v>
      </c>
      <c r="F196" s="16">
        <f t="shared" si="6"/>
        <v>0</v>
      </c>
      <c r="G196" s="40" t="str">
        <f t="shared" si="7"/>
        <v/>
      </c>
    </row>
    <row r="197" spans="1:7" ht="20.100000000000001" hidden="1" customHeight="1" x14ac:dyDescent="0.25">
      <c r="A197" s="21">
        <f t="shared" si="8"/>
        <v>60</v>
      </c>
      <c r="B197" s="30" t="s">
        <v>816</v>
      </c>
      <c r="C197" s="19" t="s">
        <v>511</v>
      </c>
      <c r="D197" s="33">
        <v>0</v>
      </c>
      <c r="E197" s="33">
        <v>0</v>
      </c>
      <c r="F197" s="16">
        <f t="shared" si="6"/>
        <v>0</v>
      </c>
      <c r="G197" s="40" t="str">
        <f t="shared" si="7"/>
        <v/>
      </c>
    </row>
    <row r="198" spans="1:7" ht="20.100000000000001" hidden="1" customHeight="1" x14ac:dyDescent="0.25">
      <c r="A198" s="21">
        <f t="shared" si="8"/>
        <v>60</v>
      </c>
      <c r="B198" s="30" t="s">
        <v>817</v>
      </c>
      <c r="C198" s="19" t="s">
        <v>461</v>
      </c>
      <c r="D198" s="33">
        <v>0</v>
      </c>
      <c r="E198" s="33">
        <v>0</v>
      </c>
      <c r="F198" s="16">
        <f t="shared" si="6"/>
        <v>0</v>
      </c>
      <c r="G198" s="40" t="str">
        <f t="shared" si="7"/>
        <v/>
      </c>
    </row>
    <row r="199" spans="1:7" ht="20.100000000000001" customHeight="1" x14ac:dyDescent="0.25">
      <c r="A199" s="21">
        <f t="shared" si="8"/>
        <v>61</v>
      </c>
      <c r="B199" s="30" t="s">
        <v>818</v>
      </c>
      <c r="C199" s="19" t="s">
        <v>889</v>
      </c>
      <c r="D199" s="33">
        <v>150</v>
      </c>
      <c r="E199" s="33">
        <v>150</v>
      </c>
      <c r="F199" s="16">
        <f t="shared" si="6"/>
        <v>150</v>
      </c>
      <c r="G199" s="40">
        <f t="shared" si="7"/>
        <v>1</v>
      </c>
    </row>
    <row r="200" spans="1:7" ht="20.100000000000001" hidden="1" customHeight="1" x14ac:dyDescent="0.25">
      <c r="A200" s="21">
        <f t="shared" si="8"/>
        <v>61</v>
      </c>
      <c r="B200" s="30" t="s">
        <v>819</v>
      </c>
      <c r="C200" s="19" t="s">
        <v>890</v>
      </c>
      <c r="D200" s="33">
        <v>0</v>
      </c>
      <c r="E200" s="33">
        <v>0</v>
      </c>
      <c r="F200" s="16">
        <f t="shared" si="6"/>
        <v>0</v>
      </c>
      <c r="G200" s="40" t="str">
        <f t="shared" si="7"/>
        <v/>
      </c>
    </row>
    <row r="201" spans="1:7" ht="20.100000000000001" hidden="1" customHeight="1" x14ac:dyDescent="0.25">
      <c r="A201" s="21">
        <f t="shared" si="8"/>
        <v>61</v>
      </c>
      <c r="B201" s="30" t="s">
        <v>820</v>
      </c>
      <c r="C201" s="19" t="s">
        <v>601</v>
      </c>
      <c r="D201" s="33">
        <v>0</v>
      </c>
      <c r="E201" s="33">
        <v>0</v>
      </c>
      <c r="F201" s="16">
        <f t="shared" si="6"/>
        <v>0</v>
      </c>
      <c r="G201" s="40" t="str">
        <f t="shared" si="7"/>
        <v/>
      </c>
    </row>
    <row r="202" spans="1:7" ht="20.100000000000001" hidden="1" customHeight="1" x14ac:dyDescent="0.25">
      <c r="A202" s="21">
        <f t="shared" si="8"/>
        <v>61</v>
      </c>
      <c r="B202" s="30">
        <v>0</v>
      </c>
      <c r="C202" s="19">
        <v>0</v>
      </c>
      <c r="D202" s="33">
        <v>0</v>
      </c>
      <c r="E202" s="33">
        <v>0</v>
      </c>
      <c r="F202" s="16">
        <f t="shared" ref="F202:F283" si="9">IF(E202&gt;D202,D202,E202)</f>
        <v>0</v>
      </c>
      <c r="G202" s="40" t="str">
        <f t="shared" ref="G202:G283" si="10">IFERROR(F202/D202,"")</f>
        <v/>
      </c>
    </row>
    <row r="203" spans="1:7" ht="20.100000000000001" hidden="1" customHeight="1" x14ac:dyDescent="0.25">
      <c r="A203" s="21">
        <f t="shared" ref="A203:A283" si="11">IF(F203&gt;0,1+A202,A202)</f>
        <v>61</v>
      </c>
      <c r="B203" s="30" t="s">
        <v>821</v>
      </c>
      <c r="C203" s="19" t="s">
        <v>891</v>
      </c>
      <c r="D203" s="33">
        <v>0</v>
      </c>
      <c r="E203" s="33">
        <v>0</v>
      </c>
      <c r="F203" s="16">
        <f t="shared" si="9"/>
        <v>0</v>
      </c>
      <c r="G203" s="40" t="str">
        <f t="shared" si="10"/>
        <v/>
      </c>
    </row>
    <row r="204" spans="1:7" ht="20.100000000000001" hidden="1" customHeight="1" x14ac:dyDescent="0.25">
      <c r="A204" s="21">
        <f t="shared" si="11"/>
        <v>61</v>
      </c>
      <c r="B204" s="30" t="s">
        <v>822</v>
      </c>
      <c r="C204" s="19" t="s">
        <v>463</v>
      </c>
      <c r="D204" s="33">
        <v>0</v>
      </c>
      <c r="E204" s="33">
        <v>0</v>
      </c>
      <c r="F204" s="16">
        <f t="shared" si="9"/>
        <v>0</v>
      </c>
      <c r="G204" s="40" t="str">
        <f t="shared" si="10"/>
        <v/>
      </c>
    </row>
    <row r="205" spans="1:7" ht="20.100000000000001" hidden="1" customHeight="1" x14ac:dyDescent="0.25">
      <c r="A205" s="21">
        <f t="shared" si="11"/>
        <v>61</v>
      </c>
      <c r="B205" s="30" t="s">
        <v>823</v>
      </c>
      <c r="C205" s="19" t="s">
        <v>539</v>
      </c>
      <c r="D205" s="33">
        <v>0</v>
      </c>
      <c r="E205" s="33">
        <v>0</v>
      </c>
      <c r="F205" s="16">
        <f t="shared" si="9"/>
        <v>0</v>
      </c>
      <c r="G205" s="40" t="str">
        <f t="shared" si="10"/>
        <v/>
      </c>
    </row>
    <row r="206" spans="1:7" ht="20.100000000000001" customHeight="1" x14ac:dyDescent="0.25">
      <c r="A206" s="21">
        <f t="shared" si="11"/>
        <v>62</v>
      </c>
      <c r="B206" s="30" t="s">
        <v>824</v>
      </c>
      <c r="C206" s="19" t="s">
        <v>892</v>
      </c>
      <c r="D206" s="33">
        <v>150</v>
      </c>
      <c r="E206" s="33">
        <v>150</v>
      </c>
      <c r="F206" s="16">
        <f t="shared" si="9"/>
        <v>150</v>
      </c>
      <c r="G206" s="40">
        <f t="shared" si="10"/>
        <v>1</v>
      </c>
    </row>
    <row r="207" spans="1:7" ht="20.100000000000001" hidden="1" customHeight="1" x14ac:dyDescent="0.25">
      <c r="A207" s="21">
        <f t="shared" si="11"/>
        <v>62</v>
      </c>
      <c r="B207" s="30" t="s">
        <v>825</v>
      </c>
      <c r="C207" s="19" t="s">
        <v>467</v>
      </c>
      <c r="D207" s="33">
        <v>0</v>
      </c>
      <c r="E207" s="33">
        <v>0</v>
      </c>
      <c r="F207" s="16">
        <f t="shared" si="9"/>
        <v>0</v>
      </c>
      <c r="G207" s="40" t="str">
        <f t="shared" si="10"/>
        <v/>
      </c>
    </row>
    <row r="208" spans="1:7" ht="20.100000000000001" hidden="1" customHeight="1" x14ac:dyDescent="0.25">
      <c r="A208" s="21">
        <f t="shared" si="11"/>
        <v>62</v>
      </c>
      <c r="B208" s="30">
        <v>0</v>
      </c>
      <c r="C208" s="19">
        <v>0</v>
      </c>
      <c r="D208" s="33">
        <v>0</v>
      </c>
      <c r="E208" s="33">
        <v>0</v>
      </c>
      <c r="F208" s="16">
        <f t="shared" si="9"/>
        <v>0</v>
      </c>
      <c r="G208" s="40" t="str">
        <f t="shared" si="10"/>
        <v/>
      </c>
    </row>
    <row r="209" spans="1:7" ht="20.100000000000001" hidden="1" customHeight="1" x14ac:dyDescent="0.25">
      <c r="A209" s="21">
        <f t="shared" si="11"/>
        <v>62</v>
      </c>
      <c r="B209" s="30" t="s">
        <v>826</v>
      </c>
      <c r="C209" s="19" t="s">
        <v>447</v>
      </c>
      <c r="D209" s="33">
        <v>0</v>
      </c>
      <c r="E209" s="33">
        <v>0</v>
      </c>
      <c r="F209" s="16">
        <f t="shared" si="9"/>
        <v>0</v>
      </c>
      <c r="G209" s="40" t="str">
        <f t="shared" si="10"/>
        <v/>
      </c>
    </row>
    <row r="210" spans="1:7" ht="20.100000000000001" customHeight="1" x14ac:dyDescent="0.25">
      <c r="A210" s="21">
        <f t="shared" si="11"/>
        <v>63</v>
      </c>
      <c r="B210" s="30" t="s">
        <v>827</v>
      </c>
      <c r="C210" s="19" t="s">
        <v>893</v>
      </c>
      <c r="D210" s="33">
        <v>150</v>
      </c>
      <c r="E210" s="33">
        <v>150</v>
      </c>
      <c r="F210" s="16">
        <f t="shared" si="9"/>
        <v>150</v>
      </c>
      <c r="G210" s="40">
        <f t="shared" si="10"/>
        <v>1</v>
      </c>
    </row>
    <row r="211" spans="1:7" ht="20.100000000000001" hidden="1" customHeight="1" x14ac:dyDescent="0.25">
      <c r="A211" s="21">
        <f t="shared" si="11"/>
        <v>63</v>
      </c>
      <c r="B211" s="30" t="s">
        <v>828</v>
      </c>
      <c r="C211" s="19" t="s">
        <v>451</v>
      </c>
      <c r="D211" s="33">
        <v>0</v>
      </c>
      <c r="E211" s="33">
        <v>0</v>
      </c>
      <c r="F211" s="16">
        <f t="shared" si="9"/>
        <v>0</v>
      </c>
      <c r="G211" s="40" t="str">
        <f t="shared" si="10"/>
        <v/>
      </c>
    </row>
    <row r="212" spans="1:7" ht="20.100000000000001" customHeight="1" x14ac:dyDescent="0.25">
      <c r="A212" s="21">
        <f t="shared" si="11"/>
        <v>64</v>
      </c>
      <c r="B212" s="30" t="s">
        <v>829</v>
      </c>
      <c r="C212" s="19" t="s">
        <v>359</v>
      </c>
      <c r="D212" s="33">
        <v>200</v>
      </c>
      <c r="E212" s="33">
        <v>200</v>
      </c>
      <c r="F212" s="16">
        <f t="shared" si="9"/>
        <v>200</v>
      </c>
      <c r="G212" s="40">
        <f t="shared" si="10"/>
        <v>1</v>
      </c>
    </row>
    <row r="213" spans="1:7" ht="20.100000000000001" hidden="1" customHeight="1" x14ac:dyDescent="0.25">
      <c r="A213" s="21">
        <f t="shared" si="11"/>
        <v>64</v>
      </c>
      <c r="B213" s="30">
        <v>0</v>
      </c>
      <c r="C213" s="19">
        <v>0</v>
      </c>
      <c r="D213" s="33">
        <v>0</v>
      </c>
      <c r="E213" s="33">
        <v>0</v>
      </c>
      <c r="F213" s="16">
        <f t="shared" si="9"/>
        <v>0</v>
      </c>
      <c r="G213" s="40" t="str">
        <f t="shared" si="10"/>
        <v/>
      </c>
    </row>
    <row r="214" spans="1:7" ht="20.100000000000001" hidden="1" customHeight="1" x14ac:dyDescent="0.25">
      <c r="A214" s="21">
        <f t="shared" si="11"/>
        <v>64</v>
      </c>
      <c r="B214" s="30">
        <v>0</v>
      </c>
      <c r="C214" s="19">
        <v>0</v>
      </c>
      <c r="D214" s="33">
        <v>0</v>
      </c>
      <c r="E214" s="33">
        <v>0</v>
      </c>
      <c r="F214" s="16">
        <f t="shared" si="9"/>
        <v>0</v>
      </c>
      <c r="G214" s="40" t="str">
        <f t="shared" si="10"/>
        <v/>
      </c>
    </row>
    <row r="215" spans="1:7" ht="20.100000000000001" hidden="1" customHeight="1" x14ac:dyDescent="0.25">
      <c r="A215" s="21">
        <f t="shared" si="11"/>
        <v>64</v>
      </c>
      <c r="B215" s="30">
        <v>0</v>
      </c>
      <c r="C215" s="19">
        <v>0</v>
      </c>
      <c r="D215" s="33">
        <v>0</v>
      </c>
      <c r="E215" s="33">
        <v>0</v>
      </c>
      <c r="F215" s="16">
        <f t="shared" si="9"/>
        <v>0</v>
      </c>
      <c r="G215" s="40" t="str">
        <f t="shared" si="10"/>
        <v/>
      </c>
    </row>
    <row r="216" spans="1:7" ht="20.100000000000001" hidden="1" customHeight="1" x14ac:dyDescent="0.25">
      <c r="A216" s="21">
        <f t="shared" si="11"/>
        <v>64</v>
      </c>
      <c r="B216" s="30">
        <v>0</v>
      </c>
      <c r="C216" s="19">
        <v>0</v>
      </c>
      <c r="D216" s="33">
        <v>0</v>
      </c>
      <c r="E216" s="33">
        <v>0</v>
      </c>
      <c r="F216" s="16">
        <f t="shared" si="9"/>
        <v>0</v>
      </c>
      <c r="G216" s="40" t="str">
        <f t="shared" si="10"/>
        <v/>
      </c>
    </row>
    <row r="217" spans="1:7" ht="20.100000000000001" hidden="1" customHeight="1" x14ac:dyDescent="0.25">
      <c r="A217" s="21">
        <f t="shared" si="11"/>
        <v>64</v>
      </c>
      <c r="B217" s="30" t="s">
        <v>830</v>
      </c>
      <c r="C217" s="19" t="s">
        <v>453</v>
      </c>
      <c r="D217" s="33">
        <v>0</v>
      </c>
      <c r="E217" s="33">
        <v>0</v>
      </c>
      <c r="F217" s="16">
        <f t="shared" si="9"/>
        <v>0</v>
      </c>
      <c r="G217" s="40" t="str">
        <f t="shared" si="10"/>
        <v/>
      </c>
    </row>
    <row r="218" spans="1:7" ht="20.100000000000001" hidden="1" customHeight="1" x14ac:dyDescent="0.25">
      <c r="A218" s="21">
        <f t="shared" si="11"/>
        <v>64</v>
      </c>
      <c r="B218" s="30" t="s">
        <v>831</v>
      </c>
      <c r="C218" s="19" t="s">
        <v>485</v>
      </c>
      <c r="D218" s="33">
        <v>0</v>
      </c>
      <c r="E218" s="33">
        <v>0</v>
      </c>
      <c r="F218" s="16">
        <f t="shared" si="9"/>
        <v>0</v>
      </c>
      <c r="G218" s="40" t="str">
        <f t="shared" si="10"/>
        <v/>
      </c>
    </row>
    <row r="219" spans="1:7" ht="20.100000000000001" hidden="1" customHeight="1" x14ac:dyDescent="0.25">
      <c r="A219" s="21">
        <f t="shared" si="11"/>
        <v>64</v>
      </c>
      <c r="B219" s="30" t="s">
        <v>832</v>
      </c>
      <c r="C219" s="19" t="s">
        <v>493</v>
      </c>
      <c r="D219" s="33">
        <v>0</v>
      </c>
      <c r="E219" s="33">
        <v>0</v>
      </c>
      <c r="F219" s="16">
        <f t="shared" si="9"/>
        <v>0</v>
      </c>
      <c r="G219" s="40" t="str">
        <f t="shared" si="10"/>
        <v/>
      </c>
    </row>
    <row r="220" spans="1:7" ht="20.100000000000001" hidden="1" customHeight="1" x14ac:dyDescent="0.25">
      <c r="A220" s="21">
        <f t="shared" si="11"/>
        <v>64</v>
      </c>
      <c r="B220" s="30">
        <v>0</v>
      </c>
      <c r="C220" s="19">
        <v>0</v>
      </c>
      <c r="D220" s="33">
        <v>0</v>
      </c>
      <c r="E220" s="33">
        <v>0</v>
      </c>
      <c r="F220" s="16">
        <f t="shared" si="9"/>
        <v>0</v>
      </c>
      <c r="G220" s="40" t="str">
        <f t="shared" si="10"/>
        <v/>
      </c>
    </row>
    <row r="221" spans="1:7" ht="20.100000000000001" hidden="1" customHeight="1" x14ac:dyDescent="0.25">
      <c r="A221" s="21">
        <f t="shared" si="11"/>
        <v>64</v>
      </c>
      <c r="B221" s="30" t="s">
        <v>833</v>
      </c>
      <c r="C221" s="19" t="s">
        <v>455</v>
      </c>
      <c r="D221" s="33">
        <v>0</v>
      </c>
      <c r="E221" s="33">
        <v>0</v>
      </c>
      <c r="F221" s="16">
        <f t="shared" si="9"/>
        <v>0</v>
      </c>
      <c r="G221" s="40" t="str">
        <f t="shared" si="10"/>
        <v/>
      </c>
    </row>
    <row r="222" spans="1:7" ht="20.100000000000001" hidden="1" customHeight="1" x14ac:dyDescent="0.25">
      <c r="A222" s="21">
        <f t="shared" si="11"/>
        <v>64</v>
      </c>
      <c r="B222" s="30" t="s">
        <v>834</v>
      </c>
      <c r="C222" s="19" t="s">
        <v>835</v>
      </c>
      <c r="D222" s="33">
        <v>0</v>
      </c>
      <c r="E222" s="33">
        <v>0</v>
      </c>
      <c r="F222" s="16">
        <f t="shared" si="9"/>
        <v>0</v>
      </c>
      <c r="G222" s="40" t="str">
        <f t="shared" si="10"/>
        <v/>
      </c>
    </row>
    <row r="223" spans="1:7" ht="20.100000000000001" customHeight="1" x14ac:dyDescent="0.25">
      <c r="A223" s="21">
        <f t="shared" si="11"/>
        <v>65</v>
      </c>
      <c r="B223" s="30" t="s">
        <v>835</v>
      </c>
      <c r="C223" s="19" t="s">
        <v>894</v>
      </c>
      <c r="D223" s="33">
        <v>300</v>
      </c>
      <c r="E223" s="33">
        <v>300</v>
      </c>
      <c r="F223" s="16">
        <f t="shared" si="9"/>
        <v>300</v>
      </c>
      <c r="G223" s="40">
        <f t="shared" si="10"/>
        <v>1</v>
      </c>
    </row>
    <row r="224" spans="1:7" ht="20.100000000000001" hidden="1" customHeight="1" x14ac:dyDescent="0.25">
      <c r="A224" s="21">
        <f t="shared" si="11"/>
        <v>65</v>
      </c>
      <c r="B224" s="30" t="s">
        <v>836</v>
      </c>
      <c r="C224" s="19" t="s">
        <v>602</v>
      </c>
      <c r="D224" s="33">
        <v>0</v>
      </c>
      <c r="E224" s="33">
        <v>0</v>
      </c>
      <c r="F224" s="16">
        <f t="shared" si="9"/>
        <v>0</v>
      </c>
      <c r="G224" s="40" t="str">
        <f t="shared" si="10"/>
        <v/>
      </c>
    </row>
    <row r="225" spans="1:7" ht="20.100000000000001" hidden="1" customHeight="1" x14ac:dyDescent="0.25">
      <c r="A225" s="21">
        <f t="shared" si="11"/>
        <v>65</v>
      </c>
      <c r="B225" s="30" t="s">
        <v>837</v>
      </c>
      <c r="C225" s="19" t="s">
        <v>471</v>
      </c>
      <c r="D225" s="33">
        <v>0</v>
      </c>
      <c r="E225" s="33">
        <v>0</v>
      </c>
      <c r="F225" s="16">
        <f t="shared" si="9"/>
        <v>0</v>
      </c>
      <c r="G225" s="40" t="str">
        <f t="shared" si="10"/>
        <v/>
      </c>
    </row>
    <row r="226" spans="1:7" ht="20.100000000000001" hidden="1" customHeight="1" x14ac:dyDescent="0.25">
      <c r="A226" s="21">
        <f t="shared" si="11"/>
        <v>65</v>
      </c>
      <c r="B226" s="30" t="s">
        <v>838</v>
      </c>
      <c r="C226" s="19" t="s">
        <v>513</v>
      </c>
      <c r="D226" s="33">
        <v>0</v>
      </c>
      <c r="E226" s="33">
        <v>0</v>
      </c>
      <c r="F226" s="16">
        <f t="shared" si="9"/>
        <v>0</v>
      </c>
      <c r="G226" s="40" t="str">
        <f t="shared" si="10"/>
        <v/>
      </c>
    </row>
    <row r="227" spans="1:7" ht="20.100000000000001" hidden="1" customHeight="1" x14ac:dyDescent="0.25">
      <c r="A227" s="21">
        <f t="shared" si="11"/>
        <v>65</v>
      </c>
      <c r="B227" s="30">
        <v>0</v>
      </c>
      <c r="C227" s="19">
        <v>0</v>
      </c>
      <c r="D227" s="33">
        <v>0</v>
      </c>
      <c r="E227" s="33">
        <v>0</v>
      </c>
      <c r="F227" s="16">
        <f t="shared" si="9"/>
        <v>0</v>
      </c>
      <c r="G227" s="40" t="str">
        <f t="shared" si="10"/>
        <v/>
      </c>
    </row>
    <row r="228" spans="1:7" ht="20.100000000000001" hidden="1" customHeight="1" x14ac:dyDescent="0.25">
      <c r="A228" s="21">
        <f t="shared" si="11"/>
        <v>65</v>
      </c>
      <c r="B228" s="30" t="s">
        <v>839</v>
      </c>
      <c r="C228" s="19" t="s">
        <v>495</v>
      </c>
      <c r="D228" s="33">
        <v>0</v>
      </c>
      <c r="E228" s="33">
        <v>0</v>
      </c>
      <c r="F228" s="16">
        <f t="shared" si="9"/>
        <v>0</v>
      </c>
      <c r="G228" s="40" t="str">
        <f t="shared" si="10"/>
        <v/>
      </c>
    </row>
    <row r="229" spans="1:7" ht="20.100000000000001" hidden="1" customHeight="1" x14ac:dyDescent="0.25">
      <c r="A229" s="21">
        <f t="shared" si="11"/>
        <v>65</v>
      </c>
      <c r="B229" s="30" t="s">
        <v>840</v>
      </c>
      <c r="C229" s="19" t="s">
        <v>475</v>
      </c>
      <c r="D229" s="33">
        <v>0</v>
      </c>
      <c r="E229" s="33">
        <v>0</v>
      </c>
      <c r="F229" s="16">
        <f t="shared" si="9"/>
        <v>0</v>
      </c>
      <c r="G229" s="40" t="str">
        <f t="shared" si="10"/>
        <v/>
      </c>
    </row>
    <row r="230" spans="1:7" ht="20.100000000000001" hidden="1" customHeight="1" x14ac:dyDescent="0.25">
      <c r="A230" s="21">
        <f t="shared" si="11"/>
        <v>65</v>
      </c>
      <c r="B230" s="30" t="s">
        <v>841</v>
      </c>
      <c r="C230" s="19" t="s">
        <v>473</v>
      </c>
      <c r="D230" s="33">
        <v>0</v>
      </c>
      <c r="E230" s="33">
        <v>0</v>
      </c>
      <c r="F230" s="16">
        <f t="shared" si="9"/>
        <v>0</v>
      </c>
      <c r="G230" s="40" t="str">
        <f t="shared" si="10"/>
        <v/>
      </c>
    </row>
    <row r="231" spans="1:7" ht="20.100000000000001" hidden="1" customHeight="1" x14ac:dyDescent="0.25">
      <c r="A231" s="21">
        <f t="shared" si="11"/>
        <v>65</v>
      </c>
      <c r="B231" s="30" t="s">
        <v>842</v>
      </c>
      <c r="C231" s="19" t="s">
        <v>459</v>
      </c>
      <c r="D231" s="33">
        <v>0</v>
      </c>
      <c r="E231" s="33">
        <v>0</v>
      </c>
      <c r="F231" s="16">
        <f t="shared" si="9"/>
        <v>0</v>
      </c>
      <c r="G231" s="40" t="str">
        <f t="shared" si="10"/>
        <v/>
      </c>
    </row>
    <row r="232" spans="1:7" ht="20.100000000000001" hidden="1" customHeight="1" x14ac:dyDescent="0.25">
      <c r="A232" s="21">
        <f t="shared" si="11"/>
        <v>65</v>
      </c>
      <c r="B232" s="30" t="s">
        <v>843</v>
      </c>
      <c r="C232" s="19" t="s">
        <v>361</v>
      </c>
      <c r="D232" s="33">
        <v>0</v>
      </c>
      <c r="E232" s="33">
        <v>0</v>
      </c>
      <c r="F232" s="16">
        <f t="shared" si="9"/>
        <v>0</v>
      </c>
      <c r="G232" s="40" t="str">
        <f t="shared" si="10"/>
        <v/>
      </c>
    </row>
    <row r="233" spans="1:7" ht="20.100000000000001" hidden="1" customHeight="1" x14ac:dyDescent="0.25">
      <c r="A233" s="21">
        <f t="shared" si="11"/>
        <v>65</v>
      </c>
      <c r="B233" s="30" t="s">
        <v>844</v>
      </c>
      <c r="C233" s="19" t="s">
        <v>895</v>
      </c>
      <c r="D233" s="33">
        <v>0</v>
      </c>
      <c r="E233" s="33">
        <v>0</v>
      </c>
      <c r="F233" s="16">
        <f t="shared" si="9"/>
        <v>0</v>
      </c>
      <c r="G233" s="40" t="str">
        <f t="shared" si="10"/>
        <v/>
      </c>
    </row>
    <row r="234" spans="1:7" ht="20.100000000000001" hidden="1" customHeight="1" x14ac:dyDescent="0.25">
      <c r="A234" s="21">
        <f t="shared" si="11"/>
        <v>65</v>
      </c>
      <c r="B234" s="30" t="s">
        <v>845</v>
      </c>
      <c r="C234" s="19" t="s">
        <v>477</v>
      </c>
      <c r="D234" s="33">
        <v>0</v>
      </c>
      <c r="E234" s="33">
        <v>0</v>
      </c>
      <c r="F234" s="16">
        <f t="shared" si="9"/>
        <v>0</v>
      </c>
      <c r="G234" s="40" t="str">
        <f t="shared" si="10"/>
        <v/>
      </c>
    </row>
    <row r="235" spans="1:7" ht="20.100000000000001" hidden="1" customHeight="1" x14ac:dyDescent="0.25">
      <c r="A235" s="21">
        <f t="shared" si="11"/>
        <v>65</v>
      </c>
      <c r="B235" s="30" t="s">
        <v>846</v>
      </c>
      <c r="C235" s="19" t="s">
        <v>483</v>
      </c>
      <c r="D235" s="33">
        <v>0</v>
      </c>
      <c r="E235" s="33">
        <v>0</v>
      </c>
      <c r="F235" s="16">
        <f t="shared" si="9"/>
        <v>0</v>
      </c>
      <c r="G235" s="40" t="str">
        <f t="shared" si="10"/>
        <v/>
      </c>
    </row>
    <row r="236" spans="1:7" ht="20.100000000000001" customHeight="1" x14ac:dyDescent="0.25">
      <c r="A236" s="21">
        <f t="shared" si="11"/>
        <v>66</v>
      </c>
      <c r="B236" s="30" t="s">
        <v>847</v>
      </c>
      <c r="C236" s="19" t="s">
        <v>533</v>
      </c>
      <c r="D236" s="33">
        <v>200</v>
      </c>
      <c r="E236" s="33">
        <v>200</v>
      </c>
      <c r="F236" s="16">
        <f t="shared" si="9"/>
        <v>200</v>
      </c>
      <c r="G236" s="40">
        <f t="shared" si="10"/>
        <v>1</v>
      </c>
    </row>
    <row r="237" spans="1:7" ht="20.100000000000001" hidden="1" customHeight="1" x14ac:dyDescent="0.25">
      <c r="A237" s="21">
        <f t="shared" si="11"/>
        <v>66</v>
      </c>
      <c r="B237" s="30" t="s">
        <v>848</v>
      </c>
      <c r="C237" s="19" t="s">
        <v>535</v>
      </c>
      <c r="D237" s="33">
        <v>0</v>
      </c>
      <c r="E237" s="33">
        <v>0</v>
      </c>
      <c r="F237" s="16">
        <f t="shared" si="9"/>
        <v>0</v>
      </c>
      <c r="G237" s="40" t="str">
        <f t="shared" si="10"/>
        <v/>
      </c>
    </row>
    <row r="238" spans="1:7" ht="20.100000000000001" hidden="1" customHeight="1" x14ac:dyDescent="0.25">
      <c r="A238" s="21">
        <f t="shared" si="11"/>
        <v>66</v>
      </c>
      <c r="B238" s="30" t="s">
        <v>849</v>
      </c>
      <c r="C238" s="19" t="s">
        <v>487</v>
      </c>
      <c r="D238" s="33">
        <v>0</v>
      </c>
      <c r="E238" s="33">
        <v>0</v>
      </c>
      <c r="F238" s="16">
        <f t="shared" si="9"/>
        <v>0</v>
      </c>
      <c r="G238" s="40" t="str">
        <f t="shared" si="10"/>
        <v/>
      </c>
    </row>
    <row r="239" spans="1:7" ht="20.100000000000001" hidden="1" customHeight="1" x14ac:dyDescent="0.25">
      <c r="A239" s="21">
        <f t="shared" si="11"/>
        <v>66</v>
      </c>
      <c r="B239" s="30" t="s">
        <v>850</v>
      </c>
      <c r="C239" s="19" t="s">
        <v>479</v>
      </c>
      <c r="D239" s="33">
        <v>0</v>
      </c>
      <c r="E239" s="33">
        <v>0</v>
      </c>
      <c r="F239" s="16">
        <f t="shared" si="9"/>
        <v>0</v>
      </c>
      <c r="G239" s="40" t="str">
        <f t="shared" si="10"/>
        <v/>
      </c>
    </row>
    <row r="240" spans="1:7" ht="20.100000000000001" customHeight="1" x14ac:dyDescent="0.25">
      <c r="A240" s="21">
        <f t="shared" si="11"/>
        <v>67</v>
      </c>
      <c r="B240" s="30" t="s">
        <v>851</v>
      </c>
      <c r="C240" s="19" t="s">
        <v>481</v>
      </c>
      <c r="D240" s="33">
        <v>150</v>
      </c>
      <c r="E240" s="33">
        <v>150</v>
      </c>
      <c r="F240" s="16">
        <f t="shared" si="9"/>
        <v>150</v>
      </c>
      <c r="G240" s="40">
        <f t="shared" si="10"/>
        <v>1</v>
      </c>
    </row>
    <row r="241" spans="1:7" ht="20.100000000000001" customHeight="1" x14ac:dyDescent="0.25">
      <c r="A241" s="21">
        <f t="shared" si="11"/>
        <v>68</v>
      </c>
      <c r="B241" s="30" t="s">
        <v>852</v>
      </c>
      <c r="C241" s="19" t="s">
        <v>509</v>
      </c>
      <c r="D241" s="33">
        <v>300</v>
      </c>
      <c r="E241" s="33">
        <v>300</v>
      </c>
      <c r="F241" s="16">
        <f t="shared" si="9"/>
        <v>300</v>
      </c>
      <c r="G241" s="40">
        <f t="shared" si="10"/>
        <v>1</v>
      </c>
    </row>
    <row r="242" spans="1:7" ht="20.100000000000001" hidden="1" customHeight="1" x14ac:dyDescent="0.25">
      <c r="A242" s="21">
        <f t="shared" si="11"/>
        <v>68</v>
      </c>
      <c r="B242" s="30" t="s">
        <v>853</v>
      </c>
      <c r="C242" s="19" t="s">
        <v>497</v>
      </c>
      <c r="D242" s="33">
        <v>0</v>
      </c>
      <c r="E242" s="33">
        <v>0</v>
      </c>
      <c r="F242" s="16">
        <f t="shared" si="9"/>
        <v>0</v>
      </c>
      <c r="G242" s="40" t="str">
        <f t="shared" si="10"/>
        <v/>
      </c>
    </row>
    <row r="243" spans="1:7" ht="20.100000000000001" hidden="1" customHeight="1" x14ac:dyDescent="0.25">
      <c r="A243" s="21">
        <f t="shared" si="11"/>
        <v>68</v>
      </c>
      <c r="B243" s="30" t="s">
        <v>854</v>
      </c>
      <c r="C243" s="19" t="s">
        <v>499</v>
      </c>
      <c r="D243" s="33">
        <v>0</v>
      </c>
      <c r="E243" s="33">
        <v>0</v>
      </c>
      <c r="F243" s="16">
        <f t="shared" si="9"/>
        <v>0</v>
      </c>
      <c r="G243" s="40" t="str">
        <f t="shared" si="10"/>
        <v/>
      </c>
    </row>
    <row r="244" spans="1:7" ht="20.100000000000001" hidden="1" customHeight="1" x14ac:dyDescent="0.25">
      <c r="A244" s="21">
        <f t="shared" si="11"/>
        <v>68</v>
      </c>
      <c r="B244" s="30" t="s">
        <v>855</v>
      </c>
      <c r="C244" s="19" t="s">
        <v>501</v>
      </c>
      <c r="D244" s="33">
        <v>0</v>
      </c>
      <c r="E244" s="33">
        <v>0</v>
      </c>
      <c r="F244" s="16">
        <f t="shared" si="9"/>
        <v>0</v>
      </c>
      <c r="G244" s="40" t="str">
        <f t="shared" si="10"/>
        <v/>
      </c>
    </row>
    <row r="245" spans="1:7" ht="20.100000000000001" hidden="1" customHeight="1" x14ac:dyDescent="0.25">
      <c r="A245" s="21">
        <f t="shared" si="11"/>
        <v>68</v>
      </c>
      <c r="B245" s="30" t="s">
        <v>856</v>
      </c>
      <c r="C245" s="19" t="s">
        <v>503</v>
      </c>
      <c r="D245" s="33">
        <v>0</v>
      </c>
      <c r="E245" s="33">
        <v>0</v>
      </c>
      <c r="F245" s="16">
        <f t="shared" si="9"/>
        <v>0</v>
      </c>
      <c r="G245" s="40" t="str">
        <f t="shared" si="10"/>
        <v/>
      </c>
    </row>
    <row r="246" spans="1:7" ht="20.100000000000001" customHeight="1" x14ac:dyDescent="0.25">
      <c r="A246" s="21">
        <f t="shared" si="11"/>
        <v>69</v>
      </c>
      <c r="B246" s="30" t="s">
        <v>857</v>
      </c>
      <c r="C246" s="19" t="s">
        <v>525</v>
      </c>
      <c r="D246" s="33">
        <v>350</v>
      </c>
      <c r="E246" s="33">
        <v>350</v>
      </c>
      <c r="F246" s="16">
        <f t="shared" si="9"/>
        <v>350</v>
      </c>
      <c r="G246" s="40">
        <f t="shared" si="10"/>
        <v>1</v>
      </c>
    </row>
    <row r="247" spans="1:7" ht="20.100000000000001" customHeight="1" x14ac:dyDescent="0.25">
      <c r="A247" s="21">
        <f t="shared" si="11"/>
        <v>70</v>
      </c>
      <c r="B247" s="30" t="s">
        <v>858</v>
      </c>
      <c r="C247" s="19" t="s">
        <v>527</v>
      </c>
      <c r="D247" s="33">
        <v>150</v>
      </c>
      <c r="E247" s="33">
        <v>150</v>
      </c>
      <c r="F247" s="16">
        <f t="shared" si="9"/>
        <v>150</v>
      </c>
      <c r="G247" s="40">
        <f t="shared" si="10"/>
        <v>1</v>
      </c>
    </row>
    <row r="248" spans="1:7" ht="20.100000000000001" hidden="1" customHeight="1" x14ac:dyDescent="0.25">
      <c r="A248" s="21">
        <f t="shared" si="11"/>
        <v>70</v>
      </c>
      <c r="B248" s="30" t="s">
        <v>859</v>
      </c>
      <c r="C248" s="19" t="s">
        <v>505</v>
      </c>
      <c r="D248" s="33">
        <v>0</v>
      </c>
      <c r="E248" s="33">
        <v>0</v>
      </c>
      <c r="F248" s="16">
        <f t="shared" si="9"/>
        <v>0</v>
      </c>
      <c r="G248" s="40" t="str">
        <f t="shared" si="10"/>
        <v/>
      </c>
    </row>
    <row r="249" spans="1:7" ht="20.100000000000001" customHeight="1" x14ac:dyDescent="0.25">
      <c r="A249" s="21">
        <f t="shared" si="11"/>
        <v>71</v>
      </c>
      <c r="B249" s="30" t="s">
        <v>860</v>
      </c>
      <c r="C249" s="19" t="s">
        <v>529</v>
      </c>
      <c r="D249" s="33">
        <v>150</v>
      </c>
      <c r="E249" s="33">
        <v>150</v>
      </c>
      <c r="F249" s="16">
        <f t="shared" si="9"/>
        <v>150</v>
      </c>
      <c r="G249" s="40">
        <f t="shared" si="10"/>
        <v>1</v>
      </c>
    </row>
    <row r="250" spans="1:7" ht="20.100000000000001" hidden="1" customHeight="1" x14ac:dyDescent="0.25">
      <c r="A250" s="21">
        <f t="shared" si="11"/>
        <v>71</v>
      </c>
      <c r="B250" s="30" t="s">
        <v>861</v>
      </c>
      <c r="C250" s="19" t="s">
        <v>507</v>
      </c>
      <c r="D250" s="33">
        <v>0</v>
      </c>
      <c r="E250" s="33">
        <v>0</v>
      </c>
      <c r="F250" s="16">
        <f t="shared" si="9"/>
        <v>0</v>
      </c>
      <c r="G250" s="40" t="str">
        <f t="shared" si="10"/>
        <v/>
      </c>
    </row>
    <row r="251" spans="1:7" ht="20.100000000000001" hidden="1" customHeight="1" x14ac:dyDescent="0.25">
      <c r="A251" s="21">
        <f t="shared" si="11"/>
        <v>71</v>
      </c>
      <c r="B251" s="30" t="s">
        <v>862</v>
      </c>
      <c r="C251" s="19" t="s">
        <v>603</v>
      </c>
      <c r="D251" s="33">
        <v>0</v>
      </c>
      <c r="E251" s="33">
        <v>0</v>
      </c>
      <c r="F251" s="16">
        <f t="shared" si="9"/>
        <v>0</v>
      </c>
      <c r="G251" s="40" t="str">
        <f t="shared" si="10"/>
        <v/>
      </c>
    </row>
    <row r="252" spans="1:7" ht="20.100000000000001" hidden="1" customHeight="1" x14ac:dyDescent="0.25">
      <c r="A252" s="21">
        <f t="shared" si="11"/>
        <v>71</v>
      </c>
      <c r="B252" s="30" t="s">
        <v>863</v>
      </c>
      <c r="C252" s="19" t="s">
        <v>611</v>
      </c>
      <c r="D252" s="33">
        <v>0</v>
      </c>
      <c r="E252" s="33">
        <v>0</v>
      </c>
      <c r="F252" s="16">
        <f t="shared" si="9"/>
        <v>0</v>
      </c>
      <c r="G252" s="40" t="str">
        <f t="shared" si="10"/>
        <v/>
      </c>
    </row>
    <row r="253" spans="1:7" ht="20.100000000000001" hidden="1" customHeight="1" x14ac:dyDescent="0.25">
      <c r="A253" s="21">
        <f t="shared" si="11"/>
        <v>71</v>
      </c>
      <c r="B253" s="30">
        <v>0</v>
      </c>
      <c r="C253" s="19">
        <v>0</v>
      </c>
      <c r="D253" s="33">
        <v>0</v>
      </c>
      <c r="E253" s="33">
        <v>0</v>
      </c>
      <c r="F253" s="16">
        <f t="shared" si="9"/>
        <v>0</v>
      </c>
      <c r="G253" s="40" t="str">
        <f t="shared" si="10"/>
        <v/>
      </c>
    </row>
    <row r="254" spans="1:7" ht="20.100000000000001" hidden="1" customHeight="1" x14ac:dyDescent="0.25">
      <c r="A254" s="21">
        <f t="shared" si="11"/>
        <v>71</v>
      </c>
      <c r="B254" s="30">
        <v>0</v>
      </c>
      <c r="C254" s="19">
        <v>0</v>
      </c>
      <c r="D254" s="33">
        <v>0</v>
      </c>
      <c r="E254" s="33">
        <v>0</v>
      </c>
      <c r="F254" s="16">
        <f t="shared" si="9"/>
        <v>0</v>
      </c>
      <c r="G254" s="40" t="str">
        <f t="shared" si="10"/>
        <v/>
      </c>
    </row>
    <row r="255" spans="1:7" ht="20.100000000000001" hidden="1" customHeight="1" x14ac:dyDescent="0.25">
      <c r="A255" s="21">
        <f t="shared" si="11"/>
        <v>71</v>
      </c>
      <c r="B255" s="30" t="s">
        <v>864</v>
      </c>
      <c r="C255" s="19" t="s">
        <v>607</v>
      </c>
      <c r="D255" s="33">
        <v>0</v>
      </c>
      <c r="E255" s="33">
        <v>0</v>
      </c>
      <c r="F255" s="16">
        <f t="shared" si="9"/>
        <v>0</v>
      </c>
      <c r="G255" s="40" t="str">
        <f t="shared" si="10"/>
        <v/>
      </c>
    </row>
    <row r="256" spans="1:7" ht="20.100000000000001" hidden="1" customHeight="1" x14ac:dyDescent="0.25">
      <c r="A256" s="21">
        <f t="shared" si="11"/>
        <v>71</v>
      </c>
      <c r="B256" s="30">
        <v>0</v>
      </c>
      <c r="C256" s="19">
        <v>0</v>
      </c>
      <c r="D256" s="33">
        <v>0</v>
      </c>
      <c r="E256" s="33">
        <v>0</v>
      </c>
      <c r="F256" s="16">
        <f t="shared" si="9"/>
        <v>0</v>
      </c>
      <c r="G256" s="40" t="str">
        <f t="shared" si="10"/>
        <v/>
      </c>
    </row>
    <row r="257" spans="1:7" ht="20.100000000000001" hidden="1" customHeight="1" x14ac:dyDescent="0.25">
      <c r="A257" s="21">
        <f t="shared" si="11"/>
        <v>71</v>
      </c>
      <c r="B257" s="30" t="s">
        <v>865</v>
      </c>
      <c r="C257" s="19" t="s">
        <v>179</v>
      </c>
      <c r="D257" s="33">
        <v>0</v>
      </c>
      <c r="E257" s="33">
        <v>0</v>
      </c>
      <c r="F257" s="16">
        <f t="shared" si="9"/>
        <v>0</v>
      </c>
      <c r="G257" s="40" t="str">
        <f t="shared" si="10"/>
        <v/>
      </c>
    </row>
    <row r="258" spans="1:7" ht="20.100000000000001" customHeight="1" x14ac:dyDescent="0.25">
      <c r="A258" s="21">
        <f t="shared" si="11"/>
        <v>71</v>
      </c>
      <c r="B258" s="30" t="s">
        <v>866</v>
      </c>
      <c r="C258" s="19" t="s">
        <v>551</v>
      </c>
      <c r="D258" s="33">
        <v>60</v>
      </c>
      <c r="E258" s="33">
        <v>0</v>
      </c>
      <c r="F258" s="16">
        <f t="shared" si="9"/>
        <v>0</v>
      </c>
      <c r="G258" s="40">
        <f t="shared" si="10"/>
        <v>0</v>
      </c>
    </row>
    <row r="259" spans="1:7" ht="20.100000000000001" customHeight="1" x14ac:dyDescent="0.25">
      <c r="A259" s="21">
        <f t="shared" si="11"/>
        <v>71</v>
      </c>
      <c r="B259" s="30" t="s">
        <v>867</v>
      </c>
      <c r="C259" s="19" t="s">
        <v>553</v>
      </c>
      <c r="D259" s="33">
        <v>40</v>
      </c>
      <c r="E259" s="33">
        <v>0</v>
      </c>
      <c r="F259" s="16">
        <f t="shared" si="9"/>
        <v>0</v>
      </c>
      <c r="G259" s="40">
        <f t="shared" si="10"/>
        <v>0</v>
      </c>
    </row>
    <row r="260" spans="1:7" ht="20.100000000000001" hidden="1" customHeight="1" x14ac:dyDescent="0.25">
      <c r="A260" s="21">
        <f t="shared" si="11"/>
        <v>71</v>
      </c>
      <c r="B260" s="30">
        <v>0</v>
      </c>
      <c r="C260" s="19">
        <v>0</v>
      </c>
      <c r="D260" s="33">
        <v>0</v>
      </c>
      <c r="E260" s="33">
        <v>0</v>
      </c>
      <c r="F260" s="16">
        <f t="shared" ref="F260:F283" si="12">IF(E260&gt;D260,D260,E260)</f>
        <v>0</v>
      </c>
      <c r="G260" s="40" t="str">
        <f t="shared" ref="G260:G283" si="13">IFERROR(F260/D260,"")</f>
        <v/>
      </c>
    </row>
    <row r="261" spans="1:7" ht="20.100000000000001" hidden="1" customHeight="1" x14ac:dyDescent="0.25">
      <c r="A261" s="21">
        <f t="shared" si="11"/>
        <v>71</v>
      </c>
      <c r="B261" s="30">
        <v>0</v>
      </c>
      <c r="C261" s="19">
        <v>0</v>
      </c>
      <c r="D261" s="33">
        <v>0</v>
      </c>
      <c r="E261" s="33">
        <v>0</v>
      </c>
      <c r="F261" s="16">
        <f t="shared" si="12"/>
        <v>0</v>
      </c>
      <c r="G261" s="40" t="str">
        <f t="shared" si="13"/>
        <v/>
      </c>
    </row>
    <row r="262" spans="1:7" ht="20.100000000000001" hidden="1" customHeight="1" x14ac:dyDescent="0.25">
      <c r="A262" s="21">
        <f t="shared" si="11"/>
        <v>71</v>
      </c>
      <c r="B262" s="30">
        <v>0</v>
      </c>
      <c r="C262" s="19">
        <v>0</v>
      </c>
      <c r="D262" s="33">
        <v>0</v>
      </c>
      <c r="E262" s="33">
        <v>0</v>
      </c>
      <c r="F262" s="16">
        <f t="shared" si="12"/>
        <v>0</v>
      </c>
      <c r="G262" s="40" t="str">
        <f t="shared" si="13"/>
        <v/>
      </c>
    </row>
    <row r="263" spans="1:7" ht="20.100000000000001" hidden="1" customHeight="1" x14ac:dyDescent="0.25">
      <c r="A263" s="21">
        <f t="shared" si="11"/>
        <v>71</v>
      </c>
      <c r="B263" s="30">
        <v>0</v>
      </c>
      <c r="C263" s="19">
        <v>0</v>
      </c>
      <c r="D263" s="33">
        <v>0</v>
      </c>
      <c r="E263" s="33">
        <v>0</v>
      </c>
      <c r="F263" s="16">
        <f t="shared" si="12"/>
        <v>0</v>
      </c>
      <c r="G263" s="40" t="str">
        <f t="shared" si="13"/>
        <v/>
      </c>
    </row>
    <row r="264" spans="1:7" ht="20.100000000000001" hidden="1" customHeight="1" x14ac:dyDescent="0.25">
      <c r="A264" s="21">
        <f t="shared" si="11"/>
        <v>71</v>
      </c>
      <c r="B264" s="30">
        <v>0</v>
      </c>
      <c r="C264" s="19">
        <v>0</v>
      </c>
      <c r="D264" s="33">
        <v>0</v>
      </c>
      <c r="E264" s="33">
        <v>0</v>
      </c>
      <c r="F264" s="16">
        <f t="shared" si="12"/>
        <v>0</v>
      </c>
      <c r="G264" s="40" t="str">
        <f t="shared" si="13"/>
        <v/>
      </c>
    </row>
    <row r="265" spans="1:7" ht="20.100000000000001" hidden="1" customHeight="1" x14ac:dyDescent="0.25">
      <c r="A265" s="21">
        <f t="shared" si="11"/>
        <v>71</v>
      </c>
      <c r="B265" s="30">
        <v>0</v>
      </c>
      <c r="C265" s="19">
        <v>0</v>
      </c>
      <c r="D265" s="33">
        <v>0</v>
      </c>
      <c r="E265" s="33">
        <v>0</v>
      </c>
      <c r="F265" s="16">
        <f t="shared" si="12"/>
        <v>0</v>
      </c>
      <c r="G265" s="40" t="str">
        <f t="shared" si="13"/>
        <v/>
      </c>
    </row>
    <row r="266" spans="1:7" ht="20.100000000000001" hidden="1" customHeight="1" x14ac:dyDescent="0.25">
      <c r="A266" s="21">
        <f t="shared" si="11"/>
        <v>71</v>
      </c>
      <c r="B266" s="30">
        <v>0</v>
      </c>
      <c r="C266" s="19">
        <v>0</v>
      </c>
      <c r="D266" s="33">
        <v>0</v>
      </c>
      <c r="E266" s="33">
        <v>0</v>
      </c>
      <c r="F266" s="16">
        <f t="shared" si="12"/>
        <v>0</v>
      </c>
      <c r="G266" s="40" t="str">
        <f t="shared" si="13"/>
        <v/>
      </c>
    </row>
    <row r="267" spans="1:7" ht="20.100000000000001" hidden="1" customHeight="1" x14ac:dyDescent="0.25">
      <c r="A267" s="21">
        <f t="shared" si="11"/>
        <v>71</v>
      </c>
      <c r="B267" s="30">
        <v>0</v>
      </c>
      <c r="C267" s="19">
        <v>0</v>
      </c>
      <c r="D267" s="33">
        <v>0</v>
      </c>
      <c r="E267" s="33">
        <v>0</v>
      </c>
      <c r="F267" s="16">
        <f t="shared" si="12"/>
        <v>0</v>
      </c>
      <c r="G267" s="40" t="str">
        <f t="shared" si="13"/>
        <v/>
      </c>
    </row>
    <row r="268" spans="1:7" ht="20.100000000000001" hidden="1" customHeight="1" x14ac:dyDescent="0.25">
      <c r="A268" s="21">
        <f t="shared" si="11"/>
        <v>71</v>
      </c>
      <c r="B268" s="30">
        <v>0</v>
      </c>
      <c r="C268" s="19">
        <v>0</v>
      </c>
      <c r="D268" s="33">
        <v>0</v>
      </c>
      <c r="E268" s="33">
        <v>0</v>
      </c>
      <c r="F268" s="16">
        <f t="shared" si="12"/>
        <v>0</v>
      </c>
      <c r="G268" s="40" t="str">
        <f t="shared" si="13"/>
        <v/>
      </c>
    </row>
    <row r="269" spans="1:7" ht="20.100000000000001" hidden="1" customHeight="1" x14ac:dyDescent="0.25">
      <c r="A269" s="21">
        <f t="shared" si="11"/>
        <v>71</v>
      </c>
      <c r="B269" s="30">
        <v>0</v>
      </c>
      <c r="C269" s="19">
        <v>0</v>
      </c>
      <c r="D269" s="33">
        <v>0</v>
      </c>
      <c r="E269" s="33">
        <v>0</v>
      </c>
      <c r="F269" s="16">
        <f t="shared" si="12"/>
        <v>0</v>
      </c>
      <c r="G269" s="40" t="str">
        <f t="shared" si="13"/>
        <v/>
      </c>
    </row>
    <row r="270" spans="1:7" ht="20.100000000000001" hidden="1" customHeight="1" x14ac:dyDescent="0.25">
      <c r="A270" s="21">
        <f t="shared" si="11"/>
        <v>71</v>
      </c>
      <c r="B270" s="30">
        <v>0</v>
      </c>
      <c r="C270" s="19">
        <v>0</v>
      </c>
      <c r="D270" s="33">
        <v>0</v>
      </c>
      <c r="E270" s="33">
        <v>0</v>
      </c>
      <c r="F270" s="16">
        <f t="shared" si="12"/>
        <v>0</v>
      </c>
      <c r="G270" s="40" t="str">
        <f t="shared" si="13"/>
        <v/>
      </c>
    </row>
    <row r="271" spans="1:7" ht="20.100000000000001" hidden="1" customHeight="1" x14ac:dyDescent="0.25">
      <c r="A271" s="21">
        <f t="shared" si="11"/>
        <v>71</v>
      </c>
      <c r="B271" s="30">
        <v>0</v>
      </c>
      <c r="C271" s="19">
        <v>0</v>
      </c>
      <c r="D271" s="33">
        <v>0</v>
      </c>
      <c r="E271" s="33">
        <v>0</v>
      </c>
      <c r="F271" s="16">
        <f t="shared" si="12"/>
        <v>0</v>
      </c>
      <c r="G271" s="40" t="str">
        <f t="shared" si="13"/>
        <v/>
      </c>
    </row>
    <row r="272" spans="1:7" ht="20.100000000000001" hidden="1" customHeight="1" x14ac:dyDescent="0.25">
      <c r="A272" s="21">
        <f t="shared" si="11"/>
        <v>71</v>
      </c>
      <c r="B272" s="30">
        <v>0</v>
      </c>
      <c r="C272" s="19">
        <v>0</v>
      </c>
      <c r="D272" s="33">
        <v>0</v>
      </c>
      <c r="E272" s="33">
        <v>0</v>
      </c>
      <c r="F272" s="16">
        <f t="shared" si="12"/>
        <v>0</v>
      </c>
      <c r="G272" s="40" t="str">
        <f t="shared" si="13"/>
        <v/>
      </c>
    </row>
    <row r="273" spans="1:7" ht="20.100000000000001" hidden="1" customHeight="1" x14ac:dyDescent="0.25">
      <c r="A273" s="21">
        <f t="shared" si="11"/>
        <v>71</v>
      </c>
      <c r="B273" s="30">
        <v>0</v>
      </c>
      <c r="C273" s="19">
        <v>0</v>
      </c>
      <c r="D273" s="33">
        <v>0</v>
      </c>
      <c r="E273" s="33">
        <v>0</v>
      </c>
      <c r="F273" s="16">
        <f t="shared" si="12"/>
        <v>0</v>
      </c>
      <c r="G273" s="40" t="str">
        <f t="shared" si="13"/>
        <v/>
      </c>
    </row>
    <row r="274" spans="1:7" ht="20.100000000000001" hidden="1" customHeight="1" x14ac:dyDescent="0.25">
      <c r="A274" s="21">
        <f t="shared" si="11"/>
        <v>71</v>
      </c>
      <c r="B274" s="30">
        <v>0</v>
      </c>
      <c r="C274" s="19">
        <v>0</v>
      </c>
      <c r="D274" s="33">
        <v>0</v>
      </c>
      <c r="E274" s="33">
        <v>0</v>
      </c>
      <c r="F274" s="16">
        <f t="shared" si="12"/>
        <v>0</v>
      </c>
      <c r="G274" s="40" t="str">
        <f t="shared" si="13"/>
        <v/>
      </c>
    </row>
    <row r="275" spans="1:7" ht="20.100000000000001" hidden="1" customHeight="1" x14ac:dyDescent="0.25">
      <c r="A275" s="21">
        <f t="shared" si="11"/>
        <v>71</v>
      </c>
      <c r="B275" s="30">
        <v>0</v>
      </c>
      <c r="C275" s="19">
        <v>0</v>
      </c>
      <c r="D275" s="33">
        <v>0</v>
      </c>
      <c r="E275" s="33">
        <v>0</v>
      </c>
      <c r="F275" s="16">
        <f t="shared" si="12"/>
        <v>0</v>
      </c>
      <c r="G275" s="40" t="str">
        <f t="shared" si="13"/>
        <v/>
      </c>
    </row>
    <row r="276" spans="1:7" ht="20.100000000000001" hidden="1" customHeight="1" x14ac:dyDescent="0.25">
      <c r="A276" s="21">
        <f t="shared" si="11"/>
        <v>71</v>
      </c>
      <c r="B276" s="30">
        <v>0</v>
      </c>
      <c r="C276" s="19">
        <v>0</v>
      </c>
      <c r="D276" s="33">
        <v>0</v>
      </c>
      <c r="E276" s="33">
        <v>0</v>
      </c>
      <c r="F276" s="16">
        <f t="shared" si="12"/>
        <v>0</v>
      </c>
      <c r="G276" s="40" t="str">
        <f t="shared" si="13"/>
        <v/>
      </c>
    </row>
    <row r="277" spans="1:7" ht="20.100000000000001" hidden="1" customHeight="1" x14ac:dyDescent="0.25">
      <c r="A277" s="21">
        <f t="shared" si="11"/>
        <v>71</v>
      </c>
      <c r="B277" s="30">
        <v>0</v>
      </c>
      <c r="C277" s="19">
        <v>0</v>
      </c>
      <c r="D277" s="33">
        <v>0</v>
      </c>
      <c r="E277" s="33">
        <v>0</v>
      </c>
      <c r="F277" s="16">
        <f t="shared" si="12"/>
        <v>0</v>
      </c>
      <c r="G277" s="40" t="str">
        <f t="shared" si="13"/>
        <v/>
      </c>
    </row>
    <row r="278" spans="1:7" ht="20.100000000000001" hidden="1" customHeight="1" x14ac:dyDescent="0.25">
      <c r="A278" s="21">
        <f t="shared" si="11"/>
        <v>71</v>
      </c>
      <c r="B278" s="30">
        <v>0</v>
      </c>
      <c r="C278" s="19">
        <v>0</v>
      </c>
      <c r="D278" s="33">
        <v>0</v>
      </c>
      <c r="E278" s="33">
        <v>0</v>
      </c>
      <c r="F278" s="16">
        <f t="shared" si="12"/>
        <v>0</v>
      </c>
      <c r="G278" s="40" t="str">
        <f t="shared" si="13"/>
        <v/>
      </c>
    </row>
    <row r="279" spans="1:7" ht="20.100000000000001" hidden="1" customHeight="1" x14ac:dyDescent="0.25">
      <c r="A279" s="21">
        <f t="shared" si="11"/>
        <v>71</v>
      </c>
      <c r="B279" s="30">
        <v>0</v>
      </c>
      <c r="C279" s="19">
        <v>0</v>
      </c>
      <c r="D279" s="33">
        <v>0</v>
      </c>
      <c r="E279" s="33">
        <v>0</v>
      </c>
      <c r="F279" s="16">
        <f t="shared" si="12"/>
        <v>0</v>
      </c>
      <c r="G279" s="40" t="str">
        <f t="shared" si="13"/>
        <v/>
      </c>
    </row>
    <row r="280" spans="1:7" ht="20.100000000000001" hidden="1" customHeight="1" x14ac:dyDescent="0.25">
      <c r="A280" s="21">
        <f t="shared" si="11"/>
        <v>71</v>
      </c>
      <c r="B280" s="30">
        <v>0</v>
      </c>
      <c r="C280" s="19">
        <v>0</v>
      </c>
      <c r="D280" s="33">
        <v>0</v>
      </c>
      <c r="E280" s="33">
        <v>0</v>
      </c>
      <c r="F280" s="16">
        <f t="shared" si="12"/>
        <v>0</v>
      </c>
      <c r="G280" s="40" t="str">
        <f t="shared" si="13"/>
        <v/>
      </c>
    </row>
    <row r="281" spans="1:7" ht="20.100000000000001" hidden="1" customHeight="1" x14ac:dyDescent="0.25">
      <c r="A281" s="21">
        <f t="shared" si="11"/>
        <v>71</v>
      </c>
      <c r="B281" s="30">
        <v>0</v>
      </c>
      <c r="C281" s="19">
        <v>0</v>
      </c>
      <c r="D281" s="33">
        <v>0</v>
      </c>
      <c r="E281" s="33">
        <v>0</v>
      </c>
      <c r="F281" s="16">
        <f t="shared" si="12"/>
        <v>0</v>
      </c>
      <c r="G281" s="40" t="str">
        <f t="shared" si="13"/>
        <v/>
      </c>
    </row>
    <row r="282" spans="1:7" ht="20.100000000000001" hidden="1" customHeight="1" x14ac:dyDescent="0.25">
      <c r="A282" s="21">
        <f t="shared" si="11"/>
        <v>71</v>
      </c>
      <c r="B282" s="30">
        <v>0</v>
      </c>
      <c r="C282" s="19">
        <v>0</v>
      </c>
      <c r="D282" s="33">
        <v>0</v>
      </c>
      <c r="E282" s="33">
        <v>0</v>
      </c>
      <c r="F282" s="16">
        <f t="shared" si="12"/>
        <v>0</v>
      </c>
      <c r="G282" s="40" t="str">
        <f t="shared" si="13"/>
        <v/>
      </c>
    </row>
    <row r="283" spans="1:7" ht="20.100000000000001" hidden="1" customHeight="1" x14ac:dyDescent="0.25">
      <c r="A283" s="21">
        <f t="shared" si="11"/>
        <v>71</v>
      </c>
      <c r="B283" s="30">
        <v>0</v>
      </c>
      <c r="C283" s="19">
        <v>0</v>
      </c>
      <c r="D283" s="33">
        <v>0</v>
      </c>
      <c r="E283" s="33">
        <v>0</v>
      </c>
      <c r="F283" s="16">
        <f t="shared" si="12"/>
        <v>0</v>
      </c>
      <c r="G283" s="40" t="str">
        <f t="shared" si="13"/>
        <v/>
      </c>
    </row>
    <row r="284" spans="1:7" ht="25.5" customHeight="1" x14ac:dyDescent="0.25">
      <c r="A284" s="65" t="s">
        <v>31</v>
      </c>
      <c r="B284" s="65"/>
      <c r="C284" s="65"/>
      <c r="D284" s="22">
        <f>SUM(D9:D283)</f>
        <v>267096</v>
      </c>
      <c r="E284" s="31"/>
      <c r="F284" s="22">
        <f>SUM(F9:F283)</f>
        <v>240094</v>
      </c>
      <c r="G284" s="22"/>
    </row>
    <row r="285" spans="1:7" ht="25.5" customHeight="1" x14ac:dyDescent="0.25">
      <c r="A285" s="66" t="s">
        <v>34</v>
      </c>
      <c r="B285" s="66"/>
      <c r="C285" s="66"/>
      <c r="D285" s="67">
        <f>F284/D284</f>
        <v>0.89890526252733105</v>
      </c>
      <c r="E285" s="67"/>
      <c r="F285" s="67"/>
      <c r="G285" s="23"/>
    </row>
    <row r="286" spans="1:7" ht="25.5" customHeight="1" x14ac:dyDescent="0.25">
      <c r="A286" s="68" t="s">
        <v>616</v>
      </c>
      <c r="B286" s="68"/>
      <c r="C286" s="68"/>
      <c r="D286" s="68" t="str">
        <f>IF(D285&lt;50%,B293,IF(D285&lt;70%,B292,IF(D285&lt;80%,B291,IF(D285&lt;90%,B290,B289))))</f>
        <v>B</v>
      </c>
      <c r="E286" s="68"/>
      <c r="F286" s="68"/>
      <c r="G286" s="24"/>
    </row>
    <row r="287" spans="1:7" ht="20.100000000000001" customHeight="1" x14ac:dyDescent="0.25">
      <c r="E287" s="11"/>
      <c r="F287" s="11"/>
    </row>
    <row r="288" spans="1:7" ht="35.25" customHeight="1" x14ac:dyDescent="0.25">
      <c r="B288" s="25" t="s">
        <v>616</v>
      </c>
    </row>
    <row r="289" spans="1:7" ht="20.100000000000001" customHeight="1" x14ac:dyDescent="0.25">
      <c r="B289" s="26" t="s">
        <v>4</v>
      </c>
      <c r="C289" s="27" t="s">
        <v>5</v>
      </c>
    </row>
    <row r="290" spans="1:7" ht="20.100000000000001" customHeight="1" x14ac:dyDescent="0.25">
      <c r="B290" s="26" t="s">
        <v>7</v>
      </c>
      <c r="C290" s="27" t="s">
        <v>8</v>
      </c>
    </row>
    <row r="291" spans="1:7" ht="20.100000000000001" customHeight="1" x14ac:dyDescent="0.25">
      <c r="B291" s="26" t="s">
        <v>10</v>
      </c>
      <c r="C291" s="27" t="s">
        <v>11</v>
      </c>
    </row>
    <row r="292" spans="1:7" ht="20.100000000000001" customHeight="1" x14ac:dyDescent="0.25">
      <c r="B292" s="26" t="s">
        <v>13</v>
      </c>
      <c r="C292" s="27" t="s">
        <v>14</v>
      </c>
    </row>
    <row r="293" spans="1:7" ht="20.100000000000001" customHeight="1" x14ac:dyDescent="0.25">
      <c r="B293" s="26" t="s">
        <v>16</v>
      </c>
      <c r="C293" s="27" t="s">
        <v>17</v>
      </c>
    </row>
    <row r="295" spans="1:7" ht="20.100000000000001" customHeight="1" x14ac:dyDescent="0.25">
      <c r="A295" s="47"/>
      <c r="B295" s="52" t="s">
        <v>896</v>
      </c>
      <c r="C295" s="52"/>
      <c r="D295" s="52"/>
      <c r="E295" s="52"/>
      <c r="F295" s="52"/>
      <c r="G295" s="52"/>
    </row>
    <row r="296" spans="1:7" ht="20.100000000000001" customHeight="1" x14ac:dyDescent="0.25">
      <c r="A296" s="52" t="s">
        <v>35</v>
      </c>
      <c r="B296" s="52"/>
      <c r="C296" s="52"/>
      <c r="D296" s="52" t="s">
        <v>36</v>
      </c>
      <c r="E296" s="52"/>
      <c r="F296" s="52"/>
      <c r="G296" s="52"/>
    </row>
    <row r="297" spans="1:7" ht="53.25" customHeight="1" x14ac:dyDescent="0.25">
      <c r="A297" s="47"/>
      <c r="B297" s="47"/>
      <c r="C297" s="29"/>
      <c r="D297" s="29"/>
      <c r="E297" s="29"/>
      <c r="F297" s="29"/>
      <c r="G297" s="29"/>
    </row>
    <row r="298" spans="1:7" ht="20.100000000000001" customHeight="1" x14ac:dyDescent="0.25">
      <c r="A298" s="53" t="s">
        <v>605</v>
      </c>
      <c r="B298" s="53"/>
      <c r="C298" s="53"/>
      <c r="D298" s="52" t="s">
        <v>37</v>
      </c>
      <c r="E298" s="52"/>
      <c r="F298" s="52"/>
      <c r="G298" s="52"/>
    </row>
    <row r="299" spans="1:7" ht="20.100000000000001" customHeight="1" x14ac:dyDescent="0.25">
      <c r="A299" s="52" t="s">
        <v>618</v>
      </c>
      <c r="B299" s="52"/>
      <c r="C299" s="52"/>
      <c r="D299" s="52"/>
      <c r="E299" s="52"/>
      <c r="F299" s="52"/>
      <c r="G299" s="52"/>
    </row>
  </sheetData>
  <autoFilter ref="A8:G286">
    <filterColumn colId="1" showButton="0"/>
    <filterColumn colId="3">
      <filters>
        <filter val="1,015"/>
        <filter val="1,394"/>
        <filter val="1,524"/>
        <filter val="1,597"/>
        <filter val="1,656"/>
        <filter val="1,672"/>
        <filter val="10,548"/>
        <filter val="106"/>
        <filter val="107"/>
        <filter val="11,168"/>
        <filter val="12,924"/>
        <filter val="150"/>
        <filter val="160"/>
        <filter val="168"/>
        <filter val="18,000"/>
        <filter val="182"/>
        <filter val="19,544"/>
        <filter val="2,051"/>
        <filter val="2,251"/>
        <filter val="2,600"/>
        <filter val="2,986"/>
        <filter val="200"/>
        <filter val="21,963"/>
        <filter val="218"/>
        <filter val="22"/>
        <filter val="267,096"/>
        <filter val="282"/>
        <filter val="3,359"/>
        <filter val="30"/>
        <filter val="30,127"/>
        <filter val="300"/>
        <filter val="32"/>
        <filter val="321"/>
        <filter val="346"/>
        <filter val="348"/>
        <filter val="350"/>
        <filter val="356"/>
        <filter val="36"/>
        <filter val="367"/>
        <filter val="377"/>
        <filter val="381"/>
        <filter val="385"/>
        <filter val="4,000"/>
        <filter val="4,037"/>
        <filter val="4,432"/>
        <filter val="40"/>
        <filter val="403"/>
        <filter val="44"/>
        <filter val="46,652"/>
        <filter val="470"/>
        <filter val="472"/>
        <filter val="5,764"/>
        <filter val="518"/>
        <filter val="535"/>
        <filter val="560"/>
        <filter val="6,300"/>
        <filter val="6,791"/>
        <filter val="60"/>
        <filter val="637"/>
        <filter val="67"/>
        <filter val="7,619"/>
        <filter val="77"/>
        <filter val="8,740"/>
        <filter val="800"/>
        <filter val="844"/>
        <filter val="89.89%"/>
        <filter val="9,348"/>
        <filter val="B"/>
      </filters>
    </filterColumn>
  </autoFilter>
  <mergeCells count="21">
    <mergeCell ref="B295:G295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84:C284"/>
    <mergeCell ref="A285:C285"/>
    <mergeCell ref="D285:F285"/>
    <mergeCell ref="A286:C286"/>
    <mergeCell ref="D286:F286"/>
    <mergeCell ref="A296:C296"/>
    <mergeCell ref="D296:G296"/>
    <mergeCell ref="A298:C298"/>
    <mergeCell ref="D298:G298"/>
    <mergeCell ref="A299:C299"/>
    <mergeCell ref="D299:G299"/>
  </mergeCells>
  <conditionalFormatting sqref="G9:G283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Resume</vt:lpstr>
      <vt:lpstr>Jan</vt:lpstr>
      <vt:lpstr>Feb</vt:lpstr>
      <vt:lpstr>Mar</vt:lpstr>
      <vt:lpstr>April</vt:lpstr>
      <vt:lpstr>Mei</vt:lpstr>
      <vt:lpstr>Jun</vt:lpstr>
      <vt:lpstr>Jul</vt:lpstr>
      <vt:lpstr>Aug</vt:lpstr>
      <vt:lpstr>April!Print_Area</vt:lpstr>
      <vt:lpstr>Aug!Print_Area</vt:lpstr>
      <vt:lpstr>Feb!Print_Area</vt:lpstr>
      <vt:lpstr>Jan!Print_Area</vt:lpstr>
      <vt:lpstr>Jul!Print_Area</vt:lpstr>
      <vt:lpstr>Jun!Print_Area</vt:lpstr>
      <vt:lpstr>Mar!Print_Area</vt:lpstr>
      <vt:lpstr>Mei!Print_Area</vt:lpstr>
      <vt:lpstr>April!Print_Titles</vt:lpstr>
      <vt:lpstr>Aug!Print_Titles</vt:lpstr>
      <vt:lpstr>Feb!Print_Titles</vt:lpstr>
      <vt:lpstr>Jan!Print_Titles</vt:lpstr>
      <vt:lpstr>Jul!Print_Titles</vt:lpstr>
      <vt:lpstr>Jun!Print_Titles</vt:lpstr>
      <vt:lpstr>Mar!Print_Titles</vt:lpstr>
      <vt:lpstr>Mei!Print_Titles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2022-09-07T13:16:30Z</dcterms:modified>
</cp:coreProperties>
</file>