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30" windowWidth="11445" windowHeight="8205" tabRatio="715" activeTab="8"/>
  </bookViews>
  <sheets>
    <sheet name="Resume" sheetId="7" r:id="rId1"/>
    <sheet name="Jan" sheetId="39" r:id="rId2"/>
    <sheet name="Feb" sheetId="40" r:id="rId3"/>
    <sheet name="Maret" sheetId="43" r:id="rId4"/>
    <sheet name="April" sheetId="44" r:id="rId5"/>
    <sheet name="Mei" sheetId="45" r:id="rId6"/>
    <sheet name="Juni" sheetId="47" r:id="rId7"/>
    <sheet name="Juli" sheetId="48" r:id="rId8"/>
    <sheet name="Aug" sheetId="49" r:id="rId9"/>
  </sheets>
  <definedNames>
    <definedName name="_xlnm._FilterDatabase" localSheetId="4" hidden="1">April!$D$8:$G$58</definedName>
    <definedName name="_xlnm._FilterDatabase" localSheetId="8" hidden="1">Aug!$D$8:$G$282</definedName>
    <definedName name="_xlnm._FilterDatabase" localSheetId="2" hidden="1">Feb!$D$8:$G$281</definedName>
    <definedName name="_xlnm._FilterDatabase" localSheetId="1" hidden="1">Jan!$D$8:$G$281</definedName>
    <definedName name="_xlnm._FilterDatabase" localSheetId="7" hidden="1">Juli!$D$8:$G$282</definedName>
    <definedName name="_xlnm._FilterDatabase" localSheetId="6" hidden="1">Juni!$D$8:$G$282</definedName>
    <definedName name="_xlnm._FilterDatabase" localSheetId="3" hidden="1">Maret!$D$8:$G$281</definedName>
    <definedName name="_xlnm._FilterDatabase" localSheetId="5" hidden="1">Mei!$D$8:$G$266</definedName>
    <definedName name="_xlnm.Database" localSheetId="4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2_1" localSheetId="4">#REF!</definedName>
    <definedName name="Excel_BuiltIn_Print_Area_2_1" localSheetId="8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3_1" localSheetId="4">#REF!</definedName>
    <definedName name="Excel_BuiltIn_Print_Area_3_1" localSheetId="8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4_1" localSheetId="4">#REF!</definedName>
    <definedName name="Excel_BuiltIn_Print_Area_4_1" localSheetId="8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_1" localSheetId="4">#REF!</definedName>
    <definedName name="Excel_BuiltIn_Print_Area_4_1_1" localSheetId="8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fwf">#REF!</definedName>
    <definedName name="_xlnm.Print_Area" localSheetId="4">April!$A$1:$G$55</definedName>
    <definedName name="_xlnm.Print_Area" localSheetId="8">Aug!$A$1:$G$263</definedName>
    <definedName name="_xlnm.Print_Area" localSheetId="2">Feb!$A$1:$G$150</definedName>
    <definedName name="_xlnm.Print_Area" localSheetId="1">Jan!$A$1:$G$150</definedName>
    <definedName name="_xlnm.Print_Area" localSheetId="7">Juli!$A$1:$G$263</definedName>
    <definedName name="_xlnm.Print_Area" localSheetId="6">Juni!$A$1:$G$263</definedName>
    <definedName name="_xlnm.Print_Area" localSheetId="3">Maret!$A$1:$G$150</definedName>
    <definedName name="_xlnm.Print_Area" localSheetId="5">Mei!$A$1:$G$263</definedName>
    <definedName name="_xlnm.Print_Titles" localSheetId="4">April!$1:$8</definedName>
    <definedName name="_xlnm.Print_Titles" localSheetId="8">Aug!$1:$8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Juni!$1:$8</definedName>
    <definedName name="_xlnm.Print_Titles" localSheetId="3">Maret!$1:$8</definedName>
    <definedName name="_xlnm.Print_Titles" localSheetId="5">Mei!$1:$8</definedName>
  </definedNames>
  <calcPr calcId="145621"/>
</workbook>
</file>

<file path=xl/calcChain.xml><?xml version="1.0" encoding="utf-8"?>
<calcChain xmlns="http://schemas.openxmlformats.org/spreadsheetml/2006/main">
  <c r="F279" i="48" l="1"/>
  <c r="G279" i="48" s="1"/>
  <c r="F278" i="48"/>
  <c r="G278" i="48" s="1"/>
  <c r="F277" i="48"/>
  <c r="G277" i="48" s="1"/>
  <c r="F276" i="48"/>
  <c r="G276" i="48" s="1"/>
  <c r="F275" i="48"/>
  <c r="G275" i="48" s="1"/>
  <c r="F274" i="48"/>
  <c r="G274" i="48" s="1"/>
  <c r="F273" i="48"/>
  <c r="G273" i="48" s="1"/>
  <c r="F272" i="48"/>
  <c r="G272" i="48" s="1"/>
  <c r="G271" i="48"/>
  <c r="F271" i="48"/>
  <c r="F270" i="48"/>
  <c r="G270" i="48" s="1"/>
  <c r="F269" i="48"/>
  <c r="G269" i="48" s="1"/>
  <c r="F268" i="48"/>
  <c r="G268" i="48" s="1"/>
  <c r="F267" i="48"/>
  <c r="G267" i="48" s="1"/>
  <c r="F266" i="48"/>
  <c r="G266" i="48" s="1"/>
  <c r="F265" i="48"/>
  <c r="G265" i="48" s="1"/>
  <c r="F264" i="48"/>
  <c r="G264" i="48"/>
  <c r="D280" i="48"/>
  <c r="D12" i="7"/>
  <c r="C12" i="7"/>
  <c r="F279" i="49"/>
  <c r="G279" i="49" s="1"/>
  <c r="F278" i="49"/>
  <c r="G278" i="49" s="1"/>
  <c r="F277" i="49"/>
  <c r="G277" i="49" s="1"/>
  <c r="F276" i="49"/>
  <c r="G276" i="49" s="1"/>
  <c r="F275" i="49"/>
  <c r="G275" i="49" s="1"/>
  <c r="G274" i="49"/>
  <c r="F274" i="49"/>
  <c r="F273" i="49"/>
  <c r="G273" i="49" s="1"/>
  <c r="F272" i="49"/>
  <c r="G272" i="49" s="1"/>
  <c r="F271" i="49"/>
  <c r="G271" i="49" s="1"/>
  <c r="F270" i="49"/>
  <c r="G270" i="49" s="1"/>
  <c r="F269" i="49"/>
  <c r="G269" i="49" s="1"/>
  <c r="F268" i="49"/>
  <c r="G268" i="49" s="1"/>
  <c r="F267" i="49"/>
  <c r="G267" i="49" s="1"/>
  <c r="F266" i="49"/>
  <c r="G266" i="49" s="1"/>
  <c r="G265" i="49"/>
  <c r="F265" i="49"/>
  <c r="F264" i="49"/>
  <c r="G264" i="49" s="1"/>
  <c r="F263" i="49"/>
  <c r="G263" i="49" s="1"/>
  <c r="F262" i="49"/>
  <c r="G262" i="49" s="1"/>
  <c r="F261" i="49"/>
  <c r="G261" i="49" s="1"/>
  <c r="D280" i="49"/>
  <c r="F260" i="49"/>
  <c r="G260" i="49" s="1"/>
  <c r="F259" i="49"/>
  <c r="G259" i="49" s="1"/>
  <c r="F258" i="49"/>
  <c r="G258" i="49" s="1"/>
  <c r="F257" i="49"/>
  <c r="G257" i="49" s="1"/>
  <c r="F256" i="49"/>
  <c r="G256" i="49" s="1"/>
  <c r="F255" i="49"/>
  <c r="G255" i="49" s="1"/>
  <c r="F254" i="49"/>
  <c r="G254" i="49" s="1"/>
  <c r="F253" i="49"/>
  <c r="G253" i="49" s="1"/>
  <c r="F252" i="49"/>
  <c r="G252" i="49" s="1"/>
  <c r="F251" i="49"/>
  <c r="G251" i="49" s="1"/>
  <c r="F250" i="49"/>
  <c r="G250" i="49" s="1"/>
  <c r="F249" i="49"/>
  <c r="G249" i="49" s="1"/>
  <c r="F248" i="49"/>
  <c r="G248" i="49" s="1"/>
  <c r="F247" i="49"/>
  <c r="G247" i="49" s="1"/>
  <c r="F246" i="49"/>
  <c r="G246" i="49" s="1"/>
  <c r="F245" i="49"/>
  <c r="G245" i="49" s="1"/>
  <c r="F244" i="49"/>
  <c r="G244" i="49" s="1"/>
  <c r="F243" i="49"/>
  <c r="G243" i="49" s="1"/>
  <c r="F242" i="49"/>
  <c r="G242" i="49" s="1"/>
  <c r="F241" i="49"/>
  <c r="G241" i="49" s="1"/>
  <c r="F240" i="49"/>
  <c r="G240" i="49" s="1"/>
  <c r="F239" i="49"/>
  <c r="G239" i="49" s="1"/>
  <c r="F238" i="49"/>
  <c r="G238" i="49" s="1"/>
  <c r="F237" i="49"/>
  <c r="G237" i="49" s="1"/>
  <c r="F236" i="49"/>
  <c r="G236" i="49" s="1"/>
  <c r="F235" i="49"/>
  <c r="G235" i="49" s="1"/>
  <c r="F234" i="49"/>
  <c r="G234" i="49" s="1"/>
  <c r="F233" i="49"/>
  <c r="G233" i="49" s="1"/>
  <c r="F232" i="49"/>
  <c r="G232" i="49" s="1"/>
  <c r="F231" i="49"/>
  <c r="G231" i="49" s="1"/>
  <c r="F230" i="49"/>
  <c r="G230" i="49" s="1"/>
  <c r="F229" i="49"/>
  <c r="G229" i="49" s="1"/>
  <c r="F228" i="49"/>
  <c r="G228" i="49" s="1"/>
  <c r="F227" i="49"/>
  <c r="G227" i="49" s="1"/>
  <c r="F226" i="49"/>
  <c r="G226" i="49" s="1"/>
  <c r="F225" i="49"/>
  <c r="G225" i="49" s="1"/>
  <c r="F224" i="49"/>
  <c r="G224" i="49" s="1"/>
  <c r="F223" i="49"/>
  <c r="G223" i="49" s="1"/>
  <c r="F222" i="49"/>
  <c r="G222" i="49" s="1"/>
  <c r="G221" i="49"/>
  <c r="F221" i="49"/>
  <c r="F220" i="49"/>
  <c r="G220" i="49" s="1"/>
  <c r="F219" i="49"/>
  <c r="G219" i="49" s="1"/>
  <c r="F218" i="49"/>
  <c r="G218" i="49" s="1"/>
  <c r="G217" i="49"/>
  <c r="F217" i="49"/>
  <c r="F216" i="49"/>
  <c r="G216" i="49" s="1"/>
  <c r="F215" i="49"/>
  <c r="G215" i="49" s="1"/>
  <c r="F214" i="49"/>
  <c r="G214" i="49" s="1"/>
  <c r="F213" i="49"/>
  <c r="G213" i="49" s="1"/>
  <c r="F212" i="49"/>
  <c r="G212" i="49" s="1"/>
  <c r="F211" i="49"/>
  <c r="G211" i="49" s="1"/>
  <c r="F210" i="49"/>
  <c r="G210" i="49" s="1"/>
  <c r="F209" i="49"/>
  <c r="G209" i="49" s="1"/>
  <c r="F208" i="49"/>
  <c r="G208" i="49" s="1"/>
  <c r="F207" i="49"/>
  <c r="G207" i="49" s="1"/>
  <c r="F206" i="49"/>
  <c r="G206" i="49" s="1"/>
  <c r="F205" i="49"/>
  <c r="G205" i="49" s="1"/>
  <c r="F204" i="49"/>
  <c r="G204" i="49" s="1"/>
  <c r="F203" i="49"/>
  <c r="G203" i="49" s="1"/>
  <c r="F202" i="49"/>
  <c r="G202" i="49" s="1"/>
  <c r="F201" i="49"/>
  <c r="G201" i="49" s="1"/>
  <c r="F200" i="49"/>
  <c r="G200" i="49" s="1"/>
  <c r="F199" i="49"/>
  <c r="G199" i="49" s="1"/>
  <c r="F198" i="49"/>
  <c r="G198" i="49" s="1"/>
  <c r="F197" i="49"/>
  <c r="G197" i="49" s="1"/>
  <c r="F196" i="49"/>
  <c r="G196" i="49" s="1"/>
  <c r="F195" i="49"/>
  <c r="G195" i="49" s="1"/>
  <c r="F194" i="49"/>
  <c r="G194" i="49" s="1"/>
  <c r="F193" i="49"/>
  <c r="G193" i="49" s="1"/>
  <c r="F192" i="49"/>
  <c r="G192" i="49" s="1"/>
  <c r="F191" i="49"/>
  <c r="G191" i="49" s="1"/>
  <c r="F190" i="49"/>
  <c r="G190" i="49" s="1"/>
  <c r="F189" i="49"/>
  <c r="G189" i="49" s="1"/>
  <c r="F188" i="49"/>
  <c r="G188" i="49" s="1"/>
  <c r="F187" i="49"/>
  <c r="G187" i="49" s="1"/>
  <c r="F186" i="49"/>
  <c r="G186" i="49" s="1"/>
  <c r="F185" i="49"/>
  <c r="G185" i="49" s="1"/>
  <c r="F184" i="49"/>
  <c r="G184" i="49" s="1"/>
  <c r="F183" i="49"/>
  <c r="G183" i="49" s="1"/>
  <c r="F182" i="49"/>
  <c r="G182" i="49" s="1"/>
  <c r="F181" i="49"/>
  <c r="G181" i="49" s="1"/>
  <c r="F180" i="49"/>
  <c r="G180" i="49" s="1"/>
  <c r="F179" i="49"/>
  <c r="G179" i="49" s="1"/>
  <c r="F178" i="49"/>
  <c r="G178" i="49" s="1"/>
  <c r="F177" i="49"/>
  <c r="G177" i="49" s="1"/>
  <c r="F176" i="49"/>
  <c r="G176" i="49" s="1"/>
  <c r="F175" i="49"/>
  <c r="G175" i="49" s="1"/>
  <c r="F174" i="49"/>
  <c r="G174" i="49" s="1"/>
  <c r="F173" i="49"/>
  <c r="G173" i="49" s="1"/>
  <c r="F172" i="49"/>
  <c r="G172" i="49" s="1"/>
  <c r="F171" i="49"/>
  <c r="G171" i="49" s="1"/>
  <c r="F170" i="49"/>
  <c r="G170" i="49" s="1"/>
  <c r="F169" i="49"/>
  <c r="G169" i="49" s="1"/>
  <c r="F168" i="49"/>
  <c r="G168" i="49" s="1"/>
  <c r="F167" i="49"/>
  <c r="G167" i="49" s="1"/>
  <c r="F166" i="49"/>
  <c r="G166" i="49" s="1"/>
  <c r="F165" i="49"/>
  <c r="G165" i="49" s="1"/>
  <c r="F164" i="49"/>
  <c r="G164" i="49" s="1"/>
  <c r="F163" i="49"/>
  <c r="G163" i="49" s="1"/>
  <c r="F162" i="49"/>
  <c r="G162" i="49" s="1"/>
  <c r="F161" i="49"/>
  <c r="G161" i="49" s="1"/>
  <c r="F160" i="49"/>
  <c r="G160" i="49" s="1"/>
  <c r="F159" i="49"/>
  <c r="G159" i="49" s="1"/>
  <c r="F158" i="49"/>
  <c r="G158" i="49" s="1"/>
  <c r="F157" i="49"/>
  <c r="G157" i="49" s="1"/>
  <c r="F156" i="49"/>
  <c r="G156" i="49" s="1"/>
  <c r="F155" i="49"/>
  <c r="G155" i="49" s="1"/>
  <c r="F154" i="49"/>
  <c r="G154" i="49" s="1"/>
  <c r="F153" i="49"/>
  <c r="G153" i="49" s="1"/>
  <c r="F152" i="49"/>
  <c r="G152" i="49" s="1"/>
  <c r="F151" i="49"/>
  <c r="G151" i="49" s="1"/>
  <c r="F150" i="49"/>
  <c r="G150" i="49" s="1"/>
  <c r="F149" i="49"/>
  <c r="G149" i="49" s="1"/>
  <c r="F148" i="49"/>
  <c r="G148" i="49" s="1"/>
  <c r="F147" i="49"/>
  <c r="G147" i="49" s="1"/>
  <c r="F146" i="49"/>
  <c r="G146" i="49" s="1"/>
  <c r="F145" i="49"/>
  <c r="G145" i="49" s="1"/>
  <c r="F144" i="49"/>
  <c r="G144" i="49" s="1"/>
  <c r="F143" i="49"/>
  <c r="G143" i="49" s="1"/>
  <c r="F142" i="49"/>
  <c r="G142" i="49" s="1"/>
  <c r="F141" i="49"/>
  <c r="G141" i="49" s="1"/>
  <c r="F140" i="49"/>
  <c r="G140" i="49" s="1"/>
  <c r="F139" i="49"/>
  <c r="G139" i="49" s="1"/>
  <c r="F138" i="49"/>
  <c r="G138" i="49" s="1"/>
  <c r="F137" i="49"/>
  <c r="G137" i="49" s="1"/>
  <c r="F136" i="49"/>
  <c r="G136" i="49" s="1"/>
  <c r="F135" i="49"/>
  <c r="G135" i="49" s="1"/>
  <c r="F134" i="49"/>
  <c r="G134" i="49" s="1"/>
  <c r="F133" i="49"/>
  <c r="G133" i="49" s="1"/>
  <c r="F132" i="49"/>
  <c r="G132" i="49" s="1"/>
  <c r="F131" i="49"/>
  <c r="G131" i="49" s="1"/>
  <c r="F130" i="49"/>
  <c r="G130" i="49" s="1"/>
  <c r="F129" i="49"/>
  <c r="G129" i="49" s="1"/>
  <c r="F128" i="49"/>
  <c r="G128" i="49" s="1"/>
  <c r="F127" i="49"/>
  <c r="G127" i="49" s="1"/>
  <c r="F126" i="49"/>
  <c r="G126" i="49" s="1"/>
  <c r="G125" i="49"/>
  <c r="F125" i="49"/>
  <c r="F124" i="49"/>
  <c r="G124" i="49" s="1"/>
  <c r="F123" i="49"/>
  <c r="G123" i="49" s="1"/>
  <c r="F122" i="49"/>
  <c r="G122" i="49" s="1"/>
  <c r="F121" i="49"/>
  <c r="G121" i="49" s="1"/>
  <c r="F120" i="49"/>
  <c r="G120" i="49" s="1"/>
  <c r="F119" i="49"/>
  <c r="G119" i="49" s="1"/>
  <c r="F118" i="49"/>
  <c r="G118" i="49" s="1"/>
  <c r="F117" i="49"/>
  <c r="G117" i="49" s="1"/>
  <c r="F116" i="49"/>
  <c r="G116" i="49" s="1"/>
  <c r="F115" i="49"/>
  <c r="G115" i="49" s="1"/>
  <c r="F114" i="49"/>
  <c r="G114" i="49" s="1"/>
  <c r="F113" i="49"/>
  <c r="G113" i="49" s="1"/>
  <c r="F112" i="49"/>
  <c r="G112" i="49" s="1"/>
  <c r="F111" i="49"/>
  <c r="G111" i="49" s="1"/>
  <c r="F110" i="49"/>
  <c r="G110" i="49" s="1"/>
  <c r="F109" i="49"/>
  <c r="G109" i="49" s="1"/>
  <c r="F108" i="49"/>
  <c r="G108" i="49" s="1"/>
  <c r="F107" i="49"/>
  <c r="G107" i="49" s="1"/>
  <c r="F106" i="49"/>
  <c r="G106" i="49" s="1"/>
  <c r="F105" i="49"/>
  <c r="G105" i="49" s="1"/>
  <c r="F104" i="49"/>
  <c r="G104" i="49" s="1"/>
  <c r="F103" i="49"/>
  <c r="G103" i="49" s="1"/>
  <c r="F102" i="49"/>
  <c r="G102" i="49" s="1"/>
  <c r="F101" i="49"/>
  <c r="G101" i="49" s="1"/>
  <c r="F100" i="49"/>
  <c r="G100" i="49" s="1"/>
  <c r="F99" i="49"/>
  <c r="G99" i="49" s="1"/>
  <c r="F98" i="49"/>
  <c r="G98" i="49" s="1"/>
  <c r="F97" i="49"/>
  <c r="G97" i="49" s="1"/>
  <c r="F96" i="49"/>
  <c r="G96" i="49" s="1"/>
  <c r="F95" i="49"/>
  <c r="G95" i="49" s="1"/>
  <c r="F94" i="49"/>
  <c r="G94" i="49" s="1"/>
  <c r="F93" i="49"/>
  <c r="G93" i="49" s="1"/>
  <c r="F92" i="49"/>
  <c r="G92" i="49" s="1"/>
  <c r="F91" i="49"/>
  <c r="G91" i="49" s="1"/>
  <c r="F90" i="49"/>
  <c r="G90" i="49" s="1"/>
  <c r="F89" i="49"/>
  <c r="G89" i="49" s="1"/>
  <c r="F88" i="49"/>
  <c r="G88" i="49" s="1"/>
  <c r="F87" i="49"/>
  <c r="G87" i="49" s="1"/>
  <c r="F86" i="49"/>
  <c r="G86" i="49" s="1"/>
  <c r="F85" i="49"/>
  <c r="G85" i="49" s="1"/>
  <c r="F84" i="49"/>
  <c r="G84" i="49" s="1"/>
  <c r="F83" i="49"/>
  <c r="G83" i="49" s="1"/>
  <c r="F82" i="49"/>
  <c r="G82" i="49" s="1"/>
  <c r="F81" i="49"/>
  <c r="G81" i="49" s="1"/>
  <c r="F80" i="49"/>
  <c r="G80" i="49" s="1"/>
  <c r="F79" i="49"/>
  <c r="G79" i="49" s="1"/>
  <c r="F78" i="49"/>
  <c r="G78" i="49" s="1"/>
  <c r="F77" i="49"/>
  <c r="G77" i="49" s="1"/>
  <c r="F76" i="49"/>
  <c r="G76" i="49" s="1"/>
  <c r="F75" i="49"/>
  <c r="G75" i="49" s="1"/>
  <c r="F74" i="49"/>
  <c r="G74" i="49" s="1"/>
  <c r="F73" i="49"/>
  <c r="G73" i="49" s="1"/>
  <c r="F72" i="49"/>
  <c r="G72" i="49" s="1"/>
  <c r="F71" i="49"/>
  <c r="G71" i="49" s="1"/>
  <c r="F70" i="49"/>
  <c r="G70" i="49" s="1"/>
  <c r="F69" i="49"/>
  <c r="G69" i="49" s="1"/>
  <c r="F68" i="49"/>
  <c r="G68" i="49" s="1"/>
  <c r="F67" i="49"/>
  <c r="G67" i="49" s="1"/>
  <c r="F66" i="49"/>
  <c r="G66" i="49" s="1"/>
  <c r="F65" i="49"/>
  <c r="G65" i="49" s="1"/>
  <c r="F64" i="49"/>
  <c r="G64" i="49" s="1"/>
  <c r="F63" i="49"/>
  <c r="G63" i="49" s="1"/>
  <c r="F62" i="49"/>
  <c r="G62" i="49" s="1"/>
  <c r="F61" i="49"/>
  <c r="G61" i="49" s="1"/>
  <c r="F60" i="49"/>
  <c r="G60" i="49" s="1"/>
  <c r="F59" i="49"/>
  <c r="G59" i="49" s="1"/>
  <c r="G58" i="49"/>
  <c r="F58" i="49"/>
  <c r="F57" i="49"/>
  <c r="G57" i="49" s="1"/>
  <c r="F56" i="49"/>
  <c r="G56" i="49" s="1"/>
  <c r="F55" i="49"/>
  <c r="G55" i="49" s="1"/>
  <c r="F54" i="49"/>
  <c r="G54" i="49" s="1"/>
  <c r="F53" i="49"/>
  <c r="G53" i="49" s="1"/>
  <c r="F52" i="49"/>
  <c r="G52" i="49" s="1"/>
  <c r="F51" i="49"/>
  <c r="G51" i="49" s="1"/>
  <c r="F50" i="49"/>
  <c r="G50" i="49" s="1"/>
  <c r="F49" i="49"/>
  <c r="G49" i="49" s="1"/>
  <c r="F48" i="49"/>
  <c r="G48" i="49" s="1"/>
  <c r="F47" i="49"/>
  <c r="G47" i="49" s="1"/>
  <c r="F46" i="49"/>
  <c r="G46" i="49" s="1"/>
  <c r="F45" i="49"/>
  <c r="G45" i="49" s="1"/>
  <c r="F44" i="49"/>
  <c r="G44" i="49" s="1"/>
  <c r="F43" i="49"/>
  <c r="G43" i="49" s="1"/>
  <c r="F42" i="49"/>
  <c r="G42" i="49" s="1"/>
  <c r="F41" i="49"/>
  <c r="G41" i="49" s="1"/>
  <c r="F40" i="49"/>
  <c r="G40" i="49" s="1"/>
  <c r="F39" i="49"/>
  <c r="G39" i="49" s="1"/>
  <c r="F38" i="49"/>
  <c r="G38" i="49" s="1"/>
  <c r="F37" i="49"/>
  <c r="G37" i="49" s="1"/>
  <c r="F36" i="49"/>
  <c r="G36" i="49" s="1"/>
  <c r="F35" i="49"/>
  <c r="G35" i="49" s="1"/>
  <c r="F34" i="49"/>
  <c r="G34" i="49" s="1"/>
  <c r="F33" i="49"/>
  <c r="G33" i="49" s="1"/>
  <c r="F32" i="49"/>
  <c r="G32" i="49" s="1"/>
  <c r="F31" i="49"/>
  <c r="G31" i="49" s="1"/>
  <c r="F30" i="49"/>
  <c r="G30" i="49" s="1"/>
  <c r="F29" i="49"/>
  <c r="G29" i="49" s="1"/>
  <c r="F28" i="49"/>
  <c r="G28" i="49" s="1"/>
  <c r="F27" i="49"/>
  <c r="G27" i="49" s="1"/>
  <c r="F26" i="49"/>
  <c r="G26" i="49" s="1"/>
  <c r="F25" i="49"/>
  <c r="G25" i="49" s="1"/>
  <c r="F24" i="49"/>
  <c r="G24" i="49" s="1"/>
  <c r="F23" i="49"/>
  <c r="G23" i="49" s="1"/>
  <c r="F22" i="49"/>
  <c r="G22" i="49" s="1"/>
  <c r="F21" i="49"/>
  <c r="G21" i="49" s="1"/>
  <c r="F20" i="49"/>
  <c r="G20" i="49" s="1"/>
  <c r="F19" i="49"/>
  <c r="G19" i="49" s="1"/>
  <c r="F18" i="49"/>
  <c r="G18" i="49" s="1"/>
  <c r="F17" i="49"/>
  <c r="G17" i="49" s="1"/>
  <c r="F16" i="49"/>
  <c r="G16" i="49" s="1"/>
  <c r="F15" i="49"/>
  <c r="G15" i="49" s="1"/>
  <c r="F14" i="49"/>
  <c r="G14" i="49" s="1"/>
  <c r="F13" i="49"/>
  <c r="G13" i="49" s="1"/>
  <c r="F12" i="49"/>
  <c r="G12" i="49" s="1"/>
  <c r="F11" i="49"/>
  <c r="G11" i="49" s="1"/>
  <c r="F10" i="49"/>
  <c r="G10" i="49" s="1"/>
  <c r="F9" i="49"/>
  <c r="A9" i="49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63" i="49" s="1"/>
  <c r="A64" i="49" s="1"/>
  <c r="A65" i="49" s="1"/>
  <c r="A66" i="49" s="1"/>
  <c r="A67" i="49" s="1"/>
  <c r="A68" i="49" s="1"/>
  <c r="A69" i="49" s="1"/>
  <c r="A70" i="49" s="1"/>
  <c r="A71" i="49" s="1"/>
  <c r="A72" i="49" s="1"/>
  <c r="A73" i="49" s="1"/>
  <c r="A74" i="49" s="1"/>
  <c r="A75" i="49" s="1"/>
  <c r="A76" i="49" s="1"/>
  <c r="A77" i="49" s="1"/>
  <c r="A78" i="49" s="1"/>
  <c r="A79" i="49" s="1"/>
  <c r="A80" i="49" s="1"/>
  <c r="A81" i="49" s="1"/>
  <c r="A82" i="49" s="1"/>
  <c r="A83" i="49" s="1"/>
  <c r="A84" i="49" s="1"/>
  <c r="A85" i="49" s="1"/>
  <c r="A86" i="49" s="1"/>
  <c r="A87" i="49" s="1"/>
  <c r="A88" i="49" s="1"/>
  <c r="A89" i="49" s="1"/>
  <c r="A90" i="49" s="1"/>
  <c r="A91" i="49" s="1"/>
  <c r="A92" i="49" s="1"/>
  <c r="A93" i="49" s="1"/>
  <c r="A94" i="49" s="1"/>
  <c r="A95" i="49" s="1"/>
  <c r="A96" i="49" s="1"/>
  <c r="A97" i="49" s="1"/>
  <c r="A98" i="49" s="1"/>
  <c r="A99" i="49" s="1"/>
  <c r="A100" i="49" s="1"/>
  <c r="A101" i="49" s="1"/>
  <c r="A102" i="49" s="1"/>
  <c r="A103" i="49" s="1"/>
  <c r="A104" i="49" s="1"/>
  <c r="A105" i="49" s="1"/>
  <c r="A106" i="49" s="1"/>
  <c r="A107" i="49" s="1"/>
  <c r="A108" i="49" s="1"/>
  <c r="A109" i="49" s="1"/>
  <c r="A110" i="49" s="1"/>
  <c r="A111" i="49" s="1"/>
  <c r="A112" i="49" s="1"/>
  <c r="A113" i="49" s="1"/>
  <c r="A114" i="49" s="1"/>
  <c r="A115" i="49" s="1"/>
  <c r="A116" i="49" s="1"/>
  <c r="A117" i="49" s="1"/>
  <c r="A118" i="49" s="1"/>
  <c r="A119" i="49" s="1"/>
  <c r="A120" i="49" s="1"/>
  <c r="A121" i="49" s="1"/>
  <c r="A122" i="49" s="1"/>
  <c r="A123" i="49" s="1"/>
  <c r="A124" i="49" s="1"/>
  <c r="A125" i="49" s="1"/>
  <c r="A126" i="49" s="1"/>
  <c r="A127" i="49" s="1"/>
  <c r="A128" i="49" s="1"/>
  <c r="A129" i="49" s="1"/>
  <c r="A130" i="49" s="1"/>
  <c r="A131" i="49" s="1"/>
  <c r="A132" i="49" s="1"/>
  <c r="A133" i="49" s="1"/>
  <c r="A134" i="49" s="1"/>
  <c r="A135" i="49" s="1"/>
  <c r="A136" i="49" s="1"/>
  <c r="A137" i="49" s="1"/>
  <c r="A138" i="49" s="1"/>
  <c r="A139" i="49" s="1"/>
  <c r="A140" i="49" s="1"/>
  <c r="A141" i="49" s="1"/>
  <c r="A142" i="49" s="1"/>
  <c r="A143" i="49" s="1"/>
  <c r="A144" i="49" s="1"/>
  <c r="A145" i="49" s="1"/>
  <c r="A146" i="49" s="1"/>
  <c r="A147" i="49" s="1"/>
  <c r="A148" i="49" s="1"/>
  <c r="A149" i="49" s="1"/>
  <c r="A150" i="49" s="1"/>
  <c r="A151" i="49" s="1"/>
  <c r="A152" i="49" s="1"/>
  <c r="A153" i="49" s="1"/>
  <c r="A154" i="49" s="1"/>
  <c r="A155" i="49" s="1"/>
  <c r="A156" i="49" s="1"/>
  <c r="A157" i="49" s="1"/>
  <c r="A158" i="49" s="1"/>
  <c r="A159" i="49" s="1"/>
  <c r="A160" i="49" s="1"/>
  <c r="A161" i="49" s="1"/>
  <c r="A162" i="49" s="1"/>
  <c r="A163" i="49" s="1"/>
  <c r="A164" i="49" s="1"/>
  <c r="A165" i="49" s="1"/>
  <c r="A166" i="49" s="1"/>
  <c r="A167" i="49" s="1"/>
  <c r="A168" i="49" s="1"/>
  <c r="A169" i="49" s="1"/>
  <c r="A170" i="49" s="1"/>
  <c r="A171" i="49" s="1"/>
  <c r="A172" i="49" s="1"/>
  <c r="A173" i="49" s="1"/>
  <c r="A174" i="49" s="1"/>
  <c r="A175" i="49" s="1"/>
  <c r="A176" i="49" s="1"/>
  <c r="A177" i="49" s="1"/>
  <c r="A178" i="49" s="1"/>
  <c r="A179" i="49" s="1"/>
  <c r="A180" i="49" s="1"/>
  <c r="A181" i="49" s="1"/>
  <c r="A182" i="49" s="1"/>
  <c r="A183" i="49" s="1"/>
  <c r="A184" i="49" s="1"/>
  <c r="A185" i="49" s="1"/>
  <c r="A186" i="49" s="1"/>
  <c r="A187" i="49" s="1"/>
  <c r="A188" i="49" s="1"/>
  <c r="A189" i="49" s="1"/>
  <c r="A190" i="49" s="1"/>
  <c r="A191" i="49" s="1"/>
  <c r="A192" i="49" s="1"/>
  <c r="A193" i="49" s="1"/>
  <c r="A194" i="49" s="1"/>
  <c r="A195" i="49" s="1"/>
  <c r="A196" i="49" s="1"/>
  <c r="A197" i="49" s="1"/>
  <c r="A198" i="49" s="1"/>
  <c r="A199" i="49" s="1"/>
  <c r="A200" i="49" s="1"/>
  <c r="A201" i="49" s="1"/>
  <c r="A202" i="49" s="1"/>
  <c r="A203" i="49" s="1"/>
  <c r="A204" i="49" s="1"/>
  <c r="A205" i="49" s="1"/>
  <c r="A206" i="49" s="1"/>
  <c r="A207" i="49" s="1"/>
  <c r="A208" i="49" s="1"/>
  <c r="A209" i="49" s="1"/>
  <c r="A210" i="49" s="1"/>
  <c r="A211" i="49" s="1"/>
  <c r="A212" i="49" s="1"/>
  <c r="A213" i="49" s="1"/>
  <c r="A214" i="49" s="1"/>
  <c r="A215" i="49" s="1"/>
  <c r="A216" i="49" s="1"/>
  <c r="A217" i="49" s="1"/>
  <c r="A218" i="49" s="1"/>
  <c r="A219" i="49" s="1"/>
  <c r="A220" i="49" s="1"/>
  <c r="A221" i="49" s="1"/>
  <c r="A222" i="49" s="1"/>
  <c r="A223" i="49" s="1"/>
  <c r="A224" i="49" s="1"/>
  <c r="A225" i="49" s="1"/>
  <c r="A226" i="49" s="1"/>
  <c r="A227" i="49" s="1"/>
  <c r="A228" i="49" s="1"/>
  <c r="A229" i="49" s="1"/>
  <c r="A230" i="49" s="1"/>
  <c r="A231" i="49" s="1"/>
  <c r="A232" i="49" s="1"/>
  <c r="A233" i="49" s="1"/>
  <c r="A234" i="49" s="1"/>
  <c r="A235" i="49" s="1"/>
  <c r="A236" i="49" s="1"/>
  <c r="A237" i="49" s="1"/>
  <c r="A238" i="49" s="1"/>
  <c r="A239" i="49" s="1"/>
  <c r="A240" i="49" s="1"/>
  <c r="A241" i="49" s="1"/>
  <c r="A242" i="49" s="1"/>
  <c r="A243" i="49" s="1"/>
  <c r="A244" i="49" s="1"/>
  <c r="A245" i="49" s="1"/>
  <c r="A246" i="49" s="1"/>
  <c r="A247" i="49" s="1"/>
  <c r="A248" i="49" s="1"/>
  <c r="A249" i="49" s="1"/>
  <c r="A250" i="49" s="1"/>
  <c r="A251" i="49" s="1"/>
  <c r="A252" i="49" s="1"/>
  <c r="A253" i="49" s="1"/>
  <c r="A254" i="49" s="1"/>
  <c r="A255" i="49" s="1"/>
  <c r="A256" i="49" s="1"/>
  <c r="A257" i="49" s="1"/>
  <c r="A258" i="49" s="1"/>
  <c r="A259" i="49" s="1"/>
  <c r="A260" i="49" s="1"/>
  <c r="A261" i="49" s="1"/>
  <c r="A262" i="49" s="1"/>
  <c r="A263" i="49" s="1"/>
  <c r="A264" i="49" s="1"/>
  <c r="A265" i="49" s="1"/>
  <c r="A266" i="49" s="1"/>
  <c r="A267" i="49" s="1"/>
  <c r="A268" i="49" s="1"/>
  <c r="A269" i="49" s="1"/>
  <c r="A270" i="49" s="1"/>
  <c r="A271" i="49" s="1"/>
  <c r="A272" i="49" s="1"/>
  <c r="A273" i="49" s="1"/>
  <c r="A274" i="49" s="1"/>
  <c r="A275" i="49" s="1"/>
  <c r="A276" i="49" s="1"/>
  <c r="A277" i="49" s="1"/>
  <c r="A278" i="49" s="1"/>
  <c r="A279" i="49" s="1"/>
  <c r="F280" i="49" l="1"/>
  <c r="D281" i="49" s="1"/>
  <c r="D282" i="49" s="1"/>
  <c r="G9" i="49"/>
  <c r="F263" i="48"/>
  <c r="G263" i="48" s="1"/>
  <c r="F262" i="48"/>
  <c r="G262" i="48" s="1"/>
  <c r="F261" i="48"/>
  <c r="G261" i="48" s="1"/>
  <c r="F260" i="48"/>
  <c r="G260" i="48" s="1"/>
  <c r="F259" i="48"/>
  <c r="G259" i="48" s="1"/>
  <c r="F258" i="48"/>
  <c r="G258" i="48" s="1"/>
  <c r="F257" i="48"/>
  <c r="G257" i="48" s="1"/>
  <c r="F256" i="48"/>
  <c r="G256" i="48" s="1"/>
  <c r="F255" i="48"/>
  <c r="G255" i="48" s="1"/>
  <c r="F254" i="48"/>
  <c r="G254" i="48" s="1"/>
  <c r="F253" i="48"/>
  <c r="G253" i="48" s="1"/>
  <c r="F252" i="48"/>
  <c r="G252" i="48" s="1"/>
  <c r="F251" i="48"/>
  <c r="G251" i="48" s="1"/>
  <c r="F250" i="48"/>
  <c r="G250" i="48" s="1"/>
  <c r="F249" i="48"/>
  <c r="G249" i="48" s="1"/>
  <c r="F248" i="48"/>
  <c r="G248" i="48" s="1"/>
  <c r="F247" i="48"/>
  <c r="G247" i="48" s="1"/>
  <c r="F246" i="48"/>
  <c r="G246" i="48" s="1"/>
  <c r="F245" i="48"/>
  <c r="G245" i="48" s="1"/>
  <c r="F244" i="48"/>
  <c r="G244" i="48" s="1"/>
  <c r="F243" i="48"/>
  <c r="G243" i="48" s="1"/>
  <c r="F242" i="48"/>
  <c r="G242" i="48" s="1"/>
  <c r="F241" i="48"/>
  <c r="G241" i="48" s="1"/>
  <c r="F240" i="48"/>
  <c r="G240" i="48" s="1"/>
  <c r="F239" i="48"/>
  <c r="G239" i="48" s="1"/>
  <c r="F238" i="48"/>
  <c r="G238" i="48" s="1"/>
  <c r="F237" i="48"/>
  <c r="G237" i="48" s="1"/>
  <c r="F236" i="48"/>
  <c r="G236" i="48" s="1"/>
  <c r="F235" i="48"/>
  <c r="G235" i="48" s="1"/>
  <c r="F234" i="48"/>
  <c r="G234" i="48" s="1"/>
  <c r="F233" i="48"/>
  <c r="G233" i="48" s="1"/>
  <c r="F232" i="48"/>
  <c r="G232" i="48" s="1"/>
  <c r="F231" i="48"/>
  <c r="G231" i="48" s="1"/>
  <c r="F230" i="48"/>
  <c r="G230" i="48" s="1"/>
  <c r="F229" i="48"/>
  <c r="G229" i="48" s="1"/>
  <c r="F228" i="48"/>
  <c r="G228" i="48" s="1"/>
  <c r="F227" i="48"/>
  <c r="G227" i="48" s="1"/>
  <c r="F226" i="48"/>
  <c r="G226" i="48" s="1"/>
  <c r="F225" i="48"/>
  <c r="G225" i="48" s="1"/>
  <c r="F224" i="48"/>
  <c r="G224" i="48" s="1"/>
  <c r="F223" i="48"/>
  <c r="G223" i="48" s="1"/>
  <c r="F222" i="48"/>
  <c r="G222" i="48" s="1"/>
  <c r="F221" i="48"/>
  <c r="G221" i="48" s="1"/>
  <c r="F220" i="48"/>
  <c r="G220" i="48" s="1"/>
  <c r="F219" i="48"/>
  <c r="G219" i="48" s="1"/>
  <c r="F218" i="48"/>
  <c r="G218" i="48" s="1"/>
  <c r="F217" i="48"/>
  <c r="G217" i="48" s="1"/>
  <c r="F216" i="48"/>
  <c r="G216" i="48" s="1"/>
  <c r="F215" i="48"/>
  <c r="G215" i="48" s="1"/>
  <c r="F214" i="48"/>
  <c r="G214" i="48" s="1"/>
  <c r="F213" i="48"/>
  <c r="G213" i="48" s="1"/>
  <c r="F212" i="48"/>
  <c r="G212" i="48" s="1"/>
  <c r="F211" i="48"/>
  <c r="G211" i="48" s="1"/>
  <c r="F210" i="48"/>
  <c r="G210" i="48" s="1"/>
  <c r="F209" i="48"/>
  <c r="G209" i="48" s="1"/>
  <c r="F208" i="48"/>
  <c r="G208" i="48" s="1"/>
  <c r="F207" i="48"/>
  <c r="G207" i="48" s="1"/>
  <c r="F206" i="48"/>
  <c r="G206" i="48" s="1"/>
  <c r="F205" i="48"/>
  <c r="G205" i="48" s="1"/>
  <c r="F204" i="48"/>
  <c r="G204" i="48" s="1"/>
  <c r="F203" i="48"/>
  <c r="G203" i="48" s="1"/>
  <c r="F202" i="48"/>
  <c r="G202" i="48" s="1"/>
  <c r="F201" i="48"/>
  <c r="G201" i="48" s="1"/>
  <c r="F200" i="48"/>
  <c r="G200" i="48" s="1"/>
  <c r="F199" i="48"/>
  <c r="G199" i="48" s="1"/>
  <c r="F198" i="48"/>
  <c r="G198" i="48" s="1"/>
  <c r="F197" i="48"/>
  <c r="G197" i="48" s="1"/>
  <c r="F196" i="48"/>
  <c r="G196" i="48" s="1"/>
  <c r="F195" i="48"/>
  <c r="G195" i="48" s="1"/>
  <c r="F194" i="48"/>
  <c r="G194" i="48" s="1"/>
  <c r="F193" i="48"/>
  <c r="G193" i="48" s="1"/>
  <c r="F192" i="48"/>
  <c r="G192" i="48" s="1"/>
  <c r="F191" i="48"/>
  <c r="G191" i="48" s="1"/>
  <c r="F190" i="48"/>
  <c r="G190" i="48" s="1"/>
  <c r="F189" i="48"/>
  <c r="G189" i="48" s="1"/>
  <c r="F188" i="48"/>
  <c r="G188" i="48" s="1"/>
  <c r="F187" i="48"/>
  <c r="G187" i="48" s="1"/>
  <c r="F186" i="48"/>
  <c r="G186" i="48" s="1"/>
  <c r="F185" i="48"/>
  <c r="G185" i="48" s="1"/>
  <c r="F184" i="48"/>
  <c r="G184" i="48" s="1"/>
  <c r="F183" i="48"/>
  <c r="G183" i="48" s="1"/>
  <c r="F182" i="48"/>
  <c r="G182" i="48" s="1"/>
  <c r="F181" i="48"/>
  <c r="G181" i="48" s="1"/>
  <c r="F180" i="48"/>
  <c r="G180" i="48" s="1"/>
  <c r="F179" i="48"/>
  <c r="G179" i="48" s="1"/>
  <c r="F178" i="48"/>
  <c r="G178" i="48" s="1"/>
  <c r="F177" i="48"/>
  <c r="G177" i="48" s="1"/>
  <c r="F176" i="48"/>
  <c r="G176" i="48" s="1"/>
  <c r="F175" i="48"/>
  <c r="G175" i="48" s="1"/>
  <c r="F174" i="48"/>
  <c r="G174" i="48" s="1"/>
  <c r="F173" i="48"/>
  <c r="G173" i="48" s="1"/>
  <c r="F172" i="48"/>
  <c r="G172" i="48" s="1"/>
  <c r="F171" i="48"/>
  <c r="G171" i="48" s="1"/>
  <c r="F170" i="48"/>
  <c r="G170" i="48" s="1"/>
  <c r="F169" i="48"/>
  <c r="G169" i="48" s="1"/>
  <c r="F168" i="48"/>
  <c r="G168" i="48" s="1"/>
  <c r="F167" i="48"/>
  <c r="G167" i="48" s="1"/>
  <c r="F166" i="48"/>
  <c r="G166" i="48" s="1"/>
  <c r="F165" i="48"/>
  <c r="G165" i="48" s="1"/>
  <c r="F164" i="48"/>
  <c r="G164" i="48" s="1"/>
  <c r="F163" i="48"/>
  <c r="G163" i="48" s="1"/>
  <c r="F162" i="48"/>
  <c r="G162" i="48" s="1"/>
  <c r="F161" i="48"/>
  <c r="G161" i="48" s="1"/>
  <c r="F160" i="48"/>
  <c r="G160" i="48" s="1"/>
  <c r="F159" i="48"/>
  <c r="G159" i="48" s="1"/>
  <c r="F158" i="48"/>
  <c r="G158" i="48" s="1"/>
  <c r="F157" i="48"/>
  <c r="G157" i="48" s="1"/>
  <c r="F156" i="48"/>
  <c r="G156" i="48" s="1"/>
  <c r="F155" i="48"/>
  <c r="G155" i="48" s="1"/>
  <c r="F154" i="48"/>
  <c r="G154" i="48" s="1"/>
  <c r="F153" i="48"/>
  <c r="G153" i="48" s="1"/>
  <c r="F152" i="48"/>
  <c r="G152" i="48" s="1"/>
  <c r="F151" i="48"/>
  <c r="G151" i="48" s="1"/>
  <c r="F150" i="48"/>
  <c r="G150" i="48" s="1"/>
  <c r="F149" i="48"/>
  <c r="G149" i="48" s="1"/>
  <c r="F148" i="48"/>
  <c r="G148" i="48" s="1"/>
  <c r="F147" i="48"/>
  <c r="G147" i="48" s="1"/>
  <c r="F146" i="48"/>
  <c r="G146" i="48" s="1"/>
  <c r="F145" i="48"/>
  <c r="G145" i="48" s="1"/>
  <c r="F144" i="48"/>
  <c r="G144" i="48" s="1"/>
  <c r="F143" i="48"/>
  <c r="G143" i="48" s="1"/>
  <c r="F142" i="48"/>
  <c r="G142" i="48" s="1"/>
  <c r="F141" i="48"/>
  <c r="G141" i="48" s="1"/>
  <c r="F140" i="48"/>
  <c r="G140" i="48" s="1"/>
  <c r="F139" i="48"/>
  <c r="G139" i="48" s="1"/>
  <c r="F138" i="48"/>
  <c r="G138" i="48" s="1"/>
  <c r="F137" i="48"/>
  <c r="G137" i="48" s="1"/>
  <c r="F136" i="48"/>
  <c r="G136" i="48" s="1"/>
  <c r="F135" i="48"/>
  <c r="G135" i="48" s="1"/>
  <c r="F134" i="48"/>
  <c r="G134" i="48" s="1"/>
  <c r="F133" i="48"/>
  <c r="G133" i="48" s="1"/>
  <c r="F132" i="48"/>
  <c r="G132" i="48" s="1"/>
  <c r="F131" i="48"/>
  <c r="G131" i="48" s="1"/>
  <c r="F130" i="48"/>
  <c r="G130" i="48" s="1"/>
  <c r="F129" i="48"/>
  <c r="G129" i="48" s="1"/>
  <c r="F128" i="48"/>
  <c r="G128" i="48" s="1"/>
  <c r="F127" i="48"/>
  <c r="G127" i="48" s="1"/>
  <c r="F126" i="48"/>
  <c r="G126" i="48" s="1"/>
  <c r="F125" i="48"/>
  <c r="G125" i="48" s="1"/>
  <c r="F124" i="48"/>
  <c r="G124" i="48" s="1"/>
  <c r="F123" i="48"/>
  <c r="G123" i="48" s="1"/>
  <c r="F122" i="48"/>
  <c r="G122" i="48" s="1"/>
  <c r="F121" i="48"/>
  <c r="G121" i="48" s="1"/>
  <c r="F120" i="48"/>
  <c r="G120" i="48" s="1"/>
  <c r="F119" i="48"/>
  <c r="G119" i="48" s="1"/>
  <c r="F118" i="48"/>
  <c r="G118" i="48" s="1"/>
  <c r="F117" i="48"/>
  <c r="G117" i="48" s="1"/>
  <c r="F116" i="48"/>
  <c r="G116" i="48" s="1"/>
  <c r="F115" i="48"/>
  <c r="G115" i="48" s="1"/>
  <c r="F114" i="48"/>
  <c r="G114" i="48" s="1"/>
  <c r="F113" i="48"/>
  <c r="G113" i="48" s="1"/>
  <c r="F112" i="48"/>
  <c r="G112" i="48" s="1"/>
  <c r="F111" i="48"/>
  <c r="G111" i="48" s="1"/>
  <c r="F110" i="48"/>
  <c r="G110" i="48" s="1"/>
  <c r="F109" i="48"/>
  <c r="G109" i="48" s="1"/>
  <c r="F108" i="48"/>
  <c r="G108" i="48" s="1"/>
  <c r="F107" i="48"/>
  <c r="G107" i="48" s="1"/>
  <c r="F106" i="48"/>
  <c r="G106" i="48" s="1"/>
  <c r="F105" i="48"/>
  <c r="G105" i="48" s="1"/>
  <c r="F104" i="48"/>
  <c r="G104" i="48" s="1"/>
  <c r="F103" i="48"/>
  <c r="G103" i="48" s="1"/>
  <c r="F102" i="48"/>
  <c r="G102" i="48" s="1"/>
  <c r="F101" i="48"/>
  <c r="G101" i="48" s="1"/>
  <c r="F100" i="48"/>
  <c r="G100" i="48" s="1"/>
  <c r="F99" i="48"/>
  <c r="G99" i="48" s="1"/>
  <c r="F98" i="48"/>
  <c r="G98" i="48" s="1"/>
  <c r="F97" i="48"/>
  <c r="G97" i="48" s="1"/>
  <c r="F96" i="48"/>
  <c r="G96" i="48" s="1"/>
  <c r="F95" i="48"/>
  <c r="G95" i="48" s="1"/>
  <c r="F94" i="48"/>
  <c r="G94" i="48" s="1"/>
  <c r="F93" i="48"/>
  <c r="G93" i="48" s="1"/>
  <c r="F92" i="48"/>
  <c r="G92" i="48" s="1"/>
  <c r="F91" i="48"/>
  <c r="G91" i="48" s="1"/>
  <c r="F90" i="48"/>
  <c r="G90" i="48" s="1"/>
  <c r="F89" i="48"/>
  <c r="G89" i="48" s="1"/>
  <c r="F88" i="48"/>
  <c r="G88" i="48" s="1"/>
  <c r="F87" i="48"/>
  <c r="G87" i="48" s="1"/>
  <c r="F86" i="48"/>
  <c r="G86" i="48" s="1"/>
  <c r="F85" i="48"/>
  <c r="G85" i="48" s="1"/>
  <c r="F84" i="48"/>
  <c r="G84" i="48" s="1"/>
  <c r="F83" i="48"/>
  <c r="G83" i="48" s="1"/>
  <c r="F82" i="48"/>
  <c r="G82" i="48" s="1"/>
  <c r="F81" i="48"/>
  <c r="G81" i="48" s="1"/>
  <c r="F80" i="48"/>
  <c r="G80" i="48" s="1"/>
  <c r="F79" i="48"/>
  <c r="G79" i="48" s="1"/>
  <c r="F78" i="48"/>
  <c r="G78" i="48" s="1"/>
  <c r="F77" i="48"/>
  <c r="G77" i="48" s="1"/>
  <c r="F76" i="48"/>
  <c r="G76" i="48" s="1"/>
  <c r="F75" i="48"/>
  <c r="G75" i="48" s="1"/>
  <c r="F74" i="48"/>
  <c r="G74" i="48" s="1"/>
  <c r="F73" i="48"/>
  <c r="G73" i="48" s="1"/>
  <c r="F72" i="48"/>
  <c r="G72" i="48" s="1"/>
  <c r="F71" i="48"/>
  <c r="G71" i="48" s="1"/>
  <c r="F70" i="48"/>
  <c r="G70" i="48" s="1"/>
  <c r="F69" i="48"/>
  <c r="G69" i="48" s="1"/>
  <c r="F68" i="48"/>
  <c r="G68" i="48" s="1"/>
  <c r="F67" i="48"/>
  <c r="G67" i="48" s="1"/>
  <c r="F66" i="48"/>
  <c r="G66" i="48" s="1"/>
  <c r="F65" i="48"/>
  <c r="G65" i="48" s="1"/>
  <c r="F64" i="48"/>
  <c r="G64" i="48" s="1"/>
  <c r="F63" i="48"/>
  <c r="G63" i="48" s="1"/>
  <c r="F62" i="48"/>
  <c r="G62" i="48" s="1"/>
  <c r="F61" i="48"/>
  <c r="G61" i="48" s="1"/>
  <c r="F60" i="48"/>
  <c r="G60" i="48" s="1"/>
  <c r="F59" i="48"/>
  <c r="G59" i="48" s="1"/>
  <c r="F58" i="48"/>
  <c r="G58" i="48" s="1"/>
  <c r="F57" i="48"/>
  <c r="G57" i="48" s="1"/>
  <c r="F56" i="48"/>
  <c r="G56" i="48" s="1"/>
  <c r="F55" i="48"/>
  <c r="G55" i="48" s="1"/>
  <c r="F54" i="48"/>
  <c r="G54" i="48" s="1"/>
  <c r="F53" i="48"/>
  <c r="G53" i="48" s="1"/>
  <c r="F52" i="48"/>
  <c r="G52" i="48" s="1"/>
  <c r="F51" i="48"/>
  <c r="G51" i="48" s="1"/>
  <c r="F50" i="48"/>
  <c r="G50" i="48" s="1"/>
  <c r="F49" i="48"/>
  <c r="G49" i="48" s="1"/>
  <c r="F48" i="48"/>
  <c r="G48" i="48" s="1"/>
  <c r="F47" i="48"/>
  <c r="G47" i="48" s="1"/>
  <c r="F46" i="48"/>
  <c r="G46" i="48" s="1"/>
  <c r="F45" i="48"/>
  <c r="G45" i="48" s="1"/>
  <c r="F44" i="48"/>
  <c r="G44" i="48" s="1"/>
  <c r="F43" i="48"/>
  <c r="G43" i="48" s="1"/>
  <c r="F42" i="48"/>
  <c r="G42" i="48" s="1"/>
  <c r="F41" i="48"/>
  <c r="G41" i="48" s="1"/>
  <c r="F40" i="48"/>
  <c r="G40" i="48" s="1"/>
  <c r="F39" i="48"/>
  <c r="G39" i="48" s="1"/>
  <c r="F38" i="48"/>
  <c r="G38" i="48" s="1"/>
  <c r="F37" i="48"/>
  <c r="G37" i="48" s="1"/>
  <c r="F36" i="48"/>
  <c r="G36" i="48" s="1"/>
  <c r="F35" i="48"/>
  <c r="G35" i="48" s="1"/>
  <c r="F34" i="48"/>
  <c r="G34" i="48" s="1"/>
  <c r="F33" i="48"/>
  <c r="G33" i="48" s="1"/>
  <c r="F32" i="48"/>
  <c r="G32" i="48" s="1"/>
  <c r="F31" i="48"/>
  <c r="G31" i="48" s="1"/>
  <c r="F30" i="48"/>
  <c r="G30" i="48" s="1"/>
  <c r="F29" i="48"/>
  <c r="G29" i="48" s="1"/>
  <c r="F28" i="48"/>
  <c r="G28" i="48" s="1"/>
  <c r="F27" i="48"/>
  <c r="G27" i="48" s="1"/>
  <c r="F26" i="48"/>
  <c r="G26" i="48" s="1"/>
  <c r="F25" i="48"/>
  <c r="G25" i="48" s="1"/>
  <c r="F24" i="48"/>
  <c r="G24" i="48" s="1"/>
  <c r="F23" i="48"/>
  <c r="G23" i="48" s="1"/>
  <c r="F22" i="48"/>
  <c r="G22" i="48" s="1"/>
  <c r="F21" i="48"/>
  <c r="G21" i="48" s="1"/>
  <c r="F20" i="48"/>
  <c r="G20" i="48" s="1"/>
  <c r="F19" i="48"/>
  <c r="G19" i="48" s="1"/>
  <c r="F18" i="48"/>
  <c r="G18" i="48" s="1"/>
  <c r="F17" i="48"/>
  <c r="G17" i="48" s="1"/>
  <c r="F16" i="48"/>
  <c r="G16" i="48" s="1"/>
  <c r="F15" i="48"/>
  <c r="G15" i="48" s="1"/>
  <c r="F14" i="48"/>
  <c r="G14" i="48" s="1"/>
  <c r="F13" i="48"/>
  <c r="G13" i="48" s="1"/>
  <c r="F12" i="48"/>
  <c r="G12" i="48" s="1"/>
  <c r="F11" i="48"/>
  <c r="G11" i="48" s="1"/>
  <c r="F10" i="48"/>
  <c r="G10" i="48" s="1"/>
  <c r="F9" i="48"/>
  <c r="A9" i="48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A97" i="48" s="1"/>
  <c r="A98" i="48" s="1"/>
  <c r="A99" i="48" s="1"/>
  <c r="A100" i="48" s="1"/>
  <c r="A101" i="48" s="1"/>
  <c r="A102" i="48" s="1"/>
  <c r="A103" i="48" s="1"/>
  <c r="A104" i="48" s="1"/>
  <c r="A105" i="48" s="1"/>
  <c r="A106" i="48" s="1"/>
  <c r="A107" i="48" s="1"/>
  <c r="A108" i="48" s="1"/>
  <c r="A109" i="48" s="1"/>
  <c r="A110" i="48" s="1"/>
  <c r="A111" i="48" s="1"/>
  <c r="A112" i="48" s="1"/>
  <c r="A113" i="48" s="1"/>
  <c r="A114" i="48" s="1"/>
  <c r="A115" i="48" s="1"/>
  <c r="A116" i="48" s="1"/>
  <c r="A117" i="48" s="1"/>
  <c r="A118" i="48" s="1"/>
  <c r="A119" i="48" s="1"/>
  <c r="A120" i="48" s="1"/>
  <c r="A121" i="48" s="1"/>
  <c r="A122" i="48" s="1"/>
  <c r="A123" i="48" s="1"/>
  <c r="A124" i="48" s="1"/>
  <c r="A125" i="48" s="1"/>
  <c r="A126" i="48" s="1"/>
  <c r="A127" i="48" s="1"/>
  <c r="A128" i="48" s="1"/>
  <c r="A129" i="48" s="1"/>
  <c r="A130" i="48" s="1"/>
  <c r="A131" i="48" s="1"/>
  <c r="A132" i="48" s="1"/>
  <c r="A133" i="48" s="1"/>
  <c r="A134" i="48" s="1"/>
  <c r="A135" i="48" s="1"/>
  <c r="A136" i="48" s="1"/>
  <c r="A137" i="48" s="1"/>
  <c r="A138" i="48" s="1"/>
  <c r="A139" i="48" s="1"/>
  <c r="A140" i="48" s="1"/>
  <c r="A141" i="48" s="1"/>
  <c r="A142" i="48" s="1"/>
  <c r="A143" i="48" s="1"/>
  <c r="A144" i="48" s="1"/>
  <c r="A145" i="48" s="1"/>
  <c r="A146" i="48" s="1"/>
  <c r="A147" i="48" s="1"/>
  <c r="A148" i="48" s="1"/>
  <c r="A149" i="48" s="1"/>
  <c r="A150" i="48" s="1"/>
  <c r="A151" i="48" s="1"/>
  <c r="A152" i="48" s="1"/>
  <c r="A153" i="48" s="1"/>
  <c r="A154" i="48" s="1"/>
  <c r="A155" i="48" s="1"/>
  <c r="A156" i="48" s="1"/>
  <c r="A157" i="48" s="1"/>
  <c r="A158" i="48" s="1"/>
  <c r="A159" i="48" s="1"/>
  <c r="A160" i="48" s="1"/>
  <c r="A161" i="48" s="1"/>
  <c r="A162" i="48" s="1"/>
  <c r="A163" i="48" s="1"/>
  <c r="A164" i="48" s="1"/>
  <c r="A165" i="48" s="1"/>
  <c r="A166" i="48" s="1"/>
  <c r="A167" i="48" s="1"/>
  <c r="A168" i="48" s="1"/>
  <c r="A169" i="48" s="1"/>
  <c r="A170" i="48" s="1"/>
  <c r="A171" i="48" s="1"/>
  <c r="A172" i="48" s="1"/>
  <c r="A173" i="48" s="1"/>
  <c r="A174" i="48" s="1"/>
  <c r="A175" i="48" s="1"/>
  <c r="A176" i="48" s="1"/>
  <c r="A177" i="48" s="1"/>
  <c r="A178" i="48" s="1"/>
  <c r="A179" i="48" s="1"/>
  <c r="A180" i="48" s="1"/>
  <c r="A181" i="48" s="1"/>
  <c r="A182" i="48" s="1"/>
  <c r="A183" i="48" s="1"/>
  <c r="A184" i="48" s="1"/>
  <c r="A185" i="48" s="1"/>
  <c r="A186" i="48" s="1"/>
  <c r="A187" i="48" s="1"/>
  <c r="A188" i="48" s="1"/>
  <c r="A189" i="48" s="1"/>
  <c r="A190" i="48" s="1"/>
  <c r="A191" i="48" s="1"/>
  <c r="A192" i="48" s="1"/>
  <c r="A193" i="48" s="1"/>
  <c r="A194" i="48" s="1"/>
  <c r="A195" i="48" s="1"/>
  <c r="A196" i="48" s="1"/>
  <c r="A197" i="48" s="1"/>
  <c r="A198" i="48" s="1"/>
  <c r="A199" i="48" s="1"/>
  <c r="A200" i="48" s="1"/>
  <c r="A201" i="48" s="1"/>
  <c r="A202" i="48" s="1"/>
  <c r="A203" i="48" s="1"/>
  <c r="A204" i="48" s="1"/>
  <c r="A205" i="48" s="1"/>
  <c r="A206" i="48" s="1"/>
  <c r="A207" i="48" s="1"/>
  <c r="A208" i="48" s="1"/>
  <c r="A209" i="48" s="1"/>
  <c r="A210" i="48" s="1"/>
  <c r="A211" i="48" s="1"/>
  <c r="A212" i="48" s="1"/>
  <c r="A213" i="48" s="1"/>
  <c r="A214" i="48" s="1"/>
  <c r="A215" i="48" s="1"/>
  <c r="A216" i="48" s="1"/>
  <c r="A217" i="48" s="1"/>
  <c r="A218" i="48" s="1"/>
  <c r="A219" i="48" s="1"/>
  <c r="A220" i="48" s="1"/>
  <c r="A221" i="48" s="1"/>
  <c r="A222" i="48" s="1"/>
  <c r="A223" i="48" s="1"/>
  <c r="A224" i="48" s="1"/>
  <c r="A225" i="48" s="1"/>
  <c r="A226" i="48" s="1"/>
  <c r="A227" i="48" s="1"/>
  <c r="A228" i="48" s="1"/>
  <c r="A229" i="48" s="1"/>
  <c r="A230" i="48" s="1"/>
  <c r="A231" i="48" s="1"/>
  <c r="A232" i="48" s="1"/>
  <c r="A233" i="48" s="1"/>
  <c r="A234" i="48" s="1"/>
  <c r="A235" i="48" s="1"/>
  <c r="A236" i="48" s="1"/>
  <c r="A237" i="48" s="1"/>
  <c r="A238" i="48" s="1"/>
  <c r="A239" i="48" s="1"/>
  <c r="A240" i="48" s="1"/>
  <c r="A241" i="48" s="1"/>
  <c r="A242" i="48" s="1"/>
  <c r="A243" i="48" s="1"/>
  <c r="A244" i="48" s="1"/>
  <c r="A245" i="48" s="1"/>
  <c r="A246" i="48" s="1"/>
  <c r="A247" i="48" s="1"/>
  <c r="A248" i="48" s="1"/>
  <c r="A249" i="48" s="1"/>
  <c r="A250" i="48" s="1"/>
  <c r="A251" i="48" s="1"/>
  <c r="A252" i="48" s="1"/>
  <c r="A253" i="48" s="1"/>
  <c r="A254" i="48" s="1"/>
  <c r="A255" i="48" s="1"/>
  <c r="A256" i="48" s="1"/>
  <c r="A257" i="48" s="1"/>
  <c r="A258" i="48" s="1"/>
  <c r="A259" i="48" s="1"/>
  <c r="A260" i="48" s="1"/>
  <c r="A261" i="48" s="1"/>
  <c r="A262" i="48" s="1"/>
  <c r="A263" i="48" s="1"/>
  <c r="G9" i="48" l="1"/>
  <c r="F280" i="48"/>
  <c r="D281" i="48" s="1"/>
  <c r="D10" i="7"/>
  <c r="C10" i="7"/>
  <c r="D282" i="48" l="1"/>
  <c r="C11" i="7"/>
  <c r="D11" i="7" s="1"/>
  <c r="D280" i="47"/>
  <c r="F263" i="47"/>
  <c r="G263" i="47" s="1"/>
  <c r="F262" i="47"/>
  <c r="G262" i="47" s="1"/>
  <c r="F261" i="47"/>
  <c r="G261" i="47" s="1"/>
  <c r="F260" i="47"/>
  <c r="G260" i="47" s="1"/>
  <c r="G259" i="47"/>
  <c r="F259" i="47"/>
  <c r="F258" i="47"/>
  <c r="G258" i="47" s="1"/>
  <c r="F257" i="47"/>
  <c r="G257" i="47" s="1"/>
  <c r="F256" i="47"/>
  <c r="G256" i="47" s="1"/>
  <c r="F255" i="47"/>
  <c r="G255" i="47" s="1"/>
  <c r="F254" i="47"/>
  <c r="G254" i="47" s="1"/>
  <c r="F253" i="47"/>
  <c r="G253" i="47" s="1"/>
  <c r="F252" i="47"/>
  <c r="G252" i="47" s="1"/>
  <c r="F251" i="47"/>
  <c r="G251" i="47" s="1"/>
  <c r="F250" i="47"/>
  <c r="G250" i="47" s="1"/>
  <c r="F249" i="47"/>
  <c r="G249" i="47" s="1"/>
  <c r="F248" i="47"/>
  <c r="G248" i="47" s="1"/>
  <c r="F247" i="47"/>
  <c r="G247" i="47" s="1"/>
  <c r="F246" i="47"/>
  <c r="G246" i="47" s="1"/>
  <c r="F245" i="47"/>
  <c r="G245" i="47" s="1"/>
  <c r="F244" i="47"/>
  <c r="G244" i="47" s="1"/>
  <c r="F243" i="47"/>
  <c r="G243" i="47" s="1"/>
  <c r="F242" i="47"/>
  <c r="G242" i="47" s="1"/>
  <c r="F241" i="47"/>
  <c r="G241" i="47" s="1"/>
  <c r="F240" i="47"/>
  <c r="G240" i="47" s="1"/>
  <c r="F239" i="47"/>
  <c r="G239" i="47" s="1"/>
  <c r="F238" i="47"/>
  <c r="G238" i="47" s="1"/>
  <c r="F237" i="47"/>
  <c r="G237" i="47" s="1"/>
  <c r="F236" i="47"/>
  <c r="G236" i="47" s="1"/>
  <c r="F235" i="47"/>
  <c r="G235" i="47" s="1"/>
  <c r="F234" i="47"/>
  <c r="G234" i="47" s="1"/>
  <c r="F233" i="47"/>
  <c r="G233" i="47" s="1"/>
  <c r="F232" i="47"/>
  <c r="G232" i="47" s="1"/>
  <c r="F231" i="47"/>
  <c r="G231" i="47" s="1"/>
  <c r="F230" i="47"/>
  <c r="G230" i="47" s="1"/>
  <c r="F229" i="47"/>
  <c r="G229" i="47" s="1"/>
  <c r="F228" i="47"/>
  <c r="G228" i="47" s="1"/>
  <c r="F227" i="47"/>
  <c r="G227" i="47" s="1"/>
  <c r="F226" i="47"/>
  <c r="G226" i="47" s="1"/>
  <c r="F225" i="47"/>
  <c r="G225" i="47" s="1"/>
  <c r="F224" i="47"/>
  <c r="G224" i="47" s="1"/>
  <c r="F223" i="47"/>
  <c r="G223" i="47" s="1"/>
  <c r="F222" i="47"/>
  <c r="G222" i="47" s="1"/>
  <c r="F221" i="47"/>
  <c r="G221" i="47" s="1"/>
  <c r="F220" i="47"/>
  <c r="G220" i="47" s="1"/>
  <c r="F219" i="47"/>
  <c r="G219" i="47" s="1"/>
  <c r="F218" i="47"/>
  <c r="G218" i="47" s="1"/>
  <c r="F217" i="47"/>
  <c r="G217" i="47" s="1"/>
  <c r="F216" i="47"/>
  <c r="G216" i="47" s="1"/>
  <c r="F215" i="47"/>
  <c r="G215" i="47" s="1"/>
  <c r="F214" i="47"/>
  <c r="G214" i="47" s="1"/>
  <c r="F213" i="47"/>
  <c r="G213" i="47" s="1"/>
  <c r="F212" i="47"/>
  <c r="G212" i="47" s="1"/>
  <c r="F211" i="47"/>
  <c r="G211" i="47" s="1"/>
  <c r="F210" i="47"/>
  <c r="G210" i="47" s="1"/>
  <c r="F209" i="47"/>
  <c r="G209" i="47" s="1"/>
  <c r="F208" i="47"/>
  <c r="G208" i="47" s="1"/>
  <c r="F207" i="47"/>
  <c r="G207" i="47" s="1"/>
  <c r="F206" i="47"/>
  <c r="G206" i="47" s="1"/>
  <c r="F205" i="47"/>
  <c r="G205" i="47" s="1"/>
  <c r="F204" i="47"/>
  <c r="G204" i="47" s="1"/>
  <c r="F203" i="47"/>
  <c r="G203" i="47" s="1"/>
  <c r="F202" i="47"/>
  <c r="G202" i="47" s="1"/>
  <c r="F201" i="47"/>
  <c r="G201" i="47" s="1"/>
  <c r="F200" i="47"/>
  <c r="G200" i="47" s="1"/>
  <c r="F199" i="47"/>
  <c r="G199" i="47" s="1"/>
  <c r="F198" i="47"/>
  <c r="G198" i="47" s="1"/>
  <c r="F197" i="47"/>
  <c r="G197" i="47" s="1"/>
  <c r="F196" i="47"/>
  <c r="G196" i="47" s="1"/>
  <c r="F195" i="47"/>
  <c r="G195" i="47" s="1"/>
  <c r="F194" i="47"/>
  <c r="G194" i="47" s="1"/>
  <c r="F193" i="47"/>
  <c r="G193" i="47" s="1"/>
  <c r="F192" i="47"/>
  <c r="G192" i="47" s="1"/>
  <c r="F191" i="47"/>
  <c r="G191" i="47" s="1"/>
  <c r="F190" i="47"/>
  <c r="G190" i="47" s="1"/>
  <c r="F189" i="47"/>
  <c r="G189" i="47" s="1"/>
  <c r="F188" i="47"/>
  <c r="G188" i="47" s="1"/>
  <c r="F187" i="47"/>
  <c r="G187" i="47" s="1"/>
  <c r="F186" i="47"/>
  <c r="G186" i="47" s="1"/>
  <c r="F185" i="47"/>
  <c r="G185" i="47" s="1"/>
  <c r="F184" i="47"/>
  <c r="G184" i="47" s="1"/>
  <c r="F183" i="47"/>
  <c r="G183" i="47" s="1"/>
  <c r="F182" i="47"/>
  <c r="G182" i="47" s="1"/>
  <c r="F181" i="47"/>
  <c r="G181" i="47" s="1"/>
  <c r="F180" i="47"/>
  <c r="G180" i="47" s="1"/>
  <c r="F179" i="47"/>
  <c r="G179" i="47" s="1"/>
  <c r="F178" i="47"/>
  <c r="G178" i="47" s="1"/>
  <c r="F177" i="47"/>
  <c r="G177" i="47" s="1"/>
  <c r="F176" i="47"/>
  <c r="G176" i="47" s="1"/>
  <c r="F175" i="47"/>
  <c r="G175" i="47" s="1"/>
  <c r="F174" i="47"/>
  <c r="G174" i="47" s="1"/>
  <c r="F173" i="47"/>
  <c r="G173" i="47" s="1"/>
  <c r="F172" i="47"/>
  <c r="G172" i="47" s="1"/>
  <c r="F171" i="47"/>
  <c r="G171" i="47" s="1"/>
  <c r="F170" i="47"/>
  <c r="G170" i="47" s="1"/>
  <c r="F169" i="47"/>
  <c r="G169" i="47" s="1"/>
  <c r="F168" i="47"/>
  <c r="G168" i="47" s="1"/>
  <c r="F167" i="47"/>
  <c r="G167" i="47" s="1"/>
  <c r="F166" i="47"/>
  <c r="G166" i="47" s="1"/>
  <c r="F165" i="47"/>
  <c r="G165" i="47" s="1"/>
  <c r="F164" i="47"/>
  <c r="G164" i="47" s="1"/>
  <c r="F163" i="47"/>
  <c r="G163" i="47" s="1"/>
  <c r="F162" i="47"/>
  <c r="G162" i="47" s="1"/>
  <c r="F161" i="47"/>
  <c r="G161" i="47" s="1"/>
  <c r="F160" i="47"/>
  <c r="G160" i="47" s="1"/>
  <c r="F159" i="47"/>
  <c r="G159" i="47" s="1"/>
  <c r="F158" i="47"/>
  <c r="G158" i="47" s="1"/>
  <c r="F157" i="47"/>
  <c r="G157" i="47" s="1"/>
  <c r="F156" i="47"/>
  <c r="G156" i="47" s="1"/>
  <c r="F155" i="47"/>
  <c r="G155" i="47" s="1"/>
  <c r="F154" i="47"/>
  <c r="G154" i="47" s="1"/>
  <c r="F153" i="47"/>
  <c r="G153" i="47" s="1"/>
  <c r="F152" i="47"/>
  <c r="G152" i="47" s="1"/>
  <c r="F151" i="47"/>
  <c r="G151" i="47" s="1"/>
  <c r="F150" i="47"/>
  <c r="G150" i="47" s="1"/>
  <c r="F149" i="47"/>
  <c r="G149" i="47" s="1"/>
  <c r="F148" i="47"/>
  <c r="G148" i="47" s="1"/>
  <c r="F147" i="47"/>
  <c r="G147" i="47" s="1"/>
  <c r="F146" i="47"/>
  <c r="G146" i="47" s="1"/>
  <c r="F145" i="47"/>
  <c r="G145" i="47" s="1"/>
  <c r="F144" i="47"/>
  <c r="G144" i="47" s="1"/>
  <c r="F143" i="47"/>
  <c r="G143" i="47" s="1"/>
  <c r="F142" i="47"/>
  <c r="G142" i="47" s="1"/>
  <c r="F141" i="47"/>
  <c r="G141" i="47" s="1"/>
  <c r="F140" i="47"/>
  <c r="G140" i="47" s="1"/>
  <c r="F139" i="47"/>
  <c r="G139" i="47" s="1"/>
  <c r="F138" i="47"/>
  <c r="G138" i="47" s="1"/>
  <c r="F137" i="47"/>
  <c r="G137" i="47" s="1"/>
  <c r="F136" i="47"/>
  <c r="G136" i="47" s="1"/>
  <c r="F135" i="47"/>
  <c r="G135" i="47" s="1"/>
  <c r="F134" i="47"/>
  <c r="G134" i="47" s="1"/>
  <c r="F133" i="47"/>
  <c r="G133" i="47" s="1"/>
  <c r="F132" i="47"/>
  <c r="G132" i="47" s="1"/>
  <c r="F131" i="47"/>
  <c r="G131" i="47" s="1"/>
  <c r="F130" i="47"/>
  <c r="G130" i="47" s="1"/>
  <c r="F129" i="47"/>
  <c r="G129" i="47" s="1"/>
  <c r="F128" i="47"/>
  <c r="G128" i="47" s="1"/>
  <c r="F127" i="47"/>
  <c r="G127" i="47" s="1"/>
  <c r="F126" i="47"/>
  <c r="G126" i="47" s="1"/>
  <c r="F125" i="47"/>
  <c r="G125" i="47" s="1"/>
  <c r="F124" i="47"/>
  <c r="G124" i="47" s="1"/>
  <c r="F123" i="47"/>
  <c r="G123" i="47" s="1"/>
  <c r="F122" i="47"/>
  <c r="G122" i="47" s="1"/>
  <c r="F121" i="47"/>
  <c r="G121" i="47" s="1"/>
  <c r="F120" i="47"/>
  <c r="G120" i="47" s="1"/>
  <c r="F119" i="47"/>
  <c r="G119" i="47" s="1"/>
  <c r="F118" i="47"/>
  <c r="G118" i="47" s="1"/>
  <c r="F117" i="47"/>
  <c r="G117" i="47" s="1"/>
  <c r="F116" i="47"/>
  <c r="G116" i="47" s="1"/>
  <c r="F115" i="47"/>
  <c r="G115" i="47" s="1"/>
  <c r="F114" i="47"/>
  <c r="G114" i="47" s="1"/>
  <c r="F113" i="47"/>
  <c r="G113" i="47" s="1"/>
  <c r="F112" i="47"/>
  <c r="G112" i="47" s="1"/>
  <c r="F111" i="47"/>
  <c r="G111" i="47" s="1"/>
  <c r="F110" i="47"/>
  <c r="G110" i="47" s="1"/>
  <c r="F109" i="47"/>
  <c r="G109" i="47" s="1"/>
  <c r="F108" i="47"/>
  <c r="G108" i="47" s="1"/>
  <c r="F107" i="47"/>
  <c r="G107" i="47" s="1"/>
  <c r="F106" i="47"/>
  <c r="G106" i="47" s="1"/>
  <c r="F105" i="47"/>
  <c r="G105" i="47" s="1"/>
  <c r="F104" i="47"/>
  <c r="G104" i="47" s="1"/>
  <c r="F103" i="47"/>
  <c r="G103" i="47" s="1"/>
  <c r="F102" i="47"/>
  <c r="G102" i="47" s="1"/>
  <c r="F101" i="47"/>
  <c r="G101" i="47" s="1"/>
  <c r="F100" i="47"/>
  <c r="G100" i="47" s="1"/>
  <c r="F99" i="47"/>
  <c r="G99" i="47" s="1"/>
  <c r="F98" i="47"/>
  <c r="G98" i="47" s="1"/>
  <c r="F97" i="47"/>
  <c r="G97" i="47" s="1"/>
  <c r="F96" i="47"/>
  <c r="G96" i="47" s="1"/>
  <c r="F95" i="47"/>
  <c r="G95" i="47" s="1"/>
  <c r="F94" i="47"/>
  <c r="G94" i="47" s="1"/>
  <c r="F93" i="47"/>
  <c r="G93" i="47" s="1"/>
  <c r="F92" i="47"/>
  <c r="G92" i="47" s="1"/>
  <c r="F91" i="47"/>
  <c r="G91" i="47" s="1"/>
  <c r="F90" i="47"/>
  <c r="G90" i="47" s="1"/>
  <c r="F89" i="47"/>
  <c r="G89" i="47" s="1"/>
  <c r="F88" i="47"/>
  <c r="G88" i="47" s="1"/>
  <c r="F87" i="47"/>
  <c r="G87" i="47" s="1"/>
  <c r="F86" i="47"/>
  <c r="G86" i="47" s="1"/>
  <c r="F85" i="47"/>
  <c r="G85" i="47" s="1"/>
  <c r="F84" i="47"/>
  <c r="G84" i="47" s="1"/>
  <c r="F83" i="47"/>
  <c r="G83" i="47" s="1"/>
  <c r="F82" i="47"/>
  <c r="G82" i="47" s="1"/>
  <c r="F81" i="47"/>
  <c r="G81" i="47" s="1"/>
  <c r="F80" i="47"/>
  <c r="G80" i="47" s="1"/>
  <c r="F79" i="47"/>
  <c r="G79" i="47" s="1"/>
  <c r="F78" i="47"/>
  <c r="G78" i="47" s="1"/>
  <c r="F77" i="47"/>
  <c r="G77" i="47" s="1"/>
  <c r="F76" i="47"/>
  <c r="G76" i="47" s="1"/>
  <c r="F75" i="47"/>
  <c r="G75" i="47" s="1"/>
  <c r="F74" i="47"/>
  <c r="G74" i="47" s="1"/>
  <c r="F73" i="47"/>
  <c r="G73" i="47" s="1"/>
  <c r="F72" i="47"/>
  <c r="G72" i="47" s="1"/>
  <c r="F71" i="47"/>
  <c r="G71" i="47" s="1"/>
  <c r="F70" i="47"/>
  <c r="G70" i="47" s="1"/>
  <c r="F69" i="47"/>
  <c r="G69" i="47" s="1"/>
  <c r="F68" i="47"/>
  <c r="G68" i="47" s="1"/>
  <c r="F67" i="47"/>
  <c r="G67" i="47" s="1"/>
  <c r="F66" i="47"/>
  <c r="G66" i="47" s="1"/>
  <c r="F65" i="47"/>
  <c r="G65" i="47" s="1"/>
  <c r="F64" i="47"/>
  <c r="G64" i="47" s="1"/>
  <c r="F63" i="47"/>
  <c r="G63" i="47" s="1"/>
  <c r="F62" i="47"/>
  <c r="G62" i="47" s="1"/>
  <c r="F61" i="47"/>
  <c r="G61" i="47" s="1"/>
  <c r="F60" i="47"/>
  <c r="G60" i="47" s="1"/>
  <c r="F59" i="47"/>
  <c r="G59" i="47" s="1"/>
  <c r="F58" i="47"/>
  <c r="G58" i="47" s="1"/>
  <c r="F57" i="47"/>
  <c r="G57" i="47" s="1"/>
  <c r="F56" i="47"/>
  <c r="G56" i="47" s="1"/>
  <c r="F55" i="47"/>
  <c r="G55" i="47" s="1"/>
  <c r="F54" i="47"/>
  <c r="G54" i="47" s="1"/>
  <c r="F53" i="47"/>
  <c r="G53" i="47" s="1"/>
  <c r="F52" i="47"/>
  <c r="G52" i="47" s="1"/>
  <c r="F51" i="47"/>
  <c r="G51" i="47" s="1"/>
  <c r="F50" i="47"/>
  <c r="G50" i="47" s="1"/>
  <c r="F49" i="47"/>
  <c r="G49" i="47" s="1"/>
  <c r="F48" i="47"/>
  <c r="G48" i="47" s="1"/>
  <c r="F47" i="47"/>
  <c r="G47" i="47" s="1"/>
  <c r="F46" i="47"/>
  <c r="G46" i="47" s="1"/>
  <c r="F45" i="47"/>
  <c r="G45" i="47" s="1"/>
  <c r="F44" i="47"/>
  <c r="G44" i="47" s="1"/>
  <c r="F43" i="47"/>
  <c r="G43" i="47" s="1"/>
  <c r="F42" i="47"/>
  <c r="G42" i="47" s="1"/>
  <c r="F41" i="47"/>
  <c r="G41" i="47" s="1"/>
  <c r="F40" i="47"/>
  <c r="G40" i="47" s="1"/>
  <c r="F39" i="47"/>
  <c r="G39" i="47" s="1"/>
  <c r="F38" i="47"/>
  <c r="G38" i="47" s="1"/>
  <c r="F37" i="47"/>
  <c r="G37" i="47" s="1"/>
  <c r="F36" i="47"/>
  <c r="G36" i="47" s="1"/>
  <c r="F35" i="47"/>
  <c r="G35" i="47" s="1"/>
  <c r="F34" i="47"/>
  <c r="G34" i="47" s="1"/>
  <c r="F33" i="47"/>
  <c r="G33" i="47" s="1"/>
  <c r="F32" i="47"/>
  <c r="G32" i="47" s="1"/>
  <c r="F31" i="47"/>
  <c r="G31" i="47" s="1"/>
  <c r="F30" i="47"/>
  <c r="G30" i="47" s="1"/>
  <c r="F29" i="47"/>
  <c r="G29" i="47" s="1"/>
  <c r="F28" i="47"/>
  <c r="G28" i="47" s="1"/>
  <c r="F27" i="47"/>
  <c r="G27" i="47" s="1"/>
  <c r="F26" i="47"/>
  <c r="G26" i="47" s="1"/>
  <c r="F25" i="47"/>
  <c r="G25" i="47" s="1"/>
  <c r="F24" i="47"/>
  <c r="G24" i="47" s="1"/>
  <c r="F23" i="47"/>
  <c r="G23" i="47" s="1"/>
  <c r="F22" i="47"/>
  <c r="G22" i="47" s="1"/>
  <c r="F21" i="47"/>
  <c r="G21" i="47" s="1"/>
  <c r="F20" i="47"/>
  <c r="G20" i="47" s="1"/>
  <c r="F19" i="47"/>
  <c r="G19" i="47" s="1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A9" i="47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F280" i="47" l="1"/>
  <c r="D281" i="47" s="1"/>
  <c r="D282" i="47" s="1"/>
  <c r="D266" i="45"/>
  <c r="D265" i="45"/>
  <c r="F264" i="45"/>
  <c r="D264" i="45"/>
  <c r="G263" i="45"/>
  <c r="F263" i="45"/>
  <c r="A263" i="45"/>
  <c r="G262" i="45"/>
  <c r="F262" i="45"/>
  <c r="A262" i="45"/>
  <c r="G261" i="45"/>
  <c r="F261" i="45"/>
  <c r="A261" i="45"/>
  <c r="G260" i="45"/>
  <c r="F260" i="45"/>
  <c r="A260" i="45"/>
  <c r="G259" i="45"/>
  <c r="F259" i="45"/>
  <c r="A259" i="45"/>
  <c r="G258" i="45"/>
  <c r="F258" i="45"/>
  <c r="A258" i="45"/>
  <c r="G257" i="45"/>
  <c r="F257" i="45"/>
  <c r="A257" i="45"/>
  <c r="G256" i="45"/>
  <c r="F256" i="45"/>
  <c r="A256" i="45"/>
  <c r="G255" i="45"/>
  <c r="F255" i="45"/>
  <c r="A255" i="45"/>
  <c r="G254" i="45"/>
  <c r="F254" i="45"/>
  <c r="A254" i="45"/>
  <c r="G253" i="45"/>
  <c r="F253" i="45"/>
  <c r="A253" i="45"/>
  <c r="G252" i="45"/>
  <c r="F252" i="45"/>
  <c r="A252" i="45"/>
  <c r="G251" i="45"/>
  <c r="F251" i="45"/>
  <c r="A251" i="45"/>
  <c r="G250" i="45"/>
  <c r="F250" i="45"/>
  <c r="A250" i="45"/>
  <c r="G249" i="45"/>
  <c r="F249" i="45"/>
  <c r="A249" i="45"/>
  <c r="G248" i="45"/>
  <c r="F248" i="45"/>
  <c r="A248" i="45"/>
  <c r="G247" i="45"/>
  <c r="F247" i="45"/>
  <c r="A247" i="45"/>
  <c r="G246" i="45"/>
  <c r="F246" i="45"/>
  <c r="A246" i="45"/>
  <c r="G245" i="45"/>
  <c r="F245" i="45"/>
  <c r="A245" i="45"/>
  <c r="G244" i="45"/>
  <c r="F244" i="45"/>
  <c r="A244" i="45"/>
  <c r="G243" i="45"/>
  <c r="F243" i="45"/>
  <c r="A243" i="45"/>
  <c r="G242" i="45"/>
  <c r="F242" i="45"/>
  <c r="A242" i="45"/>
  <c r="G241" i="45"/>
  <c r="F241" i="45"/>
  <c r="A241" i="45"/>
  <c r="G240" i="45"/>
  <c r="F240" i="45"/>
  <c r="A240" i="45"/>
  <c r="G239" i="45"/>
  <c r="F239" i="45"/>
  <c r="A239" i="45"/>
  <c r="G238" i="45"/>
  <c r="F238" i="45"/>
  <c r="A238" i="45"/>
  <c r="G237" i="45"/>
  <c r="F237" i="45"/>
  <c r="A237" i="45"/>
  <c r="G236" i="45"/>
  <c r="F236" i="45"/>
  <c r="A236" i="45"/>
  <c r="G235" i="45"/>
  <c r="F235" i="45"/>
  <c r="A235" i="45"/>
  <c r="G234" i="45"/>
  <c r="F234" i="45"/>
  <c r="A234" i="45"/>
  <c r="G233" i="45"/>
  <c r="F233" i="45"/>
  <c r="A233" i="45"/>
  <c r="G232" i="45"/>
  <c r="F232" i="45"/>
  <c r="A232" i="45"/>
  <c r="G231" i="45"/>
  <c r="F231" i="45"/>
  <c r="A231" i="45"/>
  <c r="G230" i="45"/>
  <c r="F230" i="45"/>
  <c r="A230" i="45"/>
  <c r="G229" i="45"/>
  <c r="F229" i="45"/>
  <c r="A229" i="45"/>
  <c r="G228" i="45"/>
  <c r="F228" i="45"/>
  <c r="A228" i="45"/>
  <c r="G227" i="45"/>
  <c r="F227" i="45"/>
  <c r="A227" i="45"/>
  <c r="G226" i="45"/>
  <c r="F226" i="45"/>
  <c r="A226" i="45"/>
  <c r="G225" i="45"/>
  <c r="F225" i="45"/>
  <c r="A225" i="45"/>
  <c r="G224" i="45"/>
  <c r="F224" i="45"/>
  <c r="A224" i="45"/>
  <c r="G223" i="45"/>
  <c r="F223" i="45"/>
  <c r="A223" i="45"/>
  <c r="G222" i="45"/>
  <c r="F222" i="45"/>
  <c r="A222" i="45"/>
  <c r="G221" i="45"/>
  <c r="F221" i="45"/>
  <c r="A221" i="45"/>
  <c r="G220" i="45"/>
  <c r="F220" i="45"/>
  <c r="A220" i="45"/>
  <c r="G219" i="45"/>
  <c r="F219" i="45"/>
  <c r="A219" i="45"/>
  <c r="G218" i="45"/>
  <c r="F218" i="45"/>
  <c r="A218" i="45"/>
  <c r="G217" i="45"/>
  <c r="F217" i="45"/>
  <c r="A217" i="45"/>
  <c r="G216" i="45"/>
  <c r="F216" i="45"/>
  <c r="A216" i="45"/>
  <c r="G215" i="45"/>
  <c r="F215" i="45"/>
  <c r="A215" i="45"/>
  <c r="G214" i="45"/>
  <c r="F214" i="45"/>
  <c r="A214" i="45"/>
  <c r="G213" i="45"/>
  <c r="F213" i="45"/>
  <c r="A213" i="45"/>
  <c r="G212" i="45"/>
  <c r="F212" i="45"/>
  <c r="A212" i="45"/>
  <c r="G211" i="45"/>
  <c r="F211" i="45"/>
  <c r="A211" i="45"/>
  <c r="G210" i="45"/>
  <c r="F210" i="45"/>
  <c r="A210" i="45"/>
  <c r="G209" i="45"/>
  <c r="F209" i="45"/>
  <c r="A209" i="45"/>
  <c r="G208" i="45"/>
  <c r="F208" i="45"/>
  <c r="A208" i="45"/>
  <c r="G207" i="45"/>
  <c r="F207" i="45"/>
  <c r="A207" i="45"/>
  <c r="G206" i="45"/>
  <c r="F206" i="45"/>
  <c r="A206" i="45"/>
  <c r="G205" i="45"/>
  <c r="F205" i="45"/>
  <c r="A205" i="45"/>
  <c r="G204" i="45"/>
  <c r="F204" i="45"/>
  <c r="A204" i="45"/>
  <c r="G203" i="45"/>
  <c r="F203" i="45"/>
  <c r="A203" i="45"/>
  <c r="G202" i="45"/>
  <c r="F202" i="45"/>
  <c r="A202" i="45"/>
  <c r="G201" i="45"/>
  <c r="F201" i="45"/>
  <c r="A201" i="45"/>
  <c r="G200" i="45"/>
  <c r="F200" i="45"/>
  <c r="A200" i="45"/>
  <c r="G199" i="45"/>
  <c r="F199" i="45"/>
  <c r="A199" i="45"/>
  <c r="G198" i="45"/>
  <c r="F198" i="45"/>
  <c r="A198" i="45"/>
  <c r="G197" i="45"/>
  <c r="F197" i="45"/>
  <c r="A197" i="45"/>
  <c r="G196" i="45"/>
  <c r="F196" i="45"/>
  <c r="A196" i="45"/>
  <c r="G195" i="45"/>
  <c r="F195" i="45"/>
  <c r="A195" i="45"/>
  <c r="G194" i="45"/>
  <c r="F194" i="45"/>
  <c r="A194" i="45"/>
  <c r="G193" i="45"/>
  <c r="F193" i="45"/>
  <c r="A193" i="45"/>
  <c r="G192" i="45"/>
  <c r="F192" i="45"/>
  <c r="A192" i="45"/>
  <c r="G191" i="45"/>
  <c r="F191" i="45"/>
  <c r="A191" i="45"/>
  <c r="G190" i="45"/>
  <c r="F190" i="45"/>
  <c r="A190" i="45"/>
  <c r="G189" i="45"/>
  <c r="F189" i="45"/>
  <c r="A189" i="45"/>
  <c r="G188" i="45"/>
  <c r="F188" i="45"/>
  <c r="A188" i="45"/>
  <c r="G187" i="45"/>
  <c r="F187" i="45"/>
  <c r="A187" i="45"/>
  <c r="G186" i="45"/>
  <c r="F186" i="45"/>
  <c r="A186" i="45"/>
  <c r="G185" i="45"/>
  <c r="F185" i="45"/>
  <c r="A185" i="45"/>
  <c r="G184" i="45"/>
  <c r="F184" i="45"/>
  <c r="A184" i="45"/>
  <c r="G183" i="45"/>
  <c r="F183" i="45"/>
  <c r="A183" i="45"/>
  <c r="G182" i="45"/>
  <c r="F182" i="45"/>
  <c r="A182" i="45"/>
  <c r="G181" i="45"/>
  <c r="F181" i="45"/>
  <c r="A181" i="45"/>
  <c r="G180" i="45"/>
  <c r="F180" i="45"/>
  <c r="A180" i="45"/>
  <c r="G179" i="45"/>
  <c r="F179" i="45"/>
  <c r="A179" i="45"/>
  <c r="G178" i="45"/>
  <c r="F178" i="45"/>
  <c r="A178" i="45"/>
  <c r="G177" i="45"/>
  <c r="F177" i="45"/>
  <c r="A177" i="45"/>
  <c r="G176" i="45"/>
  <c r="F176" i="45"/>
  <c r="A176" i="45"/>
  <c r="G175" i="45"/>
  <c r="F175" i="45"/>
  <c r="A175" i="45"/>
  <c r="G174" i="45"/>
  <c r="F174" i="45"/>
  <c r="A174" i="45"/>
  <c r="G173" i="45"/>
  <c r="F173" i="45"/>
  <c r="A173" i="45"/>
  <c r="G172" i="45"/>
  <c r="F172" i="45"/>
  <c r="A172" i="45"/>
  <c r="G171" i="45"/>
  <c r="F171" i="45"/>
  <c r="A171" i="45"/>
  <c r="G170" i="45"/>
  <c r="F170" i="45"/>
  <c r="A170" i="45"/>
  <c r="G169" i="45"/>
  <c r="F169" i="45"/>
  <c r="A169" i="45"/>
  <c r="G168" i="45"/>
  <c r="F168" i="45"/>
  <c r="A168" i="45"/>
  <c r="G167" i="45"/>
  <c r="F167" i="45"/>
  <c r="A167" i="45"/>
  <c r="G166" i="45"/>
  <c r="F166" i="45"/>
  <c r="A166" i="45"/>
  <c r="G165" i="45"/>
  <c r="F165" i="45"/>
  <c r="A165" i="45"/>
  <c r="G164" i="45"/>
  <c r="F164" i="45"/>
  <c r="A164" i="45"/>
  <c r="G163" i="45"/>
  <c r="F163" i="45"/>
  <c r="A163" i="45"/>
  <c r="G162" i="45"/>
  <c r="F162" i="45"/>
  <c r="A162" i="45"/>
  <c r="G161" i="45"/>
  <c r="F161" i="45"/>
  <c r="A161" i="45"/>
  <c r="G160" i="45"/>
  <c r="F160" i="45"/>
  <c r="A160" i="45"/>
  <c r="G159" i="45"/>
  <c r="F159" i="45"/>
  <c r="A159" i="45"/>
  <c r="G158" i="45"/>
  <c r="F158" i="45"/>
  <c r="A158" i="45"/>
  <c r="G157" i="45"/>
  <c r="F157" i="45"/>
  <c r="A157" i="45"/>
  <c r="G156" i="45"/>
  <c r="F156" i="45"/>
  <c r="A156" i="45"/>
  <c r="G155" i="45"/>
  <c r="F155" i="45"/>
  <c r="A155" i="45"/>
  <c r="G154" i="45"/>
  <c r="F154" i="45"/>
  <c r="A154" i="45"/>
  <c r="G153" i="45"/>
  <c r="F153" i="45"/>
  <c r="A153" i="45"/>
  <c r="G152" i="45"/>
  <c r="F152" i="45"/>
  <c r="A152" i="45"/>
  <c r="G151" i="45"/>
  <c r="F151" i="45"/>
  <c r="A151" i="45"/>
  <c r="G150" i="45"/>
  <c r="F150" i="45"/>
  <c r="A150" i="45"/>
  <c r="G149" i="45"/>
  <c r="F149" i="45"/>
  <c r="A149" i="45"/>
  <c r="G148" i="45"/>
  <c r="F148" i="45"/>
  <c r="A148" i="45"/>
  <c r="G147" i="45"/>
  <c r="F147" i="45"/>
  <c r="A147" i="45"/>
  <c r="G146" i="45"/>
  <c r="F146" i="45"/>
  <c r="A146" i="45"/>
  <c r="G145" i="45"/>
  <c r="F145" i="45"/>
  <c r="A145" i="45"/>
  <c r="G144" i="45"/>
  <c r="F144" i="45"/>
  <c r="A144" i="45"/>
  <c r="G143" i="45"/>
  <c r="F143" i="45"/>
  <c r="A143" i="45"/>
  <c r="G142" i="45"/>
  <c r="F142" i="45"/>
  <c r="A142" i="45"/>
  <c r="G141" i="45"/>
  <c r="F141" i="45"/>
  <c r="A141" i="45"/>
  <c r="G140" i="45"/>
  <c r="F140" i="45"/>
  <c r="A140" i="45"/>
  <c r="G139" i="45"/>
  <c r="F139" i="45"/>
  <c r="A139" i="45"/>
  <c r="G138" i="45"/>
  <c r="F138" i="45"/>
  <c r="A138" i="45"/>
  <c r="G137" i="45"/>
  <c r="F137" i="45"/>
  <c r="A137" i="45"/>
  <c r="G136" i="45"/>
  <c r="F136" i="45"/>
  <c r="A136" i="45"/>
  <c r="G135" i="45"/>
  <c r="F135" i="45"/>
  <c r="A135" i="45"/>
  <c r="G134" i="45"/>
  <c r="F134" i="45"/>
  <c r="A134" i="45"/>
  <c r="G133" i="45"/>
  <c r="F133" i="45"/>
  <c r="A133" i="45"/>
  <c r="G132" i="45"/>
  <c r="F132" i="45"/>
  <c r="A132" i="45"/>
  <c r="G131" i="45"/>
  <c r="F131" i="45"/>
  <c r="A131" i="45"/>
  <c r="G130" i="45"/>
  <c r="F130" i="45"/>
  <c r="A130" i="45"/>
  <c r="G129" i="45"/>
  <c r="F129" i="45"/>
  <c r="A129" i="45"/>
  <c r="G128" i="45"/>
  <c r="F128" i="45"/>
  <c r="A128" i="45"/>
  <c r="G127" i="45"/>
  <c r="F127" i="45"/>
  <c r="A127" i="45"/>
  <c r="G126" i="45"/>
  <c r="F126" i="45"/>
  <c r="A126" i="45"/>
  <c r="G125" i="45"/>
  <c r="F125" i="45"/>
  <c r="A125" i="45"/>
  <c r="G124" i="45"/>
  <c r="F124" i="45"/>
  <c r="A124" i="45"/>
  <c r="G123" i="45"/>
  <c r="F123" i="45"/>
  <c r="A123" i="45"/>
  <c r="G122" i="45"/>
  <c r="F122" i="45"/>
  <c r="A122" i="45"/>
  <c r="G121" i="45"/>
  <c r="F121" i="45"/>
  <c r="A121" i="45"/>
  <c r="G120" i="45"/>
  <c r="F120" i="45"/>
  <c r="A120" i="45"/>
  <c r="G119" i="45"/>
  <c r="F119" i="45"/>
  <c r="A119" i="45"/>
  <c r="G118" i="45"/>
  <c r="F118" i="45"/>
  <c r="A118" i="45"/>
  <c r="G117" i="45"/>
  <c r="F117" i="45"/>
  <c r="A117" i="45"/>
  <c r="G116" i="45"/>
  <c r="F116" i="45"/>
  <c r="A116" i="45"/>
  <c r="G115" i="45"/>
  <c r="F115" i="45"/>
  <c r="A115" i="45"/>
  <c r="G114" i="45"/>
  <c r="F114" i="45"/>
  <c r="A114" i="45"/>
  <c r="G113" i="45"/>
  <c r="F113" i="45"/>
  <c r="A113" i="45"/>
  <c r="G112" i="45"/>
  <c r="F112" i="45"/>
  <c r="A112" i="45"/>
  <c r="G111" i="45"/>
  <c r="F111" i="45"/>
  <c r="A111" i="45"/>
  <c r="G110" i="45"/>
  <c r="F110" i="45"/>
  <c r="A110" i="45"/>
  <c r="G109" i="45"/>
  <c r="F109" i="45"/>
  <c r="A109" i="45"/>
  <c r="G108" i="45"/>
  <c r="F108" i="45"/>
  <c r="A108" i="45"/>
  <c r="G107" i="45"/>
  <c r="F107" i="45"/>
  <c r="A107" i="45"/>
  <c r="G106" i="45"/>
  <c r="F106" i="45"/>
  <c r="A106" i="45"/>
  <c r="G105" i="45"/>
  <c r="F105" i="45"/>
  <c r="A105" i="45"/>
  <c r="G104" i="45"/>
  <c r="F104" i="45"/>
  <c r="A104" i="45"/>
  <c r="G103" i="45"/>
  <c r="F103" i="45"/>
  <c r="A103" i="45"/>
  <c r="G102" i="45"/>
  <c r="F102" i="45"/>
  <c r="A102" i="45"/>
  <c r="G101" i="45"/>
  <c r="F101" i="45"/>
  <c r="A101" i="45"/>
  <c r="G100" i="45"/>
  <c r="F100" i="45"/>
  <c r="A100" i="45"/>
  <c r="G99" i="45"/>
  <c r="F99" i="45"/>
  <c r="A99" i="45"/>
  <c r="G98" i="45"/>
  <c r="F98" i="45"/>
  <c r="A98" i="45"/>
  <c r="G97" i="45"/>
  <c r="F97" i="45"/>
  <c r="A97" i="45"/>
  <c r="G96" i="45"/>
  <c r="F96" i="45"/>
  <c r="A96" i="45"/>
  <c r="G95" i="45"/>
  <c r="F95" i="45"/>
  <c r="A95" i="45"/>
  <c r="G94" i="45"/>
  <c r="F94" i="45"/>
  <c r="A94" i="45"/>
  <c r="G93" i="45"/>
  <c r="F93" i="45"/>
  <c r="A93" i="45"/>
  <c r="G92" i="45"/>
  <c r="F92" i="45"/>
  <c r="A92" i="45"/>
  <c r="G91" i="45"/>
  <c r="F91" i="45"/>
  <c r="A91" i="45"/>
  <c r="G90" i="45"/>
  <c r="F90" i="45"/>
  <c r="A90" i="45"/>
  <c r="G89" i="45"/>
  <c r="F89" i="45"/>
  <c r="A89" i="45"/>
  <c r="G88" i="45"/>
  <c r="F88" i="45"/>
  <c r="A88" i="45"/>
  <c r="G87" i="45"/>
  <c r="F87" i="45"/>
  <c r="A87" i="45"/>
  <c r="G86" i="45"/>
  <c r="F86" i="45"/>
  <c r="A86" i="45"/>
  <c r="G85" i="45"/>
  <c r="F85" i="45"/>
  <c r="A85" i="45"/>
  <c r="G84" i="45"/>
  <c r="F84" i="45"/>
  <c r="A84" i="45"/>
  <c r="G83" i="45"/>
  <c r="F83" i="45"/>
  <c r="A83" i="45"/>
  <c r="G82" i="45"/>
  <c r="F82" i="45"/>
  <c r="A82" i="45"/>
  <c r="G81" i="45"/>
  <c r="F81" i="45"/>
  <c r="A81" i="45"/>
  <c r="G80" i="45"/>
  <c r="F80" i="45"/>
  <c r="A80" i="45"/>
  <c r="G79" i="45"/>
  <c r="F79" i="45"/>
  <c r="A79" i="45"/>
  <c r="G78" i="45"/>
  <c r="F78" i="45"/>
  <c r="A78" i="45"/>
  <c r="G77" i="45"/>
  <c r="F77" i="45"/>
  <c r="A77" i="45"/>
  <c r="G76" i="45"/>
  <c r="F76" i="45"/>
  <c r="A76" i="45"/>
  <c r="G75" i="45"/>
  <c r="F75" i="45"/>
  <c r="A75" i="45"/>
  <c r="G74" i="45"/>
  <c r="F74" i="45"/>
  <c r="A74" i="45"/>
  <c r="G73" i="45"/>
  <c r="F73" i="45"/>
  <c r="A73" i="45"/>
  <c r="G72" i="45"/>
  <c r="F72" i="45"/>
  <c r="A72" i="45"/>
  <c r="G71" i="45"/>
  <c r="F71" i="45"/>
  <c r="A71" i="45"/>
  <c r="G70" i="45"/>
  <c r="F70" i="45"/>
  <c r="A70" i="45"/>
  <c r="G69" i="45"/>
  <c r="F69" i="45"/>
  <c r="A69" i="45"/>
  <c r="G68" i="45"/>
  <c r="F68" i="45"/>
  <c r="A68" i="45"/>
  <c r="G67" i="45"/>
  <c r="F67" i="45"/>
  <c r="A67" i="45"/>
  <c r="G66" i="45"/>
  <c r="F66" i="45"/>
  <c r="A66" i="45"/>
  <c r="G65" i="45"/>
  <c r="F65" i="45"/>
  <c r="A65" i="45"/>
  <c r="G64" i="45"/>
  <c r="F64" i="45"/>
  <c r="A64" i="45"/>
  <c r="G63" i="45"/>
  <c r="F63" i="45"/>
  <c r="A63" i="45"/>
  <c r="G62" i="45"/>
  <c r="F62" i="45"/>
  <c r="A62" i="45"/>
  <c r="G61" i="45"/>
  <c r="F61" i="45"/>
  <c r="A61" i="45"/>
  <c r="G60" i="45"/>
  <c r="F60" i="45"/>
  <c r="A60" i="45"/>
  <c r="G59" i="45"/>
  <c r="F59" i="45"/>
  <c r="A59" i="45"/>
  <c r="G58" i="45"/>
  <c r="F58" i="45"/>
  <c r="A58" i="45"/>
  <c r="G57" i="45"/>
  <c r="F57" i="45"/>
  <c r="A57" i="45"/>
  <c r="G56" i="45"/>
  <c r="F56" i="45"/>
  <c r="A56" i="45"/>
  <c r="G55" i="45"/>
  <c r="F55" i="45"/>
  <c r="A55" i="45"/>
  <c r="G54" i="45"/>
  <c r="F54" i="45"/>
  <c r="A54" i="45"/>
  <c r="G53" i="45"/>
  <c r="F53" i="45"/>
  <c r="A53" i="45"/>
  <c r="G52" i="45"/>
  <c r="F52" i="45"/>
  <c r="A52" i="45"/>
  <c r="G51" i="45"/>
  <c r="F51" i="45"/>
  <c r="A51" i="45"/>
  <c r="G50" i="45"/>
  <c r="F50" i="45"/>
  <c r="A50" i="45"/>
  <c r="G49" i="45"/>
  <c r="F49" i="45"/>
  <c r="A49" i="45"/>
  <c r="G48" i="45"/>
  <c r="F48" i="45"/>
  <c r="A48" i="45"/>
  <c r="G47" i="45"/>
  <c r="F47" i="45"/>
  <c r="A47" i="45"/>
  <c r="G46" i="45"/>
  <c r="F46" i="45"/>
  <c r="A46" i="45"/>
  <c r="G45" i="45"/>
  <c r="F45" i="45"/>
  <c r="A45" i="45"/>
  <c r="G44" i="45"/>
  <c r="F44" i="45"/>
  <c r="A44" i="45"/>
  <c r="G43" i="45"/>
  <c r="F43" i="45"/>
  <c r="A43" i="45"/>
  <c r="G42" i="45"/>
  <c r="F42" i="45"/>
  <c r="A42" i="45"/>
  <c r="G41" i="45"/>
  <c r="F41" i="45"/>
  <c r="A41" i="45"/>
  <c r="G40" i="45"/>
  <c r="F40" i="45"/>
  <c r="A40" i="45"/>
  <c r="G39" i="45"/>
  <c r="F39" i="45"/>
  <c r="A39" i="45"/>
  <c r="G38" i="45"/>
  <c r="F38" i="45"/>
  <c r="A38" i="45"/>
  <c r="G37" i="45"/>
  <c r="F37" i="45"/>
  <c r="A37" i="45"/>
  <c r="G36" i="45"/>
  <c r="F36" i="45"/>
  <c r="A36" i="45"/>
  <c r="G35" i="45"/>
  <c r="F35" i="45"/>
  <c r="A35" i="45"/>
  <c r="G34" i="45"/>
  <c r="F34" i="45"/>
  <c r="A34" i="45"/>
  <c r="G33" i="45"/>
  <c r="F33" i="45"/>
  <c r="A33" i="45"/>
  <c r="G32" i="45"/>
  <c r="F32" i="45"/>
  <c r="A32" i="45"/>
  <c r="G31" i="45"/>
  <c r="F31" i="45"/>
  <c r="A31" i="45"/>
  <c r="G30" i="45"/>
  <c r="F30" i="45"/>
  <c r="A30" i="45"/>
  <c r="G29" i="45"/>
  <c r="F29" i="45"/>
  <c r="A29" i="45"/>
  <c r="G28" i="45"/>
  <c r="F28" i="45"/>
  <c r="A28" i="45"/>
  <c r="G27" i="45"/>
  <c r="F27" i="45"/>
  <c r="A27" i="45"/>
  <c r="G26" i="45"/>
  <c r="F26" i="45"/>
  <c r="A26" i="45"/>
  <c r="G25" i="45"/>
  <c r="F25" i="45"/>
  <c r="A25" i="45"/>
  <c r="G24" i="45"/>
  <c r="F24" i="45"/>
  <c r="A24" i="45"/>
  <c r="G23" i="45"/>
  <c r="F23" i="45"/>
  <c r="A23" i="45"/>
  <c r="G22" i="45"/>
  <c r="F22" i="45"/>
  <c r="A22" i="45"/>
  <c r="G21" i="45"/>
  <c r="F21" i="45"/>
  <c r="A21" i="45"/>
  <c r="G20" i="45"/>
  <c r="F20" i="45"/>
  <c r="A20" i="45"/>
  <c r="G19" i="45"/>
  <c r="F19" i="45"/>
  <c r="A19" i="45"/>
  <c r="G18" i="45"/>
  <c r="F18" i="45"/>
  <c r="A18" i="45"/>
  <c r="G17" i="45"/>
  <c r="F17" i="45"/>
  <c r="A17" i="45"/>
  <c r="G16" i="45"/>
  <c r="F16" i="45"/>
  <c r="A16" i="45"/>
  <c r="G15" i="45"/>
  <c r="F15" i="45"/>
  <c r="A15" i="45"/>
  <c r="G14" i="45"/>
  <c r="F14" i="45"/>
  <c r="A14" i="45"/>
  <c r="G13" i="45"/>
  <c r="F13" i="45"/>
  <c r="A13" i="45"/>
  <c r="G12" i="45"/>
  <c r="F12" i="45"/>
  <c r="A12" i="45"/>
  <c r="G11" i="45"/>
  <c r="F11" i="45"/>
  <c r="A11" i="45"/>
  <c r="G10" i="45"/>
  <c r="F10" i="45"/>
  <c r="A10" i="45"/>
  <c r="G9" i="45"/>
  <c r="F9" i="45"/>
  <c r="A9" i="45"/>
  <c r="D58" i="44"/>
  <c r="D57" i="44"/>
  <c r="F56" i="44"/>
  <c r="D56" i="44"/>
  <c r="G55" i="44"/>
  <c r="F55" i="44"/>
  <c r="A55" i="44"/>
  <c r="G54" i="44"/>
  <c r="F54" i="44"/>
  <c r="A54" i="44"/>
  <c r="G53" i="44"/>
  <c r="F53" i="44"/>
  <c r="A53" i="44"/>
  <c r="G52" i="44"/>
  <c r="F52" i="44"/>
  <c r="A52" i="44"/>
  <c r="G51" i="44"/>
  <c r="F51" i="44"/>
  <c r="A51" i="44"/>
  <c r="G50" i="44"/>
  <c r="F50" i="44"/>
  <c r="A50" i="44"/>
  <c r="G49" i="44"/>
  <c r="F49" i="44"/>
  <c r="A49" i="44"/>
  <c r="G48" i="44"/>
  <c r="F48" i="44"/>
  <c r="A48" i="44"/>
  <c r="G47" i="44"/>
  <c r="F47" i="44"/>
  <c r="A47" i="44"/>
  <c r="G46" i="44"/>
  <c r="F46" i="44"/>
  <c r="A46" i="44"/>
  <c r="G45" i="44"/>
  <c r="F45" i="44"/>
  <c r="A45" i="44"/>
  <c r="G44" i="44"/>
  <c r="F44" i="44"/>
  <c r="A44" i="44"/>
  <c r="G43" i="44"/>
  <c r="F43" i="44"/>
  <c r="A43" i="44"/>
  <c r="G42" i="44"/>
  <c r="F42" i="44"/>
  <c r="A42" i="44"/>
  <c r="G41" i="44"/>
  <c r="F41" i="44"/>
  <c r="A41" i="44"/>
  <c r="G40" i="44"/>
  <c r="F40" i="44"/>
  <c r="A40" i="44"/>
  <c r="G39" i="44"/>
  <c r="F39" i="44"/>
  <c r="A39" i="44"/>
  <c r="G38" i="44"/>
  <c r="F38" i="44"/>
  <c r="A38" i="44"/>
  <c r="G37" i="44"/>
  <c r="F37" i="44"/>
  <c r="A37" i="44"/>
  <c r="G36" i="44"/>
  <c r="F36" i="44"/>
  <c r="A36" i="44"/>
  <c r="G35" i="44"/>
  <c r="F35" i="44"/>
  <c r="A35" i="44"/>
  <c r="G34" i="44"/>
  <c r="F34" i="44"/>
  <c r="A34" i="44"/>
  <c r="G33" i="44"/>
  <c r="F33" i="44"/>
  <c r="A33" i="44"/>
  <c r="G32" i="44"/>
  <c r="F32" i="44"/>
  <c r="A32" i="44"/>
  <c r="G31" i="44"/>
  <c r="F31" i="44"/>
  <c r="A31" i="44"/>
  <c r="G30" i="44"/>
  <c r="F30" i="44"/>
  <c r="A30" i="44"/>
  <c r="G29" i="44"/>
  <c r="F29" i="44"/>
  <c r="A29" i="44"/>
  <c r="G28" i="44"/>
  <c r="F28" i="44"/>
  <c r="A28" i="44"/>
  <c r="G27" i="44"/>
  <c r="F27" i="44"/>
  <c r="A27" i="44"/>
  <c r="G26" i="44"/>
  <c r="F26" i="44"/>
  <c r="A26" i="44"/>
  <c r="G25" i="44"/>
  <c r="F25" i="44"/>
  <c r="A25" i="44"/>
  <c r="G24" i="44"/>
  <c r="F24" i="44"/>
  <c r="A24" i="44"/>
  <c r="G23" i="44"/>
  <c r="F23" i="44"/>
  <c r="A23" i="44"/>
  <c r="G22" i="44"/>
  <c r="F22" i="44"/>
  <c r="A22" i="44"/>
  <c r="G21" i="44"/>
  <c r="F21" i="44"/>
  <c r="A21" i="44"/>
  <c r="G20" i="44"/>
  <c r="F20" i="44"/>
  <c r="A20" i="44"/>
  <c r="G19" i="44"/>
  <c r="F19" i="44"/>
  <c r="A19" i="44"/>
  <c r="G18" i="44"/>
  <c r="F18" i="44"/>
  <c r="A18" i="44"/>
  <c r="G17" i="44"/>
  <c r="F17" i="44"/>
  <c r="A17" i="44"/>
  <c r="G16" i="44"/>
  <c r="F16" i="44"/>
  <c r="A16" i="44"/>
  <c r="G15" i="44"/>
  <c r="F15" i="44"/>
  <c r="A15" i="44"/>
  <c r="G14" i="44"/>
  <c r="F14" i="44"/>
  <c r="A14" i="44"/>
  <c r="G13" i="44"/>
  <c r="F13" i="44"/>
  <c r="A13" i="44"/>
  <c r="G12" i="44"/>
  <c r="F12" i="44"/>
  <c r="A12" i="44"/>
  <c r="G11" i="44"/>
  <c r="F11" i="44"/>
  <c r="A11" i="44"/>
  <c r="G10" i="44"/>
  <c r="F10" i="44"/>
  <c r="A10" i="44"/>
  <c r="G9" i="44"/>
  <c r="F9" i="44"/>
  <c r="A9" i="44"/>
  <c r="D281" i="43"/>
  <c r="D280" i="43"/>
  <c r="F279" i="43"/>
  <c r="D279" i="43"/>
  <c r="G278" i="43"/>
  <c r="F278" i="43"/>
  <c r="A278" i="43"/>
  <c r="G277" i="43"/>
  <c r="F277" i="43"/>
  <c r="A277" i="43"/>
  <c r="G276" i="43"/>
  <c r="F276" i="43"/>
  <c r="A276" i="43"/>
  <c r="G275" i="43"/>
  <c r="F275" i="43"/>
  <c r="A275" i="43"/>
  <c r="G274" i="43"/>
  <c r="F274" i="43"/>
  <c r="A274" i="43"/>
  <c r="G273" i="43"/>
  <c r="F273" i="43"/>
  <c r="A273" i="43"/>
  <c r="G272" i="43"/>
  <c r="F272" i="43"/>
  <c r="A272" i="43"/>
  <c r="G271" i="43"/>
  <c r="F271" i="43"/>
  <c r="A271" i="43"/>
  <c r="G270" i="43"/>
  <c r="F270" i="43"/>
  <c r="A270" i="43"/>
  <c r="G269" i="43"/>
  <c r="F269" i="43"/>
  <c r="A269" i="43"/>
  <c r="G268" i="43"/>
  <c r="F268" i="43"/>
  <c r="A268" i="43"/>
  <c r="G267" i="43"/>
  <c r="F267" i="43"/>
  <c r="A267" i="43"/>
  <c r="G266" i="43"/>
  <c r="F266" i="43"/>
  <c r="A266" i="43"/>
  <c r="G265" i="43"/>
  <c r="F265" i="43"/>
  <c r="A265" i="43"/>
  <c r="G264" i="43"/>
  <c r="F264" i="43"/>
  <c r="A264" i="43"/>
  <c r="G263" i="43"/>
  <c r="F263" i="43"/>
  <c r="A263" i="43"/>
  <c r="G262" i="43"/>
  <c r="F262" i="43"/>
  <c r="A262" i="43"/>
  <c r="G261" i="43"/>
  <c r="F261" i="43"/>
  <c r="A261" i="43"/>
  <c r="G260" i="43"/>
  <c r="F260" i="43"/>
  <c r="A260" i="43"/>
  <c r="G259" i="43"/>
  <c r="F259" i="43"/>
  <c r="A259" i="43"/>
  <c r="G258" i="43"/>
  <c r="F258" i="43"/>
  <c r="A258" i="43"/>
  <c r="G257" i="43"/>
  <c r="F257" i="43"/>
  <c r="A257" i="43"/>
  <c r="G256" i="43"/>
  <c r="F256" i="43"/>
  <c r="A256" i="43"/>
  <c r="G255" i="43"/>
  <c r="F255" i="43"/>
  <c r="A255" i="43"/>
  <c r="G254" i="43"/>
  <c r="F254" i="43"/>
  <c r="A254" i="43"/>
  <c r="G253" i="43"/>
  <c r="F253" i="43"/>
  <c r="A253" i="43"/>
  <c r="G252" i="43"/>
  <c r="F252" i="43"/>
  <c r="A252" i="43"/>
  <c r="G251" i="43"/>
  <c r="F251" i="43"/>
  <c r="A251" i="43"/>
  <c r="G250" i="43"/>
  <c r="F250" i="43"/>
  <c r="A250" i="43"/>
  <c r="G249" i="43"/>
  <c r="F249" i="43"/>
  <c r="A249" i="43"/>
  <c r="G248" i="43"/>
  <c r="F248" i="43"/>
  <c r="A248" i="43"/>
  <c r="G247" i="43"/>
  <c r="F247" i="43"/>
  <c r="A247" i="43"/>
  <c r="G246" i="43"/>
  <c r="F246" i="43"/>
  <c r="A246" i="43"/>
  <c r="G245" i="43"/>
  <c r="F245" i="43"/>
  <c r="A245" i="43"/>
  <c r="G244" i="43"/>
  <c r="F244" i="43"/>
  <c r="A244" i="43"/>
  <c r="G243" i="43"/>
  <c r="F243" i="43"/>
  <c r="A243" i="43"/>
  <c r="G242" i="43"/>
  <c r="F242" i="43"/>
  <c r="A242" i="43"/>
  <c r="G241" i="43"/>
  <c r="F241" i="43"/>
  <c r="A241" i="43"/>
  <c r="G240" i="43"/>
  <c r="F240" i="43"/>
  <c r="A240" i="43"/>
  <c r="G239" i="43"/>
  <c r="F239" i="43"/>
  <c r="A239" i="43"/>
  <c r="G238" i="43"/>
  <c r="F238" i="43"/>
  <c r="A238" i="43"/>
  <c r="G237" i="43"/>
  <c r="F237" i="43"/>
  <c r="A237" i="43"/>
  <c r="G236" i="43"/>
  <c r="F236" i="43"/>
  <c r="A236" i="43"/>
  <c r="G235" i="43"/>
  <c r="F235" i="43"/>
  <c r="A235" i="43"/>
  <c r="G234" i="43"/>
  <c r="F234" i="43"/>
  <c r="A234" i="43"/>
  <c r="G233" i="43"/>
  <c r="F233" i="43"/>
  <c r="A233" i="43"/>
  <c r="G232" i="43"/>
  <c r="F232" i="43"/>
  <c r="A232" i="43"/>
  <c r="G231" i="43"/>
  <c r="F231" i="43"/>
  <c r="A231" i="43"/>
  <c r="G230" i="43"/>
  <c r="F230" i="43"/>
  <c r="A230" i="43"/>
  <c r="G229" i="43"/>
  <c r="F229" i="43"/>
  <c r="A229" i="43"/>
  <c r="G228" i="43"/>
  <c r="F228" i="43"/>
  <c r="A228" i="43"/>
  <c r="G227" i="43"/>
  <c r="F227" i="43"/>
  <c r="A227" i="43"/>
  <c r="G226" i="43"/>
  <c r="F226" i="43"/>
  <c r="A226" i="43"/>
  <c r="G225" i="43"/>
  <c r="F225" i="43"/>
  <c r="A225" i="43"/>
  <c r="G224" i="43"/>
  <c r="F224" i="43"/>
  <c r="A224" i="43"/>
  <c r="G223" i="43"/>
  <c r="F223" i="43"/>
  <c r="A223" i="43"/>
  <c r="G222" i="43"/>
  <c r="F222" i="43"/>
  <c r="A222" i="43"/>
  <c r="G221" i="43"/>
  <c r="F221" i="43"/>
  <c r="A221" i="43"/>
  <c r="G220" i="43"/>
  <c r="F220" i="43"/>
  <c r="A220" i="43"/>
  <c r="G219" i="43"/>
  <c r="F219" i="43"/>
  <c r="A219" i="43"/>
  <c r="G218" i="43"/>
  <c r="F218" i="43"/>
  <c r="A218" i="43"/>
  <c r="G217" i="43"/>
  <c r="F217" i="43"/>
  <c r="A217" i="43"/>
  <c r="G216" i="43"/>
  <c r="F216" i="43"/>
  <c r="A216" i="43"/>
  <c r="G215" i="43"/>
  <c r="F215" i="43"/>
  <c r="A215" i="43"/>
  <c r="G214" i="43"/>
  <c r="F214" i="43"/>
  <c r="A214" i="43"/>
  <c r="G213" i="43"/>
  <c r="F213" i="43"/>
  <c r="A213" i="43"/>
  <c r="G212" i="43"/>
  <c r="F212" i="43"/>
  <c r="A212" i="43"/>
  <c r="G211" i="43"/>
  <c r="F211" i="43"/>
  <c r="A211" i="43"/>
  <c r="G210" i="43"/>
  <c r="F210" i="43"/>
  <c r="A210" i="43"/>
  <c r="G209" i="43"/>
  <c r="F209" i="43"/>
  <c r="A209" i="43"/>
  <c r="G208" i="43"/>
  <c r="F208" i="43"/>
  <c r="A208" i="43"/>
  <c r="G207" i="43"/>
  <c r="F207" i="43"/>
  <c r="A207" i="43"/>
  <c r="G206" i="43"/>
  <c r="F206" i="43"/>
  <c r="A206" i="43"/>
  <c r="G205" i="43"/>
  <c r="F205" i="43"/>
  <c r="A205" i="43"/>
  <c r="G204" i="43"/>
  <c r="F204" i="43"/>
  <c r="A204" i="43"/>
  <c r="G203" i="43"/>
  <c r="F203" i="43"/>
  <c r="A203" i="43"/>
  <c r="G202" i="43"/>
  <c r="F202" i="43"/>
  <c r="A202" i="43"/>
  <c r="G201" i="43"/>
  <c r="F201" i="43"/>
  <c r="A201" i="43"/>
  <c r="G200" i="43"/>
  <c r="F200" i="43"/>
  <c r="A200" i="43"/>
  <c r="G199" i="43"/>
  <c r="F199" i="43"/>
  <c r="A199" i="43"/>
  <c r="G198" i="43"/>
  <c r="F198" i="43"/>
  <c r="A198" i="43"/>
  <c r="G197" i="43"/>
  <c r="F197" i="43"/>
  <c r="A197" i="43"/>
  <c r="G196" i="43"/>
  <c r="F196" i="43"/>
  <c r="A196" i="43"/>
  <c r="G195" i="43"/>
  <c r="F195" i="43"/>
  <c r="A195" i="43"/>
  <c r="G194" i="43"/>
  <c r="F194" i="43"/>
  <c r="A194" i="43"/>
  <c r="G193" i="43"/>
  <c r="F193" i="43"/>
  <c r="A193" i="43"/>
  <c r="G192" i="43"/>
  <c r="F192" i="43"/>
  <c r="A192" i="43"/>
  <c r="G191" i="43"/>
  <c r="F191" i="43"/>
  <c r="A191" i="43"/>
  <c r="G190" i="43"/>
  <c r="F190" i="43"/>
  <c r="A190" i="43"/>
  <c r="G189" i="43"/>
  <c r="F189" i="43"/>
  <c r="A189" i="43"/>
  <c r="G188" i="43"/>
  <c r="F188" i="43"/>
  <c r="A188" i="43"/>
  <c r="G187" i="43"/>
  <c r="F187" i="43"/>
  <c r="A187" i="43"/>
  <c r="G186" i="43"/>
  <c r="F186" i="43"/>
  <c r="A186" i="43"/>
  <c r="G185" i="43"/>
  <c r="F185" i="43"/>
  <c r="A185" i="43"/>
  <c r="G184" i="43"/>
  <c r="F184" i="43"/>
  <c r="A184" i="43"/>
  <c r="G183" i="43"/>
  <c r="F183" i="43"/>
  <c r="A183" i="43"/>
  <c r="G182" i="43"/>
  <c r="F182" i="43"/>
  <c r="A182" i="43"/>
  <c r="G181" i="43"/>
  <c r="F181" i="43"/>
  <c r="A181" i="43"/>
  <c r="G180" i="43"/>
  <c r="F180" i="43"/>
  <c r="A180" i="43"/>
  <c r="G179" i="43"/>
  <c r="F179" i="43"/>
  <c r="A179" i="43"/>
  <c r="G178" i="43"/>
  <c r="F178" i="43"/>
  <c r="A178" i="43"/>
  <c r="G177" i="43"/>
  <c r="F177" i="43"/>
  <c r="A177" i="43"/>
  <c r="G176" i="43"/>
  <c r="F176" i="43"/>
  <c r="A176" i="43"/>
  <c r="G175" i="43"/>
  <c r="F175" i="43"/>
  <c r="A175" i="43"/>
  <c r="G174" i="43"/>
  <c r="F174" i="43"/>
  <c r="A174" i="43"/>
  <c r="G173" i="43"/>
  <c r="F173" i="43"/>
  <c r="A173" i="43"/>
  <c r="G172" i="43"/>
  <c r="F172" i="43"/>
  <c r="A172" i="43"/>
  <c r="G171" i="43"/>
  <c r="F171" i="43"/>
  <c r="A171" i="43"/>
  <c r="G170" i="43"/>
  <c r="F170" i="43"/>
  <c r="A170" i="43"/>
  <c r="G169" i="43"/>
  <c r="F169" i="43"/>
  <c r="A169" i="43"/>
  <c r="G168" i="43"/>
  <c r="F168" i="43"/>
  <c r="A168" i="43"/>
  <c r="G167" i="43"/>
  <c r="F167" i="43"/>
  <c r="A167" i="43"/>
  <c r="G166" i="43"/>
  <c r="F166" i="43"/>
  <c r="A166" i="43"/>
  <c r="G165" i="43"/>
  <c r="F165" i="43"/>
  <c r="A165" i="43"/>
  <c r="G164" i="43"/>
  <c r="F164" i="43"/>
  <c r="A164" i="43"/>
  <c r="G163" i="43"/>
  <c r="F163" i="43"/>
  <c r="A163" i="43"/>
  <c r="G162" i="43"/>
  <c r="F162" i="43"/>
  <c r="A162" i="43"/>
  <c r="G161" i="43"/>
  <c r="F161" i="43"/>
  <c r="A161" i="43"/>
  <c r="G160" i="43"/>
  <c r="F160" i="43"/>
  <c r="A160" i="43"/>
  <c r="G159" i="43"/>
  <c r="F159" i="43"/>
  <c r="A159" i="43"/>
  <c r="G158" i="43"/>
  <c r="F158" i="43"/>
  <c r="A158" i="43"/>
  <c r="G157" i="43"/>
  <c r="F157" i="43"/>
  <c r="A157" i="43"/>
  <c r="G156" i="43"/>
  <c r="F156" i="43"/>
  <c r="A156" i="43"/>
  <c r="G155" i="43"/>
  <c r="F155" i="43"/>
  <c r="A155" i="43"/>
  <c r="G154" i="43"/>
  <c r="F154" i="43"/>
  <c r="A154" i="43"/>
  <c r="G153" i="43"/>
  <c r="F153" i="43"/>
  <c r="A153" i="43"/>
  <c r="G152" i="43"/>
  <c r="F152" i="43"/>
  <c r="A152" i="43"/>
  <c r="G151" i="43"/>
  <c r="F151" i="43"/>
  <c r="A151" i="43"/>
  <c r="G150" i="43"/>
  <c r="F150" i="43"/>
  <c r="A150" i="43"/>
  <c r="G149" i="43"/>
  <c r="F149" i="43"/>
  <c r="A149" i="43"/>
  <c r="G148" i="43"/>
  <c r="F148" i="43"/>
  <c r="A148" i="43"/>
  <c r="G147" i="43"/>
  <c r="F147" i="43"/>
  <c r="A147" i="43"/>
  <c r="G146" i="43"/>
  <c r="F146" i="43"/>
  <c r="A146" i="43"/>
  <c r="G145" i="43"/>
  <c r="F145" i="43"/>
  <c r="A145" i="43"/>
  <c r="G144" i="43"/>
  <c r="F144" i="43"/>
  <c r="A144" i="43"/>
  <c r="G143" i="43"/>
  <c r="F143" i="43"/>
  <c r="A143" i="43"/>
  <c r="G142" i="43"/>
  <c r="F142" i="43"/>
  <c r="A142" i="43"/>
  <c r="G141" i="43"/>
  <c r="F141" i="43"/>
  <c r="A141" i="43"/>
  <c r="G140" i="43"/>
  <c r="F140" i="43"/>
  <c r="A140" i="43"/>
  <c r="G139" i="43"/>
  <c r="F139" i="43"/>
  <c r="A139" i="43"/>
  <c r="G138" i="43"/>
  <c r="F138" i="43"/>
  <c r="A138" i="43"/>
  <c r="G137" i="43"/>
  <c r="F137" i="43"/>
  <c r="A137" i="43"/>
  <c r="G136" i="43"/>
  <c r="F136" i="43"/>
  <c r="A136" i="43"/>
  <c r="G135" i="43"/>
  <c r="F135" i="43"/>
  <c r="A135" i="43"/>
  <c r="G134" i="43"/>
  <c r="F134" i="43"/>
  <c r="A134" i="43"/>
  <c r="G133" i="43"/>
  <c r="F133" i="43"/>
  <c r="A133" i="43"/>
  <c r="G132" i="43"/>
  <c r="F132" i="43"/>
  <c r="A132" i="43"/>
  <c r="G131" i="43"/>
  <c r="F131" i="43"/>
  <c r="A131" i="43"/>
  <c r="G130" i="43"/>
  <c r="F130" i="43"/>
  <c r="A130" i="43"/>
  <c r="G129" i="43"/>
  <c r="F129" i="43"/>
  <c r="A129" i="43"/>
  <c r="G128" i="43"/>
  <c r="F128" i="43"/>
  <c r="A128" i="43"/>
  <c r="G127" i="43"/>
  <c r="F127" i="43"/>
  <c r="A127" i="43"/>
  <c r="G126" i="43"/>
  <c r="F126" i="43"/>
  <c r="A126" i="43"/>
  <c r="G125" i="43"/>
  <c r="F125" i="43"/>
  <c r="A125" i="43"/>
  <c r="G124" i="43"/>
  <c r="F124" i="43"/>
  <c r="A124" i="43"/>
  <c r="G123" i="43"/>
  <c r="F123" i="43"/>
  <c r="A123" i="43"/>
  <c r="G122" i="43"/>
  <c r="F122" i="43"/>
  <c r="A122" i="43"/>
  <c r="G121" i="43"/>
  <c r="F121" i="43"/>
  <c r="A121" i="43"/>
  <c r="G120" i="43"/>
  <c r="F120" i="43"/>
  <c r="A120" i="43"/>
  <c r="G119" i="43"/>
  <c r="F119" i="43"/>
  <c r="A119" i="43"/>
  <c r="G118" i="43"/>
  <c r="F118" i="43"/>
  <c r="A118" i="43"/>
  <c r="G117" i="43"/>
  <c r="F117" i="43"/>
  <c r="A117" i="43"/>
  <c r="G116" i="43"/>
  <c r="F116" i="43"/>
  <c r="A116" i="43"/>
  <c r="G115" i="43"/>
  <c r="F115" i="43"/>
  <c r="A115" i="43"/>
  <c r="G114" i="43"/>
  <c r="F114" i="43"/>
  <c r="A114" i="43"/>
  <c r="G113" i="43"/>
  <c r="F113" i="43"/>
  <c r="A113" i="43"/>
  <c r="G112" i="43"/>
  <c r="F112" i="43"/>
  <c r="A112" i="43"/>
  <c r="G111" i="43"/>
  <c r="F111" i="43"/>
  <c r="A111" i="43"/>
  <c r="G110" i="43"/>
  <c r="F110" i="43"/>
  <c r="A110" i="43"/>
  <c r="G109" i="43"/>
  <c r="F109" i="43"/>
  <c r="A109" i="43"/>
  <c r="G108" i="43"/>
  <c r="F108" i="43"/>
  <c r="A108" i="43"/>
  <c r="G107" i="43"/>
  <c r="F107" i="43"/>
  <c r="A107" i="43"/>
  <c r="G106" i="43"/>
  <c r="F106" i="43"/>
  <c r="A106" i="43"/>
  <c r="G105" i="43"/>
  <c r="F105" i="43"/>
  <c r="A105" i="43"/>
  <c r="G104" i="43"/>
  <c r="F104" i="43"/>
  <c r="A104" i="43"/>
  <c r="G103" i="43"/>
  <c r="F103" i="43"/>
  <c r="A103" i="43"/>
  <c r="G102" i="43"/>
  <c r="F102" i="43"/>
  <c r="A102" i="43"/>
  <c r="G101" i="43"/>
  <c r="F101" i="43"/>
  <c r="A101" i="43"/>
  <c r="G100" i="43"/>
  <c r="F100" i="43"/>
  <c r="A100" i="43"/>
  <c r="G99" i="43"/>
  <c r="F99" i="43"/>
  <c r="A99" i="43"/>
  <c r="G98" i="43"/>
  <c r="F98" i="43"/>
  <c r="A98" i="43"/>
  <c r="G97" i="43"/>
  <c r="F97" i="43"/>
  <c r="A97" i="43"/>
  <c r="G96" i="43"/>
  <c r="F96" i="43"/>
  <c r="A96" i="43"/>
  <c r="G95" i="43"/>
  <c r="F95" i="43"/>
  <c r="A95" i="43"/>
  <c r="G94" i="43"/>
  <c r="F94" i="43"/>
  <c r="A94" i="43"/>
  <c r="G93" i="43"/>
  <c r="F93" i="43"/>
  <c r="A93" i="43"/>
  <c r="G92" i="43"/>
  <c r="F92" i="43"/>
  <c r="A92" i="43"/>
  <c r="G91" i="43"/>
  <c r="F91" i="43"/>
  <c r="A91" i="43"/>
  <c r="G90" i="43"/>
  <c r="F90" i="43"/>
  <c r="A90" i="43"/>
  <c r="G89" i="43"/>
  <c r="F89" i="43"/>
  <c r="A89" i="43"/>
  <c r="G88" i="43"/>
  <c r="F88" i="43"/>
  <c r="A88" i="43"/>
  <c r="G87" i="43"/>
  <c r="F87" i="43"/>
  <c r="A87" i="43"/>
  <c r="G86" i="43"/>
  <c r="F86" i="43"/>
  <c r="A86" i="43"/>
  <c r="G85" i="43"/>
  <c r="F85" i="43"/>
  <c r="A85" i="43"/>
  <c r="G84" i="43"/>
  <c r="F84" i="43"/>
  <c r="A84" i="43"/>
  <c r="G83" i="43"/>
  <c r="F83" i="43"/>
  <c r="A83" i="43"/>
  <c r="G82" i="43"/>
  <c r="F82" i="43"/>
  <c r="A82" i="43"/>
  <c r="G81" i="43"/>
  <c r="F81" i="43"/>
  <c r="A81" i="43"/>
  <c r="G80" i="43"/>
  <c r="F80" i="43"/>
  <c r="A80" i="43"/>
  <c r="G79" i="43"/>
  <c r="F79" i="43"/>
  <c r="A79" i="43"/>
  <c r="G78" i="43"/>
  <c r="F78" i="43"/>
  <c r="A78" i="43"/>
  <c r="G77" i="43"/>
  <c r="F77" i="43"/>
  <c r="A77" i="43"/>
  <c r="G76" i="43"/>
  <c r="F76" i="43"/>
  <c r="A76" i="43"/>
  <c r="G75" i="43"/>
  <c r="F75" i="43"/>
  <c r="A75" i="43"/>
  <c r="G74" i="43"/>
  <c r="F74" i="43"/>
  <c r="A74" i="43"/>
  <c r="G73" i="43"/>
  <c r="F73" i="43"/>
  <c r="A73" i="43"/>
  <c r="G72" i="43"/>
  <c r="F72" i="43"/>
  <c r="A72" i="43"/>
  <c r="G71" i="43"/>
  <c r="F71" i="43"/>
  <c r="A71" i="43"/>
  <c r="G70" i="43"/>
  <c r="F70" i="43"/>
  <c r="A70" i="43"/>
  <c r="G69" i="43"/>
  <c r="F69" i="43"/>
  <c r="A69" i="43"/>
  <c r="G68" i="43"/>
  <c r="F68" i="43"/>
  <c r="A68" i="43"/>
  <c r="G67" i="43"/>
  <c r="F67" i="43"/>
  <c r="A67" i="43"/>
  <c r="G66" i="43"/>
  <c r="F66" i="43"/>
  <c r="A66" i="43"/>
  <c r="G65" i="43"/>
  <c r="F65" i="43"/>
  <c r="A65" i="43"/>
  <c r="G64" i="43"/>
  <c r="F64" i="43"/>
  <c r="A64" i="43"/>
  <c r="G63" i="43"/>
  <c r="F63" i="43"/>
  <c r="A63" i="43"/>
  <c r="G62" i="43"/>
  <c r="F62" i="43"/>
  <c r="A62" i="43"/>
  <c r="G61" i="43"/>
  <c r="F61" i="43"/>
  <c r="A61" i="43"/>
  <c r="G60" i="43"/>
  <c r="F60" i="43"/>
  <c r="A60" i="43"/>
  <c r="G59" i="43"/>
  <c r="F59" i="43"/>
  <c r="A59" i="43"/>
  <c r="G58" i="43"/>
  <c r="F58" i="43"/>
  <c r="A58" i="43"/>
  <c r="G57" i="43"/>
  <c r="F57" i="43"/>
  <c r="A57" i="43"/>
  <c r="G56" i="43"/>
  <c r="F56" i="43"/>
  <c r="A56" i="43"/>
  <c r="G55" i="43"/>
  <c r="F55" i="43"/>
  <c r="A55" i="43"/>
  <c r="G54" i="43"/>
  <c r="F54" i="43"/>
  <c r="A54" i="43"/>
  <c r="G53" i="43"/>
  <c r="F53" i="43"/>
  <c r="A53" i="43"/>
  <c r="G52" i="43"/>
  <c r="F52" i="43"/>
  <c r="A52" i="43"/>
  <c r="G51" i="43"/>
  <c r="F51" i="43"/>
  <c r="A51" i="43"/>
  <c r="G50" i="43"/>
  <c r="F50" i="43"/>
  <c r="A50" i="43"/>
  <c r="G49" i="43"/>
  <c r="F49" i="43"/>
  <c r="A49" i="43"/>
  <c r="G48" i="43"/>
  <c r="F48" i="43"/>
  <c r="A48" i="43"/>
  <c r="G47" i="43"/>
  <c r="F47" i="43"/>
  <c r="A47" i="43"/>
  <c r="G46" i="43"/>
  <c r="F46" i="43"/>
  <c r="A46" i="43"/>
  <c r="G45" i="43"/>
  <c r="F45" i="43"/>
  <c r="A45" i="43"/>
  <c r="G44" i="43"/>
  <c r="F44" i="43"/>
  <c r="A44" i="43"/>
  <c r="G43" i="43"/>
  <c r="F43" i="43"/>
  <c r="A43" i="43"/>
  <c r="G42" i="43"/>
  <c r="F42" i="43"/>
  <c r="A42" i="43"/>
  <c r="G41" i="43"/>
  <c r="F41" i="43"/>
  <c r="A41" i="43"/>
  <c r="G40" i="43"/>
  <c r="F40" i="43"/>
  <c r="A40" i="43"/>
  <c r="G39" i="43"/>
  <c r="F39" i="43"/>
  <c r="A39" i="43"/>
  <c r="G38" i="43"/>
  <c r="F38" i="43"/>
  <c r="A38" i="43"/>
  <c r="G37" i="43"/>
  <c r="F37" i="43"/>
  <c r="A37" i="43"/>
  <c r="G36" i="43"/>
  <c r="F36" i="43"/>
  <c r="A36" i="43"/>
  <c r="G35" i="43"/>
  <c r="F35" i="43"/>
  <c r="A35" i="43"/>
  <c r="G34" i="43"/>
  <c r="F34" i="43"/>
  <c r="A34" i="43"/>
  <c r="G33" i="43"/>
  <c r="F33" i="43"/>
  <c r="A33" i="43"/>
  <c r="G32" i="43"/>
  <c r="F32" i="43"/>
  <c r="A32" i="43"/>
  <c r="G31" i="43"/>
  <c r="F31" i="43"/>
  <c r="A31" i="43"/>
  <c r="G30" i="43"/>
  <c r="F30" i="43"/>
  <c r="A30" i="43"/>
  <c r="G29" i="43"/>
  <c r="F29" i="43"/>
  <c r="A29" i="43"/>
  <c r="G28" i="43"/>
  <c r="F28" i="43"/>
  <c r="A28" i="43"/>
  <c r="G27" i="43"/>
  <c r="F27" i="43"/>
  <c r="A27" i="43"/>
  <c r="G26" i="43"/>
  <c r="F26" i="43"/>
  <c r="A26" i="43"/>
  <c r="G25" i="43"/>
  <c r="F25" i="43"/>
  <c r="A25" i="43"/>
  <c r="G24" i="43"/>
  <c r="F24" i="43"/>
  <c r="A24" i="43"/>
  <c r="G23" i="43"/>
  <c r="F23" i="43"/>
  <c r="A23" i="43"/>
  <c r="G22" i="43"/>
  <c r="F22" i="43"/>
  <c r="A22" i="43"/>
  <c r="G21" i="43"/>
  <c r="F21" i="43"/>
  <c r="A21" i="43"/>
  <c r="G20" i="43"/>
  <c r="F20" i="43"/>
  <c r="A20" i="43"/>
  <c r="G19" i="43"/>
  <c r="F19" i="43"/>
  <c r="A19" i="43"/>
  <c r="G18" i="43"/>
  <c r="F18" i="43"/>
  <c r="A18" i="43"/>
  <c r="G17" i="43"/>
  <c r="F17" i="43"/>
  <c r="A17" i="43"/>
  <c r="G16" i="43"/>
  <c r="F16" i="43"/>
  <c r="A16" i="43"/>
  <c r="G15" i="43"/>
  <c r="F15" i="43"/>
  <c r="A15" i="43"/>
  <c r="G14" i="43"/>
  <c r="F14" i="43"/>
  <c r="A14" i="43"/>
  <c r="G13" i="43"/>
  <c r="F13" i="43"/>
  <c r="A13" i="43"/>
  <c r="G12" i="43"/>
  <c r="F12" i="43"/>
  <c r="A12" i="43"/>
  <c r="G11" i="43"/>
  <c r="F11" i="43"/>
  <c r="A11" i="43"/>
  <c r="G10" i="43"/>
  <c r="F10" i="43"/>
  <c r="D10" i="43"/>
  <c r="A10" i="43"/>
  <c r="G9" i="43"/>
  <c r="F9" i="43"/>
  <c r="A9" i="43"/>
  <c r="D281" i="40"/>
  <c r="D280" i="40"/>
  <c r="F279" i="40"/>
  <c r="D279" i="40"/>
  <c r="G278" i="40"/>
  <c r="F278" i="40"/>
  <c r="A278" i="40"/>
  <c r="G277" i="40"/>
  <c r="F277" i="40"/>
  <c r="A277" i="40"/>
  <c r="G276" i="40"/>
  <c r="F276" i="40"/>
  <c r="A276" i="40"/>
  <c r="G275" i="40"/>
  <c r="F275" i="40"/>
  <c r="A275" i="40"/>
  <c r="G274" i="40"/>
  <c r="F274" i="40"/>
  <c r="A274" i="40"/>
  <c r="G273" i="40"/>
  <c r="F273" i="40"/>
  <c r="A273" i="40"/>
  <c r="G272" i="40"/>
  <c r="F272" i="40"/>
  <c r="A272" i="40"/>
  <c r="G271" i="40"/>
  <c r="F271" i="40"/>
  <c r="A271" i="40"/>
  <c r="G270" i="40"/>
  <c r="F270" i="40"/>
  <c r="A270" i="40"/>
  <c r="G269" i="40"/>
  <c r="F269" i="40"/>
  <c r="A269" i="40"/>
  <c r="G268" i="40"/>
  <c r="F268" i="40"/>
  <c r="A268" i="40"/>
  <c r="G267" i="40"/>
  <c r="F267" i="40"/>
  <c r="A267" i="40"/>
  <c r="G266" i="40"/>
  <c r="F266" i="40"/>
  <c r="A266" i="40"/>
  <c r="G265" i="40"/>
  <c r="F265" i="40"/>
  <c r="A265" i="40"/>
  <c r="G264" i="40"/>
  <c r="F264" i="40"/>
  <c r="A264" i="40"/>
  <c r="G263" i="40"/>
  <c r="F263" i="40"/>
  <c r="A263" i="40"/>
  <c r="G262" i="40"/>
  <c r="F262" i="40"/>
  <c r="A262" i="40"/>
  <c r="G261" i="40"/>
  <c r="F261" i="40"/>
  <c r="A261" i="40"/>
  <c r="G260" i="40"/>
  <c r="F260" i="40"/>
  <c r="A260" i="40"/>
  <c r="G259" i="40"/>
  <c r="F259" i="40"/>
  <c r="A259" i="40"/>
  <c r="G258" i="40"/>
  <c r="F258" i="40"/>
  <c r="A258" i="40"/>
  <c r="G257" i="40"/>
  <c r="F257" i="40"/>
  <c r="A257" i="40"/>
  <c r="G256" i="40"/>
  <c r="F256" i="40"/>
  <c r="A256" i="40"/>
  <c r="G255" i="40"/>
  <c r="F255" i="40"/>
  <c r="A255" i="40"/>
  <c r="G254" i="40"/>
  <c r="F254" i="40"/>
  <c r="A254" i="40"/>
  <c r="G253" i="40"/>
  <c r="F253" i="40"/>
  <c r="A253" i="40"/>
  <c r="G252" i="40"/>
  <c r="F252" i="40"/>
  <c r="A252" i="40"/>
  <c r="G251" i="40"/>
  <c r="F251" i="40"/>
  <c r="A251" i="40"/>
  <c r="G250" i="40"/>
  <c r="F250" i="40"/>
  <c r="A250" i="40"/>
  <c r="G249" i="40"/>
  <c r="F249" i="40"/>
  <c r="A249" i="40"/>
  <c r="G248" i="40"/>
  <c r="F248" i="40"/>
  <c r="A248" i="40"/>
  <c r="G247" i="40"/>
  <c r="F247" i="40"/>
  <c r="A247" i="40"/>
  <c r="G246" i="40"/>
  <c r="F246" i="40"/>
  <c r="A246" i="40"/>
  <c r="G245" i="40"/>
  <c r="F245" i="40"/>
  <c r="A245" i="40"/>
  <c r="G244" i="40"/>
  <c r="F244" i="40"/>
  <c r="A244" i="40"/>
  <c r="G243" i="40"/>
  <c r="F243" i="40"/>
  <c r="A243" i="40"/>
  <c r="G242" i="40"/>
  <c r="F242" i="40"/>
  <c r="A242" i="40"/>
  <c r="G241" i="40"/>
  <c r="F241" i="40"/>
  <c r="A241" i="40"/>
  <c r="G240" i="40"/>
  <c r="F240" i="40"/>
  <c r="A240" i="40"/>
  <c r="G239" i="40"/>
  <c r="F239" i="40"/>
  <c r="A239" i="40"/>
  <c r="G238" i="40"/>
  <c r="F238" i="40"/>
  <c r="A238" i="40"/>
  <c r="G237" i="40"/>
  <c r="F237" i="40"/>
  <c r="A237" i="40"/>
  <c r="G236" i="40"/>
  <c r="F236" i="40"/>
  <c r="A236" i="40"/>
  <c r="G235" i="40"/>
  <c r="F235" i="40"/>
  <c r="A235" i="40"/>
  <c r="G234" i="40"/>
  <c r="F234" i="40"/>
  <c r="A234" i="40"/>
  <c r="G233" i="40"/>
  <c r="F233" i="40"/>
  <c r="A233" i="40"/>
  <c r="G232" i="40"/>
  <c r="F232" i="40"/>
  <c r="A232" i="40"/>
  <c r="G231" i="40"/>
  <c r="F231" i="40"/>
  <c r="A231" i="40"/>
  <c r="G230" i="40"/>
  <c r="F230" i="40"/>
  <c r="A230" i="40"/>
  <c r="G229" i="40"/>
  <c r="F229" i="40"/>
  <c r="A229" i="40"/>
  <c r="G228" i="40"/>
  <c r="F228" i="40"/>
  <c r="A228" i="40"/>
  <c r="G227" i="40"/>
  <c r="F227" i="40"/>
  <c r="A227" i="40"/>
  <c r="G226" i="40"/>
  <c r="F226" i="40"/>
  <c r="A226" i="40"/>
  <c r="G225" i="40"/>
  <c r="F225" i="40"/>
  <c r="A225" i="40"/>
  <c r="G224" i="40"/>
  <c r="F224" i="40"/>
  <c r="A224" i="40"/>
  <c r="G223" i="40"/>
  <c r="F223" i="40"/>
  <c r="A223" i="40"/>
  <c r="G222" i="40"/>
  <c r="F222" i="40"/>
  <c r="A222" i="40"/>
  <c r="G221" i="40"/>
  <c r="F221" i="40"/>
  <c r="A221" i="40"/>
  <c r="G220" i="40"/>
  <c r="F220" i="40"/>
  <c r="A220" i="40"/>
  <c r="G219" i="40"/>
  <c r="F219" i="40"/>
  <c r="A219" i="40"/>
  <c r="G218" i="40"/>
  <c r="F218" i="40"/>
  <c r="A218" i="40"/>
  <c r="G217" i="40"/>
  <c r="F217" i="40"/>
  <c r="A217" i="40"/>
  <c r="G216" i="40"/>
  <c r="F216" i="40"/>
  <c r="A216" i="40"/>
  <c r="G215" i="40"/>
  <c r="F215" i="40"/>
  <c r="A215" i="40"/>
  <c r="G214" i="40"/>
  <c r="F214" i="40"/>
  <c r="A214" i="40"/>
  <c r="G213" i="40"/>
  <c r="F213" i="40"/>
  <c r="A213" i="40"/>
  <c r="G212" i="40"/>
  <c r="F212" i="40"/>
  <c r="A212" i="40"/>
  <c r="G211" i="40"/>
  <c r="F211" i="40"/>
  <c r="A211" i="40"/>
  <c r="G210" i="40"/>
  <c r="F210" i="40"/>
  <c r="A210" i="40"/>
  <c r="G209" i="40"/>
  <c r="F209" i="40"/>
  <c r="A209" i="40"/>
  <c r="G208" i="40"/>
  <c r="F208" i="40"/>
  <c r="A208" i="40"/>
  <c r="G207" i="40"/>
  <c r="F207" i="40"/>
  <c r="A207" i="40"/>
  <c r="G206" i="40"/>
  <c r="F206" i="40"/>
  <c r="A206" i="40"/>
  <c r="G205" i="40"/>
  <c r="F205" i="40"/>
  <c r="A205" i="40"/>
  <c r="G204" i="40"/>
  <c r="F204" i="40"/>
  <c r="A204" i="40"/>
  <c r="G203" i="40"/>
  <c r="F203" i="40"/>
  <c r="A203" i="40"/>
  <c r="G202" i="40"/>
  <c r="F202" i="40"/>
  <c r="A202" i="40"/>
  <c r="G201" i="40"/>
  <c r="F201" i="40"/>
  <c r="A201" i="40"/>
  <c r="G200" i="40"/>
  <c r="F200" i="40"/>
  <c r="A200" i="40"/>
  <c r="G199" i="40"/>
  <c r="F199" i="40"/>
  <c r="A199" i="40"/>
  <c r="G198" i="40"/>
  <c r="F198" i="40"/>
  <c r="A198" i="40"/>
  <c r="G197" i="40"/>
  <c r="F197" i="40"/>
  <c r="A197" i="40"/>
  <c r="G196" i="40"/>
  <c r="F196" i="40"/>
  <c r="A196" i="40"/>
  <c r="G195" i="40"/>
  <c r="F195" i="40"/>
  <c r="A195" i="40"/>
  <c r="G194" i="40"/>
  <c r="F194" i="40"/>
  <c r="A194" i="40"/>
  <c r="G193" i="40"/>
  <c r="F193" i="40"/>
  <c r="A193" i="40"/>
  <c r="G192" i="40"/>
  <c r="F192" i="40"/>
  <c r="A192" i="40"/>
  <c r="G191" i="40"/>
  <c r="F191" i="40"/>
  <c r="A191" i="40"/>
  <c r="G190" i="40"/>
  <c r="F190" i="40"/>
  <c r="A190" i="40"/>
  <c r="G189" i="40"/>
  <c r="F189" i="40"/>
  <c r="A189" i="40"/>
  <c r="G188" i="40"/>
  <c r="F188" i="40"/>
  <c r="A188" i="40"/>
  <c r="G187" i="40"/>
  <c r="F187" i="40"/>
  <c r="A187" i="40"/>
  <c r="G186" i="40"/>
  <c r="F186" i="40"/>
  <c r="A186" i="40"/>
  <c r="G185" i="40"/>
  <c r="F185" i="40"/>
  <c r="A185" i="40"/>
  <c r="G184" i="40"/>
  <c r="F184" i="40"/>
  <c r="A184" i="40"/>
  <c r="G183" i="40"/>
  <c r="F183" i="40"/>
  <c r="A183" i="40"/>
  <c r="G182" i="40"/>
  <c r="F182" i="40"/>
  <c r="A182" i="40"/>
  <c r="G181" i="40"/>
  <c r="F181" i="40"/>
  <c r="A181" i="40"/>
  <c r="G180" i="40"/>
  <c r="F180" i="40"/>
  <c r="A180" i="40"/>
  <c r="G179" i="40"/>
  <c r="F179" i="40"/>
  <c r="A179" i="40"/>
  <c r="G178" i="40"/>
  <c r="F178" i="40"/>
  <c r="A178" i="40"/>
  <c r="G177" i="40"/>
  <c r="F177" i="40"/>
  <c r="A177" i="40"/>
  <c r="G176" i="40"/>
  <c r="F176" i="40"/>
  <c r="A176" i="40"/>
  <c r="G175" i="40"/>
  <c r="F175" i="40"/>
  <c r="A175" i="40"/>
  <c r="G174" i="40"/>
  <c r="F174" i="40"/>
  <c r="A174" i="40"/>
  <c r="G173" i="40"/>
  <c r="F173" i="40"/>
  <c r="A173" i="40"/>
  <c r="G172" i="40"/>
  <c r="F172" i="40"/>
  <c r="A172" i="40"/>
  <c r="G171" i="40"/>
  <c r="F171" i="40"/>
  <c r="A171" i="40"/>
  <c r="G170" i="40"/>
  <c r="F170" i="40"/>
  <c r="A170" i="40"/>
  <c r="G169" i="40"/>
  <c r="F169" i="40"/>
  <c r="A169" i="40"/>
  <c r="G168" i="40"/>
  <c r="F168" i="40"/>
  <c r="A168" i="40"/>
  <c r="G167" i="40"/>
  <c r="F167" i="40"/>
  <c r="A167" i="40"/>
  <c r="G166" i="40"/>
  <c r="F166" i="40"/>
  <c r="A166" i="40"/>
  <c r="G165" i="40"/>
  <c r="F165" i="40"/>
  <c r="A165" i="40"/>
  <c r="G164" i="40"/>
  <c r="F164" i="40"/>
  <c r="A164" i="40"/>
  <c r="G163" i="40"/>
  <c r="F163" i="40"/>
  <c r="A163" i="40"/>
  <c r="G162" i="40"/>
  <c r="F162" i="40"/>
  <c r="A162" i="40"/>
  <c r="G161" i="40"/>
  <c r="F161" i="40"/>
  <c r="A161" i="40"/>
  <c r="G160" i="40"/>
  <c r="F160" i="40"/>
  <c r="A160" i="40"/>
  <c r="G159" i="40"/>
  <c r="F159" i="40"/>
  <c r="A159" i="40"/>
  <c r="G158" i="40"/>
  <c r="F158" i="40"/>
  <c r="A158" i="40"/>
  <c r="G157" i="40"/>
  <c r="F157" i="40"/>
  <c r="A157" i="40"/>
  <c r="G156" i="40"/>
  <c r="F156" i="40"/>
  <c r="A156" i="40"/>
  <c r="G155" i="40"/>
  <c r="F155" i="40"/>
  <c r="A155" i="40"/>
  <c r="G154" i="40"/>
  <c r="F154" i="40"/>
  <c r="A154" i="40"/>
  <c r="G153" i="40"/>
  <c r="F153" i="40"/>
  <c r="A153" i="40"/>
  <c r="G152" i="40"/>
  <c r="F152" i="40"/>
  <c r="A152" i="40"/>
  <c r="G151" i="40"/>
  <c r="F151" i="40"/>
  <c r="A151" i="40"/>
  <c r="G150" i="40"/>
  <c r="F150" i="40"/>
  <c r="A150" i="40"/>
  <c r="G149" i="40"/>
  <c r="F149" i="40"/>
  <c r="A149" i="40"/>
  <c r="G148" i="40"/>
  <c r="F148" i="40"/>
  <c r="A148" i="40"/>
  <c r="G147" i="40"/>
  <c r="F147" i="40"/>
  <c r="A147" i="40"/>
  <c r="G146" i="40"/>
  <c r="F146" i="40"/>
  <c r="A146" i="40"/>
  <c r="G145" i="40"/>
  <c r="F145" i="40"/>
  <c r="A145" i="40"/>
  <c r="G144" i="40"/>
  <c r="F144" i="40"/>
  <c r="A144" i="40"/>
  <c r="G143" i="40"/>
  <c r="F143" i="40"/>
  <c r="A143" i="40"/>
  <c r="G142" i="40"/>
  <c r="F142" i="40"/>
  <c r="A142" i="40"/>
  <c r="G141" i="40"/>
  <c r="F141" i="40"/>
  <c r="A141" i="40"/>
  <c r="G140" i="40"/>
  <c r="F140" i="40"/>
  <c r="A140" i="40"/>
  <c r="G139" i="40"/>
  <c r="F139" i="40"/>
  <c r="A139" i="40"/>
  <c r="G138" i="40"/>
  <c r="F138" i="40"/>
  <c r="A138" i="40"/>
  <c r="G137" i="40"/>
  <c r="F137" i="40"/>
  <c r="A137" i="40"/>
  <c r="G136" i="40"/>
  <c r="F136" i="40"/>
  <c r="A136" i="40"/>
  <c r="G135" i="40"/>
  <c r="F135" i="40"/>
  <c r="A135" i="40"/>
  <c r="G134" i="40"/>
  <c r="F134" i="40"/>
  <c r="A134" i="40"/>
  <c r="G133" i="40"/>
  <c r="F133" i="40"/>
  <c r="A133" i="40"/>
  <c r="G132" i="40"/>
  <c r="F132" i="40"/>
  <c r="A132" i="40"/>
  <c r="G131" i="40"/>
  <c r="F131" i="40"/>
  <c r="A131" i="40"/>
  <c r="G130" i="40"/>
  <c r="F130" i="40"/>
  <c r="A130" i="40"/>
  <c r="G129" i="40"/>
  <c r="F129" i="40"/>
  <c r="A129" i="40"/>
  <c r="G128" i="40"/>
  <c r="F128" i="40"/>
  <c r="A128" i="40"/>
  <c r="G127" i="40"/>
  <c r="F127" i="40"/>
  <c r="A127" i="40"/>
  <c r="G126" i="40"/>
  <c r="F126" i="40"/>
  <c r="A126" i="40"/>
  <c r="G125" i="40"/>
  <c r="F125" i="40"/>
  <c r="A125" i="40"/>
  <c r="G124" i="40"/>
  <c r="F124" i="40"/>
  <c r="A124" i="40"/>
  <c r="G123" i="40"/>
  <c r="F123" i="40"/>
  <c r="A123" i="40"/>
  <c r="G122" i="40"/>
  <c r="F122" i="40"/>
  <c r="A122" i="40"/>
  <c r="G121" i="40"/>
  <c r="F121" i="40"/>
  <c r="A121" i="40"/>
  <c r="G120" i="40"/>
  <c r="F120" i="40"/>
  <c r="A120" i="40"/>
  <c r="G119" i="40"/>
  <c r="F119" i="40"/>
  <c r="A119" i="40"/>
  <c r="G118" i="40"/>
  <c r="F118" i="40"/>
  <c r="A118" i="40"/>
  <c r="G117" i="40"/>
  <c r="F117" i="40"/>
  <c r="A117" i="40"/>
  <c r="G116" i="40"/>
  <c r="F116" i="40"/>
  <c r="A116" i="40"/>
  <c r="G115" i="40"/>
  <c r="F115" i="40"/>
  <c r="A115" i="40"/>
  <c r="G114" i="40"/>
  <c r="F114" i="40"/>
  <c r="A114" i="40"/>
  <c r="G113" i="40"/>
  <c r="F113" i="40"/>
  <c r="A113" i="40"/>
  <c r="G112" i="40"/>
  <c r="F112" i="40"/>
  <c r="A112" i="40"/>
  <c r="G111" i="40"/>
  <c r="F111" i="40"/>
  <c r="A111" i="40"/>
  <c r="G110" i="40"/>
  <c r="F110" i="40"/>
  <c r="A110" i="40"/>
  <c r="G109" i="40"/>
  <c r="F109" i="40"/>
  <c r="A109" i="40"/>
  <c r="G108" i="40"/>
  <c r="F108" i="40"/>
  <c r="A108" i="40"/>
  <c r="G107" i="40"/>
  <c r="F107" i="40"/>
  <c r="A107" i="40"/>
  <c r="G106" i="40"/>
  <c r="F106" i="40"/>
  <c r="A106" i="40"/>
  <c r="G105" i="40"/>
  <c r="F105" i="40"/>
  <c r="A105" i="40"/>
  <c r="G104" i="40"/>
  <c r="F104" i="40"/>
  <c r="A104" i="40"/>
  <c r="G103" i="40"/>
  <c r="F103" i="40"/>
  <c r="A103" i="40"/>
  <c r="G102" i="40"/>
  <c r="F102" i="40"/>
  <c r="A102" i="40"/>
  <c r="G101" i="40"/>
  <c r="F101" i="40"/>
  <c r="A101" i="40"/>
  <c r="G100" i="40"/>
  <c r="F100" i="40"/>
  <c r="A100" i="40"/>
  <c r="G99" i="40"/>
  <c r="F99" i="40"/>
  <c r="A99" i="40"/>
  <c r="G98" i="40"/>
  <c r="F98" i="40"/>
  <c r="A98" i="40"/>
  <c r="G97" i="40"/>
  <c r="F97" i="40"/>
  <c r="A97" i="40"/>
  <c r="G96" i="40"/>
  <c r="F96" i="40"/>
  <c r="A96" i="40"/>
  <c r="G95" i="40"/>
  <c r="F95" i="40"/>
  <c r="A95" i="40"/>
  <c r="G94" i="40"/>
  <c r="F94" i="40"/>
  <c r="A94" i="40"/>
  <c r="G93" i="40"/>
  <c r="F93" i="40"/>
  <c r="A93" i="40"/>
  <c r="G92" i="40"/>
  <c r="F92" i="40"/>
  <c r="A92" i="40"/>
  <c r="G91" i="40"/>
  <c r="F91" i="40"/>
  <c r="A91" i="40"/>
  <c r="G90" i="40"/>
  <c r="F90" i="40"/>
  <c r="A90" i="40"/>
  <c r="G89" i="40"/>
  <c r="F89" i="40"/>
  <c r="A89" i="40"/>
  <c r="G88" i="40"/>
  <c r="F88" i="40"/>
  <c r="A88" i="40"/>
  <c r="G87" i="40"/>
  <c r="F87" i="40"/>
  <c r="A87" i="40"/>
  <c r="G86" i="40"/>
  <c r="F86" i="40"/>
  <c r="A86" i="40"/>
  <c r="G85" i="40"/>
  <c r="F85" i="40"/>
  <c r="A85" i="40"/>
  <c r="G84" i="40"/>
  <c r="F84" i="40"/>
  <c r="A84" i="40"/>
  <c r="G83" i="40"/>
  <c r="F83" i="40"/>
  <c r="A83" i="40"/>
  <c r="G82" i="40"/>
  <c r="F82" i="40"/>
  <c r="A82" i="40"/>
  <c r="G81" i="40"/>
  <c r="F81" i="40"/>
  <c r="A81" i="40"/>
  <c r="G80" i="40"/>
  <c r="F80" i="40"/>
  <c r="A80" i="40"/>
  <c r="G79" i="40"/>
  <c r="F79" i="40"/>
  <c r="A79" i="40"/>
  <c r="G78" i="40"/>
  <c r="F78" i="40"/>
  <c r="A78" i="40"/>
  <c r="G77" i="40"/>
  <c r="F77" i="40"/>
  <c r="A77" i="40"/>
  <c r="G76" i="40"/>
  <c r="F76" i="40"/>
  <c r="A76" i="40"/>
  <c r="G75" i="40"/>
  <c r="F75" i="40"/>
  <c r="A75" i="40"/>
  <c r="G74" i="40"/>
  <c r="F74" i="40"/>
  <c r="A74" i="40"/>
  <c r="G73" i="40"/>
  <c r="F73" i="40"/>
  <c r="A73" i="40"/>
  <c r="G72" i="40"/>
  <c r="F72" i="40"/>
  <c r="A72" i="40"/>
  <c r="G71" i="40"/>
  <c r="F71" i="40"/>
  <c r="A71" i="40"/>
  <c r="G70" i="40"/>
  <c r="F70" i="40"/>
  <c r="A70" i="40"/>
  <c r="G69" i="40"/>
  <c r="F69" i="40"/>
  <c r="A69" i="40"/>
  <c r="G68" i="40"/>
  <c r="F68" i="40"/>
  <c r="A68" i="40"/>
  <c r="G67" i="40"/>
  <c r="F67" i="40"/>
  <c r="A67" i="40"/>
  <c r="G66" i="40"/>
  <c r="F66" i="40"/>
  <c r="A66" i="40"/>
  <c r="G65" i="40"/>
  <c r="F65" i="40"/>
  <c r="A65" i="40"/>
  <c r="G64" i="40"/>
  <c r="F64" i="40"/>
  <c r="A64" i="40"/>
  <c r="G63" i="40"/>
  <c r="F63" i="40"/>
  <c r="A63" i="40"/>
  <c r="G62" i="40"/>
  <c r="F62" i="40"/>
  <c r="A62" i="40"/>
  <c r="G61" i="40"/>
  <c r="F61" i="40"/>
  <c r="A61" i="40"/>
  <c r="G60" i="40"/>
  <c r="F60" i="40"/>
  <c r="A60" i="40"/>
  <c r="G59" i="40"/>
  <c r="F59" i="40"/>
  <c r="A59" i="40"/>
  <c r="G58" i="40"/>
  <c r="F58" i="40"/>
  <c r="A58" i="40"/>
  <c r="G57" i="40"/>
  <c r="F57" i="40"/>
  <c r="A57" i="40"/>
  <c r="G56" i="40"/>
  <c r="F56" i="40"/>
  <c r="A56" i="40"/>
  <c r="G55" i="40"/>
  <c r="F55" i="40"/>
  <c r="A55" i="40"/>
  <c r="G54" i="40"/>
  <c r="F54" i="40"/>
  <c r="A54" i="40"/>
  <c r="G53" i="40"/>
  <c r="F53" i="40"/>
  <c r="A53" i="40"/>
  <c r="G52" i="40"/>
  <c r="F52" i="40"/>
  <c r="A52" i="40"/>
  <c r="G51" i="40"/>
  <c r="F51" i="40"/>
  <c r="A51" i="40"/>
  <c r="G50" i="40"/>
  <c r="F50" i="40"/>
  <c r="A50" i="40"/>
  <c r="G49" i="40"/>
  <c r="F49" i="40"/>
  <c r="A49" i="40"/>
  <c r="G48" i="40"/>
  <c r="F48" i="40"/>
  <c r="A48" i="40"/>
  <c r="G47" i="40"/>
  <c r="F47" i="40"/>
  <c r="A47" i="40"/>
  <c r="G46" i="40"/>
  <c r="F46" i="40"/>
  <c r="A46" i="40"/>
  <c r="G45" i="40"/>
  <c r="F45" i="40"/>
  <c r="A45" i="40"/>
  <c r="G44" i="40"/>
  <c r="F44" i="40"/>
  <c r="A44" i="40"/>
  <c r="G43" i="40"/>
  <c r="F43" i="40"/>
  <c r="A43" i="40"/>
  <c r="G42" i="40"/>
  <c r="F42" i="40"/>
  <c r="A42" i="40"/>
  <c r="G41" i="40"/>
  <c r="F41" i="40"/>
  <c r="A41" i="40"/>
  <c r="G40" i="40"/>
  <c r="F40" i="40"/>
  <c r="A40" i="40"/>
  <c r="G39" i="40"/>
  <c r="F39" i="40"/>
  <c r="A39" i="40"/>
  <c r="G38" i="40"/>
  <c r="F38" i="40"/>
  <c r="A38" i="40"/>
  <c r="G37" i="40"/>
  <c r="F37" i="40"/>
  <c r="A37" i="40"/>
  <c r="G36" i="40"/>
  <c r="F36" i="40"/>
  <c r="A36" i="40"/>
  <c r="G35" i="40"/>
  <c r="F35" i="40"/>
  <c r="A35" i="40"/>
  <c r="G34" i="40"/>
  <c r="F34" i="40"/>
  <c r="A34" i="40"/>
  <c r="G33" i="40"/>
  <c r="F33" i="40"/>
  <c r="A33" i="40"/>
  <c r="G32" i="40"/>
  <c r="F32" i="40"/>
  <c r="A32" i="40"/>
  <c r="G31" i="40"/>
  <c r="F31" i="40"/>
  <c r="A31" i="40"/>
  <c r="G30" i="40"/>
  <c r="F30" i="40"/>
  <c r="A30" i="40"/>
  <c r="G29" i="40"/>
  <c r="F29" i="40"/>
  <c r="A29" i="40"/>
  <c r="G28" i="40"/>
  <c r="F28" i="40"/>
  <c r="A28" i="40"/>
  <c r="G27" i="40"/>
  <c r="F27" i="40"/>
  <c r="A27" i="40"/>
  <c r="G26" i="40"/>
  <c r="F26" i="40"/>
  <c r="A26" i="40"/>
  <c r="G25" i="40"/>
  <c r="F25" i="40"/>
  <c r="A25" i="40"/>
  <c r="G24" i="40"/>
  <c r="F24" i="40"/>
  <c r="A24" i="40"/>
  <c r="G23" i="40"/>
  <c r="F23" i="40"/>
  <c r="A23" i="40"/>
  <c r="G22" i="40"/>
  <c r="F22" i="40"/>
  <c r="A22" i="40"/>
  <c r="G21" i="40"/>
  <c r="F21" i="40"/>
  <c r="A21" i="40"/>
  <c r="G20" i="40"/>
  <c r="F20" i="40"/>
  <c r="A20" i="40"/>
  <c r="G19" i="40"/>
  <c r="F19" i="40"/>
  <c r="A19" i="40"/>
  <c r="G18" i="40"/>
  <c r="F18" i="40"/>
  <c r="A18" i="40"/>
  <c r="G17" i="40"/>
  <c r="F17" i="40"/>
  <c r="A17" i="40"/>
  <c r="G16" i="40"/>
  <c r="F16" i="40"/>
  <c r="A16" i="40"/>
  <c r="G15" i="40"/>
  <c r="F15" i="40"/>
  <c r="A15" i="40"/>
  <c r="G14" i="40"/>
  <c r="F14" i="40"/>
  <c r="A14" i="40"/>
  <c r="G13" i="40"/>
  <c r="F13" i="40"/>
  <c r="A13" i="40"/>
  <c r="G12" i="40"/>
  <c r="F12" i="40"/>
  <c r="A12" i="40"/>
  <c r="G11" i="40"/>
  <c r="F11" i="40"/>
  <c r="A11" i="40"/>
  <c r="G10" i="40"/>
  <c r="F10" i="40"/>
  <c r="A10" i="40"/>
  <c r="G9" i="40"/>
  <c r="F9" i="40"/>
  <c r="A9" i="40"/>
  <c r="D281" i="39"/>
  <c r="D280" i="39"/>
  <c r="F279" i="39"/>
  <c r="D279" i="39"/>
  <c r="F244" i="39"/>
  <c r="G243" i="39"/>
  <c r="F243" i="39"/>
  <c r="G242" i="39"/>
  <c r="F242" i="39"/>
  <c r="G241" i="39"/>
  <c r="F241" i="39"/>
  <c r="G240" i="39"/>
  <c r="F240" i="39"/>
  <c r="G239" i="39"/>
  <c r="F239" i="39"/>
  <c r="G238" i="39"/>
  <c r="F238" i="39"/>
  <c r="A238" i="39"/>
  <c r="G237" i="39"/>
  <c r="F237" i="39"/>
  <c r="A237" i="39"/>
  <c r="G236" i="39"/>
  <c r="F236" i="39"/>
  <c r="A236" i="39"/>
  <c r="G235" i="39"/>
  <c r="F235" i="39"/>
  <c r="A235" i="39"/>
  <c r="G234" i="39"/>
  <c r="F234" i="39"/>
  <c r="A234" i="39"/>
  <c r="G233" i="39"/>
  <c r="F233" i="39"/>
  <c r="A233" i="39"/>
  <c r="G232" i="39"/>
  <c r="F232" i="39"/>
  <c r="A232" i="39"/>
  <c r="G231" i="39"/>
  <c r="F231" i="39"/>
  <c r="A231" i="39"/>
  <c r="G230" i="39"/>
  <c r="F230" i="39"/>
  <c r="A230" i="39"/>
  <c r="G229" i="39"/>
  <c r="F229" i="39"/>
  <c r="A229" i="39"/>
  <c r="G228" i="39"/>
  <c r="F228" i="39"/>
  <c r="A228" i="39"/>
  <c r="G227" i="39"/>
  <c r="F227" i="39"/>
  <c r="A227" i="39"/>
  <c r="G226" i="39"/>
  <c r="F226" i="39"/>
  <c r="A226" i="39"/>
  <c r="G225" i="39"/>
  <c r="F225" i="39"/>
  <c r="A225" i="39"/>
  <c r="G224" i="39"/>
  <c r="F224" i="39"/>
  <c r="A224" i="39"/>
  <c r="G223" i="39"/>
  <c r="F223" i="39"/>
  <c r="A223" i="39"/>
  <c r="G222" i="39"/>
  <c r="F222" i="39"/>
  <c r="A222" i="39"/>
  <c r="G221" i="39"/>
  <c r="F221" i="39"/>
  <c r="A221" i="39"/>
  <c r="G220" i="39"/>
  <c r="F220" i="39"/>
  <c r="A220" i="39"/>
  <c r="G219" i="39"/>
  <c r="F219" i="39"/>
  <c r="A219" i="39"/>
  <c r="G218" i="39"/>
  <c r="F218" i="39"/>
  <c r="A218" i="39"/>
  <c r="G217" i="39"/>
  <c r="F217" i="39"/>
  <c r="A217" i="39"/>
  <c r="G216" i="39"/>
  <c r="F216" i="39"/>
  <c r="A216" i="39"/>
  <c r="G215" i="39"/>
  <c r="F215" i="39"/>
  <c r="A215" i="39"/>
  <c r="G214" i="39"/>
  <c r="F214" i="39"/>
  <c r="A214" i="39"/>
  <c r="G213" i="39"/>
  <c r="F213" i="39"/>
  <c r="A213" i="39"/>
  <c r="G212" i="39"/>
  <c r="F212" i="39"/>
  <c r="A212" i="39"/>
  <c r="G211" i="39"/>
  <c r="F211" i="39"/>
  <c r="A211" i="39"/>
  <c r="G210" i="39"/>
  <c r="F210" i="39"/>
  <c r="A210" i="39"/>
  <c r="G209" i="39"/>
  <c r="F209" i="39"/>
  <c r="A209" i="39"/>
  <c r="G208" i="39"/>
  <c r="F208" i="39"/>
  <c r="A208" i="39"/>
  <c r="G207" i="39"/>
  <c r="F207" i="39"/>
  <c r="A207" i="39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G134" i="39"/>
  <c r="F134" i="39"/>
  <c r="A134" i="39"/>
  <c r="G133" i="39"/>
  <c r="F133" i="39"/>
  <c r="A133" i="39"/>
  <c r="G132" i="39"/>
  <c r="F132" i="39"/>
  <c r="A132" i="39"/>
  <c r="G131" i="39"/>
  <c r="F131" i="39"/>
  <c r="A131" i="39"/>
  <c r="G130" i="39"/>
  <c r="F130" i="39"/>
  <c r="A130" i="39"/>
  <c r="G129" i="39"/>
  <c r="F129" i="39"/>
  <c r="A129" i="39"/>
  <c r="G128" i="39"/>
  <c r="F128" i="39"/>
  <c r="A128" i="39"/>
  <c r="G127" i="39"/>
  <c r="F127" i="39"/>
  <c r="A127" i="39"/>
  <c r="G126" i="39"/>
  <c r="F126" i="39"/>
  <c r="A126" i="39"/>
  <c r="G125" i="39"/>
  <c r="F125" i="39"/>
  <c r="A125" i="39"/>
  <c r="G124" i="39"/>
  <c r="F124" i="39"/>
  <c r="A124" i="39"/>
  <c r="G123" i="39"/>
  <c r="F123" i="39"/>
  <c r="A123" i="39"/>
  <c r="G122" i="39"/>
  <c r="F122" i="39"/>
  <c r="A122" i="39"/>
  <c r="G121" i="39"/>
  <c r="F121" i="39"/>
  <c r="A121" i="39"/>
  <c r="G120" i="39"/>
  <c r="F120" i="39"/>
  <c r="A120" i="39"/>
  <c r="G119" i="39"/>
  <c r="F119" i="39"/>
  <c r="A119" i="39"/>
  <c r="G118" i="39"/>
  <c r="F118" i="39"/>
  <c r="A118" i="39"/>
  <c r="G117" i="39"/>
  <c r="F117" i="39"/>
  <c r="A117" i="39"/>
  <c r="G116" i="39"/>
  <c r="F116" i="39"/>
  <c r="A116" i="39"/>
  <c r="G115" i="39"/>
  <c r="F115" i="39"/>
  <c r="A115" i="39"/>
  <c r="G114" i="39"/>
  <c r="F114" i="39"/>
  <c r="A114" i="39"/>
  <c r="G113" i="39"/>
  <c r="F113" i="39"/>
  <c r="A113" i="39"/>
  <c r="G112" i="39"/>
  <c r="F112" i="39"/>
  <c r="A112" i="39"/>
  <c r="G111" i="39"/>
  <c r="F111" i="39"/>
  <c r="A111" i="39"/>
  <c r="G110" i="39"/>
  <c r="F110" i="39"/>
  <c r="A110" i="39"/>
  <c r="G109" i="39"/>
  <c r="F109" i="39"/>
  <c r="A109" i="39"/>
  <c r="G108" i="39"/>
  <c r="F108" i="39"/>
  <c r="A108" i="39"/>
  <c r="G107" i="39"/>
  <c r="F107" i="39"/>
  <c r="A107" i="39"/>
  <c r="G106" i="39"/>
  <c r="F106" i="39"/>
  <c r="A106" i="39"/>
  <c r="G105" i="39"/>
  <c r="F105" i="39"/>
  <c r="A105" i="39"/>
  <c r="G104" i="39"/>
  <c r="F104" i="39"/>
  <c r="A104" i="39"/>
  <c r="G103" i="39"/>
  <c r="F103" i="39"/>
  <c r="A103" i="39"/>
  <c r="G102" i="39"/>
  <c r="F102" i="39"/>
  <c r="A102" i="39"/>
  <c r="G101" i="39"/>
  <c r="F101" i="39"/>
  <c r="A101" i="39"/>
  <c r="G100" i="39"/>
  <c r="F100" i="39"/>
  <c r="A100" i="39"/>
  <c r="G99" i="39"/>
  <c r="F99" i="39"/>
  <c r="A99" i="39"/>
  <c r="G98" i="39"/>
  <c r="F98" i="39"/>
  <c r="A98" i="39"/>
  <c r="G97" i="39"/>
  <c r="F97" i="39"/>
  <c r="A97" i="39"/>
  <c r="G96" i="39"/>
  <c r="F96" i="39"/>
  <c r="A96" i="39"/>
  <c r="G95" i="39"/>
  <c r="F95" i="39"/>
  <c r="A95" i="39"/>
  <c r="G94" i="39"/>
  <c r="F94" i="39"/>
  <c r="A94" i="39"/>
  <c r="G93" i="39"/>
  <c r="F93" i="39"/>
  <c r="A93" i="39"/>
  <c r="G92" i="39"/>
  <c r="F92" i="39"/>
  <c r="A92" i="39"/>
  <c r="G91" i="39"/>
  <c r="F91" i="39"/>
  <c r="A91" i="39"/>
  <c r="G90" i="39"/>
  <c r="F90" i="39"/>
  <c r="A90" i="39"/>
  <c r="G89" i="39"/>
  <c r="F89" i="39"/>
  <c r="A89" i="39"/>
  <c r="G88" i="39"/>
  <c r="F88" i="39"/>
  <c r="A88" i="39"/>
  <c r="G87" i="39"/>
  <c r="F87" i="39"/>
  <c r="A87" i="39"/>
  <c r="G86" i="39"/>
  <c r="F86" i="39"/>
  <c r="A86" i="39"/>
  <c r="G85" i="39"/>
  <c r="F85" i="39"/>
  <c r="A85" i="39"/>
  <c r="G84" i="39"/>
  <c r="F84" i="39"/>
  <c r="A84" i="39"/>
  <c r="G83" i="39"/>
  <c r="F83" i="39"/>
  <c r="A83" i="39"/>
  <c r="G82" i="39"/>
  <c r="F82" i="39"/>
  <c r="A82" i="39"/>
  <c r="G81" i="39"/>
  <c r="F81" i="39"/>
  <c r="A81" i="39"/>
  <c r="G80" i="39"/>
  <c r="F80" i="39"/>
  <c r="A80" i="39"/>
  <c r="G79" i="39"/>
  <c r="F79" i="39"/>
  <c r="A79" i="39"/>
  <c r="G78" i="39"/>
  <c r="F78" i="39"/>
  <c r="A78" i="39"/>
  <c r="G77" i="39"/>
  <c r="F77" i="39"/>
  <c r="A77" i="39"/>
  <c r="G76" i="39"/>
  <c r="F76" i="39"/>
  <c r="A76" i="39"/>
  <c r="G75" i="39"/>
  <c r="F75" i="39"/>
  <c r="A75" i="39"/>
  <c r="G74" i="39"/>
  <c r="F74" i="39"/>
  <c r="A74" i="39"/>
  <c r="G73" i="39"/>
  <c r="F73" i="39"/>
  <c r="A73" i="39"/>
  <c r="G72" i="39"/>
  <c r="F72" i="39"/>
  <c r="A72" i="39"/>
  <c r="G71" i="39"/>
  <c r="F71" i="39"/>
  <c r="A71" i="39"/>
  <c r="G70" i="39"/>
  <c r="F70" i="39"/>
  <c r="A70" i="39"/>
  <c r="G69" i="39"/>
  <c r="F69" i="39"/>
  <c r="A69" i="39"/>
  <c r="G68" i="39"/>
  <c r="F68" i="39"/>
  <c r="A68" i="39"/>
  <c r="G67" i="39"/>
  <c r="F67" i="39"/>
  <c r="A67" i="39"/>
  <c r="G66" i="39"/>
  <c r="F66" i="39"/>
  <c r="A66" i="39"/>
  <c r="G65" i="39"/>
  <c r="F65" i="39"/>
  <c r="A65" i="39"/>
  <c r="G64" i="39"/>
  <c r="F64" i="39"/>
  <c r="A64" i="39"/>
  <c r="G63" i="39"/>
  <c r="F63" i="39"/>
  <c r="A63" i="39"/>
  <c r="G62" i="39"/>
  <c r="F62" i="39"/>
  <c r="A62" i="39"/>
  <c r="G61" i="39"/>
  <c r="F61" i="39"/>
  <c r="A61" i="39"/>
  <c r="G60" i="39"/>
  <c r="F60" i="39"/>
  <c r="A60" i="39"/>
  <c r="G59" i="39"/>
  <c r="F59" i="39"/>
  <c r="A59" i="39"/>
  <c r="G58" i="39"/>
  <c r="F58" i="39"/>
  <c r="A58" i="39"/>
  <c r="G57" i="39"/>
  <c r="F57" i="39"/>
  <c r="A57" i="39"/>
  <c r="G56" i="39"/>
  <c r="F56" i="39"/>
  <c r="A56" i="39"/>
  <c r="G55" i="39"/>
  <c r="F55" i="39"/>
  <c r="A55" i="39"/>
  <c r="G54" i="39"/>
  <c r="F54" i="39"/>
  <c r="A54" i="39"/>
  <c r="G53" i="39"/>
  <c r="F53" i="39"/>
  <c r="A53" i="39"/>
  <c r="G52" i="39"/>
  <c r="F52" i="39"/>
  <c r="A52" i="39"/>
  <c r="G51" i="39"/>
  <c r="F51" i="39"/>
  <c r="A51" i="39"/>
  <c r="G50" i="39"/>
  <c r="F50" i="39"/>
  <c r="A50" i="39"/>
  <c r="G49" i="39"/>
  <c r="F49" i="39"/>
  <c r="A49" i="39"/>
  <c r="G48" i="39"/>
  <c r="F48" i="39"/>
  <c r="A48" i="39"/>
  <c r="G47" i="39"/>
  <c r="F47" i="39"/>
  <c r="A47" i="39"/>
  <c r="G46" i="39"/>
  <c r="F46" i="39"/>
  <c r="A46" i="39"/>
  <c r="G45" i="39"/>
  <c r="F45" i="39"/>
  <c r="A45" i="39"/>
  <c r="G44" i="39"/>
  <c r="F44" i="39"/>
  <c r="A44" i="39"/>
  <c r="G43" i="39"/>
  <c r="F43" i="39"/>
  <c r="A43" i="39"/>
  <c r="G42" i="39"/>
  <c r="F42" i="39"/>
  <c r="A42" i="39"/>
  <c r="G41" i="39"/>
  <c r="F41" i="39"/>
  <c r="A41" i="39"/>
  <c r="G40" i="39"/>
  <c r="F40" i="39"/>
  <c r="A40" i="39"/>
  <c r="G39" i="39"/>
  <c r="F39" i="39"/>
  <c r="A39" i="39"/>
  <c r="G38" i="39"/>
  <c r="F38" i="39"/>
  <c r="A38" i="39"/>
  <c r="G37" i="39"/>
  <c r="F37" i="39"/>
  <c r="A37" i="39"/>
  <c r="G36" i="39"/>
  <c r="F36" i="39"/>
  <c r="A36" i="39"/>
  <c r="G35" i="39"/>
  <c r="F35" i="39"/>
  <c r="A35" i="39"/>
  <c r="G34" i="39"/>
  <c r="F34" i="39"/>
  <c r="A34" i="39"/>
  <c r="G33" i="39"/>
  <c r="F33" i="39"/>
  <c r="A33" i="39"/>
  <c r="G32" i="39"/>
  <c r="F32" i="39"/>
  <c r="A32" i="39"/>
  <c r="G31" i="39"/>
  <c r="F31" i="39"/>
  <c r="A31" i="39"/>
  <c r="G30" i="39"/>
  <c r="F30" i="39"/>
  <c r="A30" i="39"/>
  <c r="G29" i="39"/>
  <c r="F29" i="39"/>
  <c r="A29" i="39"/>
  <c r="G28" i="39"/>
  <c r="F28" i="39"/>
  <c r="A28" i="39"/>
  <c r="G27" i="39"/>
  <c r="F27" i="39"/>
  <c r="A27" i="39"/>
  <c r="G26" i="39"/>
  <c r="F26" i="39"/>
  <c r="A26" i="39"/>
  <c r="G25" i="39"/>
  <c r="F25" i="39"/>
  <c r="A25" i="39"/>
  <c r="G24" i="39"/>
  <c r="F24" i="39"/>
  <c r="A24" i="39"/>
  <c r="G23" i="39"/>
  <c r="F23" i="39"/>
  <c r="A23" i="39"/>
  <c r="G22" i="39"/>
  <c r="F22" i="39"/>
  <c r="A22" i="39"/>
  <c r="G21" i="39"/>
  <c r="F21" i="39"/>
  <c r="A21" i="39"/>
  <c r="G20" i="39"/>
  <c r="F20" i="39"/>
  <c r="A20" i="39"/>
  <c r="G19" i="39"/>
  <c r="F19" i="39"/>
  <c r="A19" i="39"/>
  <c r="G18" i="39"/>
  <c r="F18" i="39"/>
  <c r="A18" i="39"/>
  <c r="G17" i="39"/>
  <c r="F17" i="39"/>
  <c r="A17" i="39"/>
  <c r="G16" i="39"/>
  <c r="F16" i="39"/>
  <c r="A16" i="39"/>
  <c r="G15" i="39"/>
  <c r="F15" i="39"/>
  <c r="A15" i="39"/>
  <c r="G14" i="39"/>
  <c r="F14" i="39"/>
  <c r="A14" i="39"/>
  <c r="G13" i="39"/>
  <c r="F13" i="39"/>
  <c r="A13" i="39"/>
  <c r="G12" i="39"/>
  <c r="F12" i="39"/>
  <c r="A12" i="39"/>
  <c r="G11" i="39"/>
  <c r="F11" i="39"/>
  <c r="A11" i="39"/>
  <c r="G10" i="39"/>
  <c r="F10" i="39"/>
  <c r="A10" i="39"/>
  <c r="G9" i="39"/>
  <c r="F9" i="39"/>
  <c r="A9" i="39"/>
  <c r="C17" i="7"/>
  <c r="D17" i="7" s="1"/>
  <c r="D9" i="7"/>
  <c r="C9" i="7"/>
  <c r="D8" i="7"/>
  <c r="C8" i="7"/>
  <c r="D7" i="7"/>
  <c r="C7" i="7"/>
  <c r="D6" i="7"/>
  <c r="C6" i="7"/>
  <c r="D5" i="7"/>
  <c r="C5" i="7"/>
</calcChain>
</file>

<file path=xl/sharedStrings.xml><?xml version="1.0" encoding="utf-8"?>
<sst xmlns="http://schemas.openxmlformats.org/spreadsheetml/2006/main" count="3447" uniqueCount="864">
  <si>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</si>
  <si>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</si>
  <si>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</si>
  <si>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</si>
  <si>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</si>
  <si>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</si>
  <si>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</si>
  <si>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</si>
  <si>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</si>
  <si>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</si>
  <si>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</si>
  <si>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</si>
  <si>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</si>
  <si>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</si>
  <si>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</si>
  <si>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</si>
  <si>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</si>
  <si>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</si>
  <si>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</si>
  <si>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</si>
  <si>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</si>
  <si>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</si>
  <si>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</si>
  <si>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</si>
  <si>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</si>
  <si>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</si>
  <si>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</si>
  <si>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</si>
  <si>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</si>
  <si>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</si>
  <si>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</si>
  <si>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</si>
  <si>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</si>
  <si>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</si>
  <si>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CS</t>
  </si>
  <si>
    <t>SCORE</t>
  </si>
  <si>
    <t>PT. Chitose Internasional, Tbk.</t>
  </si>
  <si>
    <t>(                                             )</t>
  </si>
  <si>
    <t>BACK CUSHION YAMATO BLACK</t>
  </si>
  <si>
    <t>SEAT CUSHION YAMATO BLACK</t>
  </si>
  <si>
    <t>BACK CUSHION YAMATO RED</t>
  </si>
  <si>
    <t>SEAT CUSHION YAMATO RED</t>
  </si>
  <si>
    <t>BACK CUSHION YAMATO GREEN</t>
  </si>
  <si>
    <t>SEAT CUSHION YAMATO GREEN</t>
  </si>
  <si>
    <t>BACK CUSHION-1 CAESAR O7</t>
  </si>
  <si>
    <t>BACK CUSHION-2 CAESAR O7</t>
  </si>
  <si>
    <t>BACK CUSHION-1 SAKATA L1</t>
  </si>
  <si>
    <t>BACK CUSHION-2 SAKATA L1 + LABEL</t>
  </si>
  <si>
    <t>SEAT CUSHION SAKATA-O L1</t>
  </si>
  <si>
    <t>BACK CUSHION-1 SAKATA L7</t>
  </si>
  <si>
    <t>BACK CUSHION-2 SAKATA L7 + LABEL</t>
  </si>
  <si>
    <t>SEAT CUSHION SAKATA-O L7</t>
  </si>
  <si>
    <t>SEAT CUSHION COZY Y2</t>
  </si>
  <si>
    <t>BACK CUSHION-1 CAESAR O3</t>
  </si>
  <si>
    <t>BACK CUSHION-2 CAESAR O3</t>
  </si>
  <si>
    <t>BACK CUSHION-1 CAESAR O1</t>
  </si>
  <si>
    <t>BACK CUSHION-1 CAESAR O4</t>
  </si>
  <si>
    <t>BACK CUSHION-2 CAESAR O4</t>
  </si>
  <si>
    <t>BACK CUSHION-2 CAESAR O1</t>
  </si>
  <si>
    <t>BACK CUSHION-1 CAESAR O6</t>
  </si>
  <si>
    <t>BACK CUSHION-2 CAESAR O6</t>
  </si>
  <si>
    <t>JCOZ-032</t>
  </si>
  <si>
    <t>JCOZ-031</t>
  </si>
  <si>
    <t>JCOZ-030</t>
  </si>
  <si>
    <t>JCAE-075</t>
  </si>
  <si>
    <t>JCAE-074</t>
  </si>
  <si>
    <t>JCAE-232</t>
  </si>
  <si>
    <t>JYAM-045</t>
  </si>
  <si>
    <t>JCOS-009</t>
  </si>
  <si>
    <t>JCAE-091</t>
  </si>
  <si>
    <t>JCAE-090</t>
  </si>
  <si>
    <t>JCAE-238</t>
  </si>
  <si>
    <t>JCAE-081</t>
  </si>
  <si>
    <t>JCAE-080</t>
  </si>
  <si>
    <t>JCAE-234</t>
  </si>
  <si>
    <t>JCAE-061</t>
  </si>
  <si>
    <t>JCAE-060</t>
  </si>
  <si>
    <t>JCAE-222</t>
  </si>
  <si>
    <t>JYAM-042</t>
  </si>
  <si>
    <t>JYAM-057</t>
  </si>
  <si>
    <t>JCAE-072</t>
  </si>
  <si>
    <t>JCAE-231</t>
  </si>
  <si>
    <t>JCAE-073</t>
  </si>
  <si>
    <t>JCOS-047</t>
  </si>
  <si>
    <t>JCAE-531</t>
  </si>
  <si>
    <t>JCAE-065</t>
  </si>
  <si>
    <t>JCAE-064</t>
  </si>
  <si>
    <t>JYAM-060</t>
  </si>
  <si>
    <t>JCAE-184</t>
  </si>
  <si>
    <t>JCAE-086</t>
  </si>
  <si>
    <t>JCAE-236</t>
  </si>
  <si>
    <t>JCAE-229</t>
  </si>
  <si>
    <t>JCOS-053</t>
  </si>
  <si>
    <t>JYAM-071</t>
  </si>
  <si>
    <t>JCOS-049</t>
  </si>
  <si>
    <t>JYAM-073</t>
  </si>
  <si>
    <t>JCAE-067</t>
  </si>
  <si>
    <t>JCAE-066</t>
  </si>
  <si>
    <t>JCAE-230</t>
  </si>
  <si>
    <t>JCAE-149</t>
  </si>
  <si>
    <t>JYAM-075</t>
  </si>
  <si>
    <t>JCOS-052</t>
  </si>
  <si>
    <t>JYAM-072</t>
  </si>
  <si>
    <t>JCOS-050</t>
  </si>
  <si>
    <t>JYAM-044</t>
  </si>
  <si>
    <t>JYAM-059</t>
  </si>
  <si>
    <t>JCAE-095</t>
  </si>
  <si>
    <t>JCAE-094</t>
  </si>
  <si>
    <t>JCAE-226</t>
  </si>
  <si>
    <t>JCAE-063</t>
  </si>
  <si>
    <t>JCAE-062</t>
  </si>
  <si>
    <t>JCAE-228</t>
  </si>
  <si>
    <t>JYAM-043</t>
  </si>
  <si>
    <t>JYAM-058</t>
  </si>
  <si>
    <t>JCOS-304</t>
  </si>
  <si>
    <t>JCAE-533</t>
  </si>
  <si>
    <t>JCAE-530</t>
  </si>
  <si>
    <t>JCAE-529</t>
  </si>
  <si>
    <t>JCAE-528</t>
  </si>
  <si>
    <t>JCAE-076</t>
  </si>
  <si>
    <t>JCAE-077</t>
  </si>
  <si>
    <t>JCAE-233</t>
  </si>
  <si>
    <t>JCAE-096</t>
  </si>
  <si>
    <t>JCAE-097</t>
  </si>
  <si>
    <t>JCAE-240</t>
  </si>
  <si>
    <t>JCAE-092</t>
  </si>
  <si>
    <t>JCAE-093</t>
  </si>
  <si>
    <t>JCAE-239</t>
  </si>
  <si>
    <t>JCAE-084</t>
  </si>
  <si>
    <t>JCAE-085</t>
  </si>
  <si>
    <t>JCAE-235</t>
  </si>
  <si>
    <t>JCAE-466</t>
  </si>
  <si>
    <t>JCAE-465</t>
  </si>
  <si>
    <t>JCAE-467</t>
  </si>
  <si>
    <t>JSAK-015</t>
  </si>
  <si>
    <t>JSAK-034</t>
  </si>
  <si>
    <t>JSAK-057</t>
  </si>
  <si>
    <t>JSAK-016</t>
  </si>
  <si>
    <t>JSAK-036</t>
  </si>
  <si>
    <t>JSAK-059</t>
  </si>
  <si>
    <t>JSAK-021</t>
  </si>
  <si>
    <t>JSAK-041</t>
  </si>
  <si>
    <t>JSAK-061</t>
  </si>
  <si>
    <t>JCOZ-027</t>
  </si>
  <si>
    <t>JCOZ-028</t>
  </si>
  <si>
    <t>JCOZ-029</t>
  </si>
  <si>
    <t>JCOZ-021</t>
  </si>
  <si>
    <t>JCOZ-022</t>
  </si>
  <si>
    <t>JCOZ-023</t>
  </si>
  <si>
    <t>JCOZ-077</t>
  </si>
  <si>
    <t>JCOZ-078</t>
  </si>
  <si>
    <t>JCOZ-079</t>
  </si>
  <si>
    <t>JCAE-100</t>
  </si>
  <si>
    <t>JCAE-101</t>
  </si>
  <si>
    <t>JCAE-102</t>
  </si>
  <si>
    <t>JCAE-103</t>
  </si>
  <si>
    <t>JCOZ-062</t>
  </si>
  <si>
    <t>JCOZ-063</t>
  </si>
  <si>
    <t>JCOZ-064</t>
  </si>
  <si>
    <t>JCOZ-033</t>
  </si>
  <si>
    <t>JCOZ-035</t>
  </si>
  <si>
    <t>JCOZ-036</t>
  </si>
  <si>
    <t>JCOZ-024</t>
  </si>
  <si>
    <t>JCOZ-025</t>
  </si>
  <si>
    <t>JCOZ-026</t>
  </si>
  <si>
    <t>BACK CUSHION-1 CAESAR O2</t>
  </si>
  <si>
    <t>BACK CUSHION-2 CAESAR O2</t>
  </si>
  <si>
    <t>BACK CUSHION-1 CAESAR O5</t>
  </si>
  <si>
    <t>BACK CUSHION-2 CAESAR O5</t>
  </si>
  <si>
    <t>SEAT CUSHION CAESAR YK3</t>
  </si>
  <si>
    <t>SEAT CUSHION CAESAR O2</t>
  </si>
  <si>
    <t>BACK CUSHION-2 CAESAR N4 SABLON</t>
  </si>
  <si>
    <t>BACK CUSHION-2 CAESAR YK3 BORDIR</t>
  </si>
  <si>
    <t>Trisons Cover</t>
  </si>
  <si>
    <t>JCAE-264</t>
  </si>
  <si>
    <t>JCOZ-087</t>
  </si>
  <si>
    <t>JCOZ-038</t>
  </si>
  <si>
    <t>JSAK-100</t>
  </si>
  <si>
    <t>JCAE-265</t>
  </si>
  <si>
    <t>JCOZ-088</t>
  </si>
  <si>
    <t>JCOZ-039</t>
  </si>
  <si>
    <t>JSAK-035</t>
  </si>
  <si>
    <t>JCAE-527</t>
  </si>
  <si>
    <t>JCAE-263</t>
  </si>
  <si>
    <t>JCOZ-086</t>
  </si>
  <si>
    <t>JCOZ-040</t>
  </si>
  <si>
    <t>JSAK-058</t>
  </si>
  <si>
    <t>JCAE-546</t>
  </si>
  <si>
    <t>JCAE-089</t>
  </si>
  <si>
    <t>JCAE-088</t>
  </si>
  <si>
    <t>JCAE-237</t>
  </si>
  <si>
    <t>JCAE-244</t>
  </si>
  <si>
    <t>JCAE-105</t>
  </si>
  <si>
    <t>JCAE-104</t>
  </si>
  <si>
    <t>JCAE-245</t>
  </si>
  <si>
    <t>JCOZ-068</t>
  </si>
  <si>
    <t>JCOZ-067</t>
  </si>
  <si>
    <t>JCOZ-065</t>
  </si>
  <si>
    <t>JSAK-037</t>
  </si>
  <si>
    <t>JSAK-017</t>
  </si>
  <si>
    <t>JSAK-060</t>
  </si>
  <si>
    <t>JCAE-532</t>
  </si>
  <si>
    <t>JCAE-591</t>
  </si>
  <si>
    <t>JCAE-217</t>
  </si>
  <si>
    <t>JYAS-023</t>
  </si>
  <si>
    <t>JYAS-027</t>
  </si>
  <si>
    <t>BACK CUSHION YAMATO BLUE</t>
  </si>
  <si>
    <t>SEAT CUSHION YAMATO BLUE</t>
  </si>
  <si>
    <t>BACK CUSHION-2 CAESAR O1 SABLON</t>
  </si>
  <si>
    <t>BACK CUSHION-2 SAKATA N3 + LABEL</t>
  </si>
  <si>
    <t>BACK CUSHION-1 SAKATA N3</t>
  </si>
  <si>
    <t>SEAT CUSHION SAKATA-O N3</t>
  </si>
  <si>
    <t>BACK CUSHION-2 CAESAR N3 BORDIR</t>
  </si>
  <si>
    <t>BACK CUSHION-2 CAESAR L1 BORDIR</t>
  </si>
  <si>
    <t>BACK CUSHION-2 CAESAR DISCO BLUE</t>
  </si>
  <si>
    <t>SEAT CUSHION CAESAR DISCO BLUE</t>
  </si>
  <si>
    <t>SEAT CUSHION SAKATA-O L2</t>
  </si>
  <si>
    <t>BACK CUSHION-2 SAKATA L2 + LABEL</t>
  </si>
  <si>
    <t>BACK CUSHION-1 SAKATA L2</t>
  </si>
  <si>
    <t>BACK CUSHION-2 CAESAR AL12</t>
  </si>
  <si>
    <t>BACK CUSHION-1 CAESAR AL12</t>
  </si>
  <si>
    <t>SEAT CUSHION CAESAR AL11 BUSA</t>
  </si>
  <si>
    <t>BACK CUSHION COSMO 441 BLACK</t>
  </si>
  <si>
    <t>SEAT CUSHION COZY L7</t>
  </si>
  <si>
    <t>BACK CUSHION-2 SAKATA L6 + LABEL</t>
  </si>
  <si>
    <t>BACK CUSHION-1 SAKATA L6</t>
  </si>
  <si>
    <t>SEAT CUSHION SAKATA-O L6</t>
  </si>
  <si>
    <t>BACK CUSHION-2 CAESAR V1</t>
  </si>
  <si>
    <t>BACK CUSHION-1 CAESAR V1</t>
  </si>
  <si>
    <t>SEAT CUSHION COSMO BLACK PVC</t>
  </si>
  <si>
    <t>SEAT CUSHION COSMO RED PVC</t>
  </si>
  <si>
    <t>BACK CUSHION YAMATO LIGHT BLUE AM14</t>
  </si>
  <si>
    <t>SEAT CUSHION COSMO LIGHT BLUE AM14</t>
  </si>
  <si>
    <t>BACK CUSHION YAMATO LIGHT GREEN I13</t>
  </si>
  <si>
    <t>SEAT CUSHION COSMO LIGHT GREEN I13</t>
  </si>
  <si>
    <t>BACK CUSHION YAMATO ORANGE AM12</t>
  </si>
  <si>
    <t>SEAT CUSHION COSMO ORANGE AM12</t>
  </si>
  <si>
    <t>JYAM-083</t>
  </si>
  <si>
    <t>BACK CUSHION YAMATO BROWN PVC</t>
  </si>
  <si>
    <t>JCOS-329</t>
  </si>
  <si>
    <t>SEAT CUSHION COSMO BROWN PVC</t>
  </si>
  <si>
    <t>BACK CUSHION YAMATO PINK AM9</t>
  </si>
  <si>
    <t>SEAT CUSHION COSMO PINK AM9</t>
  </si>
  <si>
    <t>JYAM-090</t>
  </si>
  <si>
    <t>BACK CUSHION YAMATO BIRU FLORA</t>
  </si>
  <si>
    <t>JYAM-020</t>
  </si>
  <si>
    <t>SEAT CUSHION YAMATO BIRU FLORA</t>
  </si>
  <si>
    <t>JCOS-305</t>
  </si>
  <si>
    <t>BACK CUSHION COSMO 441 RED</t>
  </si>
  <si>
    <t>BACK CUSHION CAESAR 1 BLUE L1</t>
  </si>
  <si>
    <t>BACK CUSHION CAESAR 2 BLUE L1</t>
  </si>
  <si>
    <t>SEAT CUSHION CAESAR BLUE L1</t>
  </si>
  <si>
    <t>SEAT CUSHION CAESAR BLUE L1 BUSA</t>
  </si>
  <si>
    <t>BACK CUSHION CAESAR 1 GREY L2</t>
  </si>
  <si>
    <t>BACK CUSHION CAESAR 2 GREY L2</t>
  </si>
  <si>
    <t>SEAT CUSHION CAESAR GREY L2</t>
  </si>
  <si>
    <t xml:space="preserve">SEAT CUSHION CAESAR GREY L2 BUSA </t>
  </si>
  <si>
    <t>BACK CUSHION CAESAR 1 GREEN L6</t>
  </si>
  <si>
    <t>BACK CUSHION CAESAR 2 GREEN L6</t>
  </si>
  <si>
    <t>JCAE-116</t>
  </si>
  <si>
    <t>BACK CUSHION-2 CAESAR L6 BORDIR</t>
  </si>
  <si>
    <t>SEAT CUSHION CAESAR GREEN L6</t>
  </si>
  <si>
    <t xml:space="preserve">SEAT CUSHION CAESAR GREY L6 BUSA </t>
  </si>
  <si>
    <t>BACK CUSHION CAESAR 1 BLACK L7</t>
  </si>
  <si>
    <t>BACK CUSHION CAESAR 2 BLACK L7</t>
  </si>
  <si>
    <t>JCAE-318</t>
  </si>
  <si>
    <t>SEAT CUSHION CAESAR BLACK L7</t>
  </si>
  <si>
    <t xml:space="preserve">SEAT CUSHION CAESAR BLACK L7 BUSA </t>
  </si>
  <si>
    <t>JCAE-098</t>
  </si>
  <si>
    <t>BACK CUSHION-1 CAESAR L13</t>
  </si>
  <si>
    <t>JCAE-099</t>
  </si>
  <si>
    <t>BACK CUSHION-2 CAESAR L13</t>
  </si>
  <si>
    <t>JCAE-079</t>
  </si>
  <si>
    <t>SEAT CUSHION CAESAR L13</t>
  </si>
  <si>
    <t>BACK CUSHION CAESAR 1 RED N3</t>
  </si>
  <si>
    <t>BACK CUSHION CAESAR 2 RED N3</t>
  </si>
  <si>
    <t>SEAT CUSHION CAESAR RED N3</t>
  </si>
  <si>
    <t xml:space="preserve">SEAT CUSHION CAESAR RED N3 BUSA </t>
  </si>
  <si>
    <t>BACK CUSHION CAESAR 1 BROWN N4</t>
  </si>
  <si>
    <t>BACK CUSHION CAESAR 2 BROWN N4</t>
  </si>
  <si>
    <t>SEAT CUSHION CAESAR BROWN N4</t>
  </si>
  <si>
    <t>SEAT CUSHION CAESAR BROWN N4 BUSA</t>
  </si>
  <si>
    <t>JCAE-542</t>
  </si>
  <si>
    <t>BACK CUSHION CAESAR 1 CREAM N5</t>
  </si>
  <si>
    <t>BACK CUSHION CAESAR 2 CREAM N5</t>
  </si>
  <si>
    <t>SEAT CUSHION CAESAR CREAM N5</t>
  </si>
  <si>
    <t>SEAT CUSHION CAESAR CREAM N5 BUSA</t>
  </si>
  <si>
    <t>BACK CUSHION-1 CAESAR AL 11</t>
  </si>
  <si>
    <t>BACK CUSHION-2 CAESAR AL 11</t>
  </si>
  <si>
    <t>SEAT CUSHION CAESAR AL11</t>
  </si>
  <si>
    <t>SEAT CUSHION CAESAR AL12</t>
  </si>
  <si>
    <t>BACK CUSHION-1 CAESAR VINTAGE 062</t>
  </si>
  <si>
    <t>BACK CUSHION-2 CAESAR VINTAGE 062 + BORDIR</t>
  </si>
  <si>
    <t>SEAT CUSHION CAESAR VINTAGE 062</t>
  </si>
  <si>
    <t>JCAE-122</t>
  </si>
  <si>
    <t>BACK CUSHION-1 CAESAR D7</t>
  </si>
  <si>
    <t>JCAE-123</t>
  </si>
  <si>
    <t>BACK CUSHION-2 CAESAR D7</t>
  </si>
  <si>
    <t>JCAE-113</t>
  </si>
  <si>
    <t>SEAT CUSHION CAESAR D7</t>
  </si>
  <si>
    <t>JCAE-138</t>
  </si>
  <si>
    <t>BACK CUSHION-2 CAESAR N3 SABLON</t>
  </si>
  <si>
    <t>JCAE-243</t>
  </si>
  <si>
    <t>SEAT CUSHION CAESAR V1</t>
  </si>
  <si>
    <t>BACK CUSHION CAESAR 1 RED V3</t>
  </si>
  <si>
    <t>BACK CUSHION CAESAR 2 RED V3</t>
  </si>
  <si>
    <t>SEAT CUSHION CAESAR RED V3</t>
  </si>
  <si>
    <t>BACK CUSHION CAESAR 1 BLACK V7</t>
  </si>
  <si>
    <t>BACK CUSHION CAESAR 2 BLACK V7</t>
  </si>
  <si>
    <t>SEAT CUSHION CAESAR BLACK V7</t>
  </si>
  <si>
    <t>SEAT CUSHION CAESAR O1</t>
  </si>
  <si>
    <t>JCAE-082</t>
  </si>
  <si>
    <t>JCAE-083</t>
  </si>
  <si>
    <t>JCAE-273</t>
  </si>
  <si>
    <t>SEAT CUSHION CAESAR O3</t>
  </si>
  <si>
    <t>SEAT CUSHION CAESAR O4</t>
  </si>
  <si>
    <t>SEAT CUSHION CAESAR O5</t>
  </si>
  <si>
    <t>SEAT CUSHION CAESAR O6</t>
  </si>
  <si>
    <t>SEAT CUSHION CAESAR O7</t>
  </si>
  <si>
    <t>JCAE-310</t>
  </si>
  <si>
    <t>BACK CUSHION-2 CAESAR O5 BORDIR</t>
  </si>
  <si>
    <t>BACK CUSHION-1 CAESAR D1</t>
  </si>
  <si>
    <t>BACK CUSHION-2 CAESAR D1</t>
  </si>
  <si>
    <t>SEAT CUSHION CAESAR D1</t>
  </si>
  <si>
    <t>BACK CUSHION-1 CAESAR CHIO KHAKI</t>
  </si>
  <si>
    <t>BACK CUSHION-2 CAESAR CHIO KHAKI</t>
  </si>
  <si>
    <t>SEAT CUSHION CAESAR CHIO KHAKI</t>
  </si>
  <si>
    <t xml:space="preserve">BACK CUSHION-1 CAESAR CLIO DISCO </t>
  </si>
  <si>
    <t>BACK CUSHION-2 CAESAR CLIO DISCO SABLON</t>
  </si>
  <si>
    <t>BACK CUSHION-2 CAESAR L2 BORDIR</t>
  </si>
  <si>
    <t>JCAE-523</t>
  </si>
  <si>
    <t>BACK CUSHION-1 CAESAR NV1</t>
  </si>
  <si>
    <t>BACK CUSHION-2 CAESAR NVI BORDIR</t>
  </si>
  <si>
    <t>SEAT CUSHION CAESAR NVI</t>
  </si>
  <si>
    <t>JCAE-120</t>
  </si>
  <si>
    <t>BACK CUSHION 1 CAESAR YK3</t>
  </si>
  <si>
    <t>JCAE-121</t>
  </si>
  <si>
    <t>BACK CUSHION 2 CAESAR YK3</t>
  </si>
  <si>
    <t>JCAE-119</t>
  </si>
  <si>
    <t>JCAE-543</t>
  </si>
  <si>
    <t>BACK CUSHION-1 CAESAR UNGU GEORGIA</t>
  </si>
  <si>
    <t>BACK CUSHION-2 CAESAR UNGU GEORGIA</t>
  </si>
  <si>
    <t>SEAT CUSHION CAESAR UNGU GEORGIA</t>
  </si>
  <si>
    <t>BACK CUSHION-2 CAESAR AL 11 BORDIR</t>
  </si>
  <si>
    <t>JSAK-022</t>
  </si>
  <si>
    <t>BACK CUSHION-1 SAKATA N4</t>
  </si>
  <si>
    <t>JSAK-042</t>
  </si>
  <si>
    <t>BACK CUSHION-2 SAKATA N4 + LABEL</t>
  </si>
  <si>
    <t>JSAK-062</t>
  </si>
  <si>
    <t>SEAT CUSHION SAKATA-O N4</t>
  </si>
  <si>
    <t>BACK CUSHION-1 SAKATA N5</t>
  </si>
  <si>
    <t>BACK CUSHION-2 SAKATA N5+ LABEL</t>
  </si>
  <si>
    <t>SEAT CUSHION SAKATA-O N5</t>
  </si>
  <si>
    <t>JSAK-160</t>
  </si>
  <si>
    <t>BACK CUSHION-1 SAKATA L13</t>
  </si>
  <si>
    <t>JSAK-161</t>
  </si>
  <si>
    <t>BACK CUSHION-2 SAKATA  L13 + LABEL</t>
  </si>
  <si>
    <t>JSAK-159</t>
  </si>
  <si>
    <t>SEAT CUSHION SAKATA-O L13</t>
  </si>
  <si>
    <t>BACK CUSHION-1 SAKATA O7</t>
  </si>
  <si>
    <t>BACK CUSHION-2 SAKATA  O7 + LABEL</t>
  </si>
  <si>
    <t>SEAT CUSHION SAKATA-O O7</t>
  </si>
  <si>
    <t>JSAK-163</t>
  </si>
  <si>
    <t>BACK CUSHION-1 SAKATA AL 11</t>
  </si>
  <si>
    <t>JSAK-164</t>
  </si>
  <si>
    <t>BACK CUSHION-2 SAKATA AL 11</t>
  </si>
  <si>
    <t>JSAK-162</t>
  </si>
  <si>
    <t>SEAT CUSHION SAKATA-O AL 11</t>
  </si>
  <si>
    <t>BACK CUSHION YASUKA SL BLACK</t>
  </si>
  <si>
    <t>SEAT CUSHION YASUKA SL BLACK</t>
  </si>
  <si>
    <t>JYAS-025</t>
  </si>
  <si>
    <t>BACK CUSHION YASUKA SL BLUE</t>
  </si>
  <si>
    <t>JYAS-029</t>
  </si>
  <si>
    <t>SEAT CUSHION YASUKA SL BLUE</t>
  </si>
  <si>
    <t>JYAS-024</t>
  </si>
  <si>
    <t>BACK CUSHION YASUKA SL GREEN</t>
  </si>
  <si>
    <t>JYAS-028</t>
  </si>
  <si>
    <t>SEAT CUSHION YASUKA SL GREEN</t>
  </si>
  <si>
    <t>JYAS-022</t>
  </si>
  <si>
    <t>BACK CUSHION YASUKA SL RED</t>
  </si>
  <si>
    <t>JYAS-026</t>
  </si>
  <si>
    <t>SEAT CUSHION YASUKA SL RED</t>
  </si>
  <si>
    <t>JCOZ-054</t>
  </si>
  <si>
    <t>BACK CUSHION-1 COZY BLUE O1</t>
  </si>
  <si>
    <t>JCOZ-053</t>
  </si>
  <si>
    <t>BACK CUSHION-2 COZY BLUE O1</t>
  </si>
  <si>
    <t>JCOZ-055</t>
  </si>
  <si>
    <t>SEAT CUSHION COZY BLUE O1</t>
  </si>
  <si>
    <t>JCOZ-060</t>
  </si>
  <si>
    <t>BACK CUSHION-1 COZY GREY O2</t>
  </si>
  <si>
    <t>JCOZ-061</t>
  </si>
  <si>
    <t>BACK CUSHION-2 COZY GREY O2</t>
  </si>
  <si>
    <t>JCOZ-059</t>
  </si>
  <si>
    <t>SEAT CUSHION COZY GREY O2</t>
  </si>
  <si>
    <t>BACK CUSHION-1 COZY REDO3</t>
  </si>
  <si>
    <t>BACK CUSHION-2 COZY RED O3</t>
  </si>
  <si>
    <t>SEAT CUSHION COZY RED O3</t>
  </si>
  <si>
    <t>BACK CUSHION 1 COZY BLACK O7</t>
  </si>
  <si>
    <t>BACK CUSHION 2 COZY BLACK O7</t>
  </si>
  <si>
    <t>SEAT CUSHION COZY BLACK O7</t>
  </si>
  <si>
    <t>JCOZ-057</t>
  </si>
  <si>
    <t>BACK CUSHION-1 COZY RED N3</t>
  </si>
  <si>
    <t>JCOZ-058</t>
  </si>
  <si>
    <t>BACK CUSHION-2 COZY RED N3</t>
  </si>
  <si>
    <t>JCOZ-034</t>
  </si>
  <si>
    <t>SEAT CUSHION COZY RED N3</t>
  </si>
  <si>
    <t>BACK CUSHION-1 COZY BROWN N4</t>
  </si>
  <si>
    <t>BACK CUSHION-2 COZY BROWN N4</t>
  </si>
  <si>
    <t>JCOZ-037</t>
  </si>
  <si>
    <t>BACK CUSHION-2 COZY N4 BORDIR</t>
  </si>
  <si>
    <t>SEAT CUSHION COZY BROWN N4</t>
  </si>
  <si>
    <t>BACK CUSHION 1 COZY MAROON YK3</t>
  </si>
  <si>
    <t>BACK CUSHION 2 COZY MAROON YK3</t>
  </si>
  <si>
    <t>SEAT CUSHION COZY MAROON YK3</t>
  </si>
  <si>
    <t>BACK CUSHION-1 COZY BLUE L1</t>
  </si>
  <si>
    <t>BACK CUSHION-2 COZY BLUE L1</t>
  </si>
  <si>
    <t>SEAT CUSHION LOTUS BLUE L1</t>
  </si>
  <si>
    <t>BACK CUSHION-1 COZY GREY L2</t>
  </si>
  <si>
    <t>BACK CUSHION-2 COZY GREY L2</t>
  </si>
  <si>
    <t>SEAT CUSHION COZY GREY L2</t>
  </si>
  <si>
    <t>JCOZ-044</t>
  </si>
  <si>
    <t>BACK CUSHION-1 COZY GREEN L6</t>
  </si>
  <si>
    <t>JCOZ-045</t>
  </si>
  <si>
    <t>BACK CUSHION-2 COZY GREEN L6</t>
  </si>
  <si>
    <t>JCOZ-043</t>
  </si>
  <si>
    <t>SEAT CUSHION LOTUS GREEN L6</t>
  </si>
  <si>
    <t>BACK CUSHION-1 COZY BLACK L7</t>
  </si>
  <si>
    <t>BACK CUSHION-2 COZY BLACK L7</t>
  </si>
  <si>
    <t>BACK CUSHION 1 COZY BLUE S1</t>
  </si>
  <si>
    <t>BACK CUSHION 2 COZY BLUE S1</t>
  </si>
  <si>
    <t>SEAT CUSHION COZY BLUE S1</t>
  </si>
  <si>
    <t>BACK CUSHION 1 COZY GREY S2</t>
  </si>
  <si>
    <t>BACK CUSHION 2 COZY GREY S2</t>
  </si>
  <si>
    <t>SEAT CUSHION COZY GREY S2</t>
  </si>
  <si>
    <t>JCOZ-051</t>
  </si>
  <si>
    <t>BACK CUSHION 1 COZY GREEN S6</t>
  </si>
  <si>
    <t>JCOZ-052</t>
  </si>
  <si>
    <t>BACK CUSHION 2 COZY GREEN S6</t>
  </si>
  <si>
    <t>JCOZ-050</t>
  </si>
  <si>
    <t>SEAT CUSHION COZY GREEN S6</t>
  </si>
  <si>
    <t>JCOZ-072</t>
  </si>
  <si>
    <t>BACK CUSHION 1 COZY BLUE Y1</t>
  </si>
  <si>
    <t>JCOZ-073</t>
  </si>
  <si>
    <t>BACK CUSHION 2 COZY BLUE Y1</t>
  </si>
  <si>
    <t>JCOZ-071</t>
  </si>
  <si>
    <t>SEAT CUSHION COZY BLUE Y1</t>
  </si>
  <si>
    <t>BACK CUSHION 1 COZY Y2</t>
  </si>
  <si>
    <t>BACK CUSHION 2 COZY Y2</t>
  </si>
  <si>
    <t>JCOZ-069</t>
  </si>
  <si>
    <t>BACK CUSHION-2 COZY Y2 BORDIR</t>
  </si>
  <si>
    <t>JCAL-015</t>
  </si>
  <si>
    <t>BACK CUSHION CAL BLUE O1</t>
  </si>
  <si>
    <t>DAI-062</t>
  </si>
  <si>
    <t>SEAT CUSHION DAISHOGUN BLUE O1</t>
  </si>
  <si>
    <t>JCAL-016</t>
  </si>
  <si>
    <t>BACK CUSHION CAL RED O3</t>
  </si>
  <si>
    <t>JDAI-012</t>
  </si>
  <si>
    <t>SEAT CUSHION DAISHOGUN RED O3</t>
  </si>
  <si>
    <t>JCAL-017</t>
  </si>
  <si>
    <t>BACK CUSHION CAL GREEN O6</t>
  </si>
  <si>
    <t>JDAI-013</t>
  </si>
  <si>
    <t>SEAT CUSHION DAISHOGUN GREEN O6</t>
  </si>
  <si>
    <t>JCAL-018</t>
  </si>
  <si>
    <t>BACK CUSHION CAL BLACK O7</t>
  </si>
  <si>
    <t>JDAI-0114</t>
  </si>
  <si>
    <t>SEAT CUSHION DAISHOGUN BLACK O7</t>
  </si>
  <si>
    <t>BACK CUSHION-1 COZY CREAM N5</t>
  </si>
  <si>
    <t>BACK CUSHION-2 COZY CREAM N5</t>
  </si>
  <si>
    <t>SEAT CUSHION COZY CREAM N5</t>
  </si>
  <si>
    <t>BACK CUSHION-2 HANAKO O7 SABLON</t>
  </si>
  <si>
    <t>SEAT CUSHION TARO S O7</t>
  </si>
  <si>
    <t>JANUARY 2022</t>
  </si>
  <si>
    <t>BACK CUSHION-2 CAESAR BLACK L7 BORDIR</t>
  </si>
  <si>
    <t>BACK CUSHION-2 CAESAR L7 BORDIR+KANTONG</t>
  </si>
  <si>
    <t>BACK CUSHION-2 CAESAR L7+KANTONG</t>
  </si>
  <si>
    <t>BACK CUSHION 1 CAESAR LIGHT GREEN I13</t>
  </si>
  <si>
    <t>BACK CUSHION-2 CAESAR LIGHT GREEN I13</t>
  </si>
  <si>
    <t>SEAT CUSHION CAESAR LIGHT GREEN I13</t>
  </si>
  <si>
    <t>BACK CUSHION-1 CAESAR LORENG</t>
  </si>
  <si>
    <t>BACK CUSHION-2 CAESAR LORENG</t>
  </si>
  <si>
    <t>SEAT CUSHION CAESAR LORENG</t>
  </si>
  <si>
    <t>JCAE-595</t>
  </si>
  <si>
    <t>BACK CUSHION-1 CAESAR O7 + MIKA</t>
  </si>
  <si>
    <t>JCAE-596</t>
  </si>
  <si>
    <t>BACK CUSHION-2 CAESAR O7 + MIKA</t>
  </si>
  <si>
    <t>JCAE-594</t>
  </si>
  <si>
    <t>SEAT CUSHION CAESAR O7 + MIKA</t>
  </si>
  <si>
    <t>JCOZ-047</t>
  </si>
  <si>
    <t>JCOZ-049</t>
  </si>
  <si>
    <t>JCOZ-048</t>
  </si>
  <si>
    <t>JCOZ-084</t>
  </si>
  <si>
    <t>BACK CUSHION-1 COZY ORANGE L12</t>
  </si>
  <si>
    <t>JCOZ-085</t>
  </si>
  <si>
    <t>BACK CUSHION-2 COZY ORANGE L12</t>
  </si>
  <si>
    <t>JCOZ-083</t>
  </si>
  <si>
    <t>SEAT CUSHION COZY ORANGE L12</t>
  </si>
  <si>
    <t>BACK CUSHION-1 COZY GREEN L13</t>
  </si>
  <si>
    <t>BACK CUSHION-2 COZY GREEN L13</t>
  </si>
  <si>
    <t>SEAT CUSHION COZY GREEN L13</t>
  </si>
  <si>
    <t>BACK CUSHION 2 COZY GREY S2 BORDIR</t>
  </si>
  <si>
    <t>JCOZ-096</t>
  </si>
  <si>
    <t>BACK CUSHION 1 COZY PINK S9</t>
  </si>
  <si>
    <t>JCOZ-097</t>
  </si>
  <si>
    <t>BACK CUSHION 2 COZY PINK S9</t>
  </si>
  <si>
    <t>JCOZ-095</t>
  </si>
  <si>
    <t>SEAT CUSHION COZY PINK S9</t>
  </si>
  <si>
    <t>Grade</t>
  </si>
  <si>
    <t>MONTHLY REPORT OF DELIVERY SCHEDULE
SUBCONTRACTOR - PT. TRISONS COVER JAYA</t>
  </si>
  <si>
    <t>JCOZ-098</t>
  </si>
  <si>
    <t>GRADE</t>
  </si>
  <si>
    <t>Anita Nita</t>
  </si>
  <si>
    <t>PPIC Manager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</si>
  <si>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</si>
  <si>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FEBRUARY 2022</t>
  </si>
  <si>
    <t xml:space="preserve">SEAT CUSHION CAESAR GREEN L6 BUSA </t>
  </si>
  <si>
    <t>JCAE-132</t>
  </si>
  <si>
    <t>JSAK-025</t>
  </si>
  <si>
    <t>BACK CUSHION-1 SAKATA O2</t>
  </si>
  <si>
    <t>JSAK-045</t>
  </si>
  <si>
    <t>BACK CUSHION-2 SAKATA O2 + LABEL</t>
  </si>
  <si>
    <t>JSAK-065</t>
  </si>
  <si>
    <t>SEAT CUSHION SAKATA-O O2</t>
  </si>
  <si>
    <t>JSAK-024</t>
  </si>
  <si>
    <t>BACK CUSHION-1 SAKATA O1</t>
  </si>
  <si>
    <t>JSAK-044</t>
  </si>
  <si>
    <t>BACK CUSHION-2 SAKATA O1 + LABEL</t>
  </si>
  <si>
    <r>
      <t>Cimahi, March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2022</t>
    </r>
  </si>
  <si>
    <t>MARCH 2022</t>
  </si>
  <si>
    <t>Anita</t>
  </si>
  <si>
    <t>PT. Trisons Cover Jaya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</si>
  <si>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</si>
  <si>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APRIL 2022</t>
  </si>
  <si>
    <t>YAM-I9-001</t>
  </si>
  <si>
    <t>YAM-I9-005</t>
  </si>
  <si>
    <t>COS-I9-009</t>
  </si>
  <si>
    <t>YAM-I9-004</t>
  </si>
  <si>
    <t>YAM-I9-008</t>
  </si>
  <si>
    <t>YAM-I9-003</t>
  </si>
  <si>
    <t>YAM-I9-007</t>
  </si>
  <si>
    <t>COS-I9-013</t>
  </si>
  <si>
    <t>COS-I9-006</t>
  </si>
  <si>
    <t>COS-I9-014</t>
  </si>
  <si>
    <t>CAE-I9-003</t>
  </si>
  <si>
    <t>CAE-I9-013</t>
  </si>
  <si>
    <t>CAE-I9-023</t>
  </si>
  <si>
    <t>CAE-I9-202</t>
  </si>
  <si>
    <t>CAE-I9-007</t>
  </si>
  <si>
    <t>CAE-I9-017</t>
  </si>
  <si>
    <t>CAE-I9-204</t>
  </si>
  <si>
    <t>CAE-I9-001</t>
  </si>
  <si>
    <t>CAE-I9-011</t>
  </si>
  <si>
    <t>CAE-I9-021</t>
  </si>
  <si>
    <t>CAE-I9-205</t>
  </si>
  <si>
    <t>CAE-I9-009</t>
  </si>
  <si>
    <t>CAE-I9-019</t>
  </si>
  <si>
    <t>CAE-I9-029</t>
  </si>
  <si>
    <t>CAE-I9-206</t>
  </si>
  <si>
    <t>CAE-I9-005</t>
  </si>
  <si>
    <t>CAE-I9-015</t>
  </si>
  <si>
    <t>CAE-I9-025</t>
  </si>
  <si>
    <t>CAE-I9-207</t>
  </si>
  <si>
    <t>CAE-I9-006</t>
  </si>
  <si>
    <t>CAE-I9-016</t>
  </si>
  <si>
    <t>CAE-I9-208</t>
  </si>
  <si>
    <t>CAE-I9-048</t>
  </si>
  <si>
    <t>CAE-I9-049</t>
  </si>
  <si>
    <t>CAE-I9-045</t>
  </si>
  <si>
    <t>CAE-I9-066</t>
  </si>
  <si>
    <t>CAE-I9-067</t>
  </si>
  <si>
    <t>CAE-I9-074</t>
  </si>
  <si>
    <t>SAK-I9-002</t>
  </si>
  <si>
    <t>SAK-I9-022</t>
  </si>
  <si>
    <t>SAK-I9-042</t>
  </si>
  <si>
    <t>COZ-I9-001</t>
  </si>
  <si>
    <t>COZ-I9-008</t>
  </si>
  <si>
    <t>COZ-I9-015</t>
  </si>
  <si>
    <t>COZ-I9-005</t>
  </si>
  <si>
    <t>COZ-I9-012</t>
  </si>
  <si>
    <t>COZ-I9-019</t>
  </si>
  <si>
    <t>JSAK-080</t>
  </si>
  <si>
    <t>SEAT CUSHION SAKATA-S N3</t>
  </si>
  <si>
    <t>JSAK-030</t>
  </si>
  <si>
    <t>JSAK-050</t>
  </si>
  <si>
    <t>JSAK-069</t>
  </si>
  <si>
    <r>
      <t>Cimahi, June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2022</t>
    </r>
  </si>
  <si>
    <r>
      <t>Cimahi, Mei 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</si>
  <si>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MAY 2022</t>
  </si>
  <si>
    <t>JUNE 2022</t>
  </si>
  <si>
    <t>COS-I9-016</t>
  </si>
  <si>
    <t>YAM-I9-002</t>
  </si>
  <si>
    <t>YAM-I9-006</t>
  </si>
  <si>
    <t>COS-I9-004</t>
  </si>
  <si>
    <t>COS-I9-012</t>
  </si>
  <si>
    <t>COS-I9-005</t>
  </si>
  <si>
    <t>COS-I9-002</t>
  </si>
  <si>
    <t>COS-I9-010</t>
  </si>
  <si>
    <t>COS-I9-007</t>
  </si>
  <si>
    <t>COS-I9-015</t>
  </si>
  <si>
    <t>YAM-I9-030</t>
  </si>
  <si>
    <t>YAM-I9-029</t>
  </si>
  <si>
    <t>COS-I9-017</t>
  </si>
  <si>
    <t>COS-I9-020</t>
  </si>
  <si>
    <t>CAE-I9-096</t>
  </si>
  <si>
    <t>CAE-I9-008</t>
  </si>
  <si>
    <t>CAE-I9-018</t>
  </si>
  <si>
    <t>CAE-I9-028</t>
  </si>
  <si>
    <t>CAE-I9-203</t>
  </si>
  <si>
    <t>CAE-299</t>
  </si>
  <si>
    <t>CAE-I9-027</t>
  </si>
  <si>
    <t>CAE-I9-156</t>
  </si>
  <si>
    <t>CAE-I9-219</t>
  </si>
  <si>
    <t>CAE-L7-KANTONG</t>
  </si>
  <si>
    <t>CAE-I9-052</t>
  </si>
  <si>
    <t>CAE-I9-053</t>
  </si>
  <si>
    <t>CAE-I9-046</t>
  </si>
  <si>
    <t>CAE-I9-087</t>
  </si>
  <si>
    <t>CAE-I9-212</t>
  </si>
  <si>
    <t>CAE-I9-026</t>
  </si>
  <si>
    <t>CAE-I9-214</t>
  </si>
  <si>
    <t>CAE-I9-050</t>
  </si>
  <si>
    <t>CAE-I9-051</t>
  </si>
  <si>
    <t>CAE-I9-047</t>
  </si>
  <si>
    <t>CAE-I9-085</t>
  </si>
  <si>
    <t>CAE-I9-086</t>
  </si>
  <si>
    <t>CAE-I9-084</t>
  </si>
  <si>
    <t>CAE-I9-081</t>
  </si>
  <si>
    <t>CAE-I9-082</t>
  </si>
  <si>
    <t>CAE-I9-080</t>
  </si>
  <si>
    <t>CAE-334</t>
  </si>
  <si>
    <t>CAE-I9-004</t>
  </si>
  <si>
    <t>CAE-I9-014</t>
  </si>
  <si>
    <t>CAE-I9-024</t>
  </si>
  <si>
    <t>CAE-I9-010</t>
  </si>
  <si>
    <t>CAE-I9-020</t>
  </si>
  <si>
    <t>CAE-I9-030</t>
  </si>
  <si>
    <t>CAE-I9-002</t>
  </si>
  <si>
    <t>CAE-I9-012</t>
  </si>
  <si>
    <t>CAE-I9-022</t>
  </si>
  <si>
    <t>CAE-I9-054</t>
  </si>
  <si>
    <t>CAE-I9-055</t>
  </si>
  <si>
    <t>CAE-I9-121</t>
  </si>
  <si>
    <t>CAE-I9-068</t>
  </si>
  <si>
    <t>CAE-I9-056</t>
  </si>
  <si>
    <t>CAE-I9-057</t>
  </si>
  <si>
    <t>CAE-I9-069</t>
  </si>
  <si>
    <t>CAE-I9-058</t>
  </si>
  <si>
    <t>CAE-I9-059</t>
  </si>
  <si>
    <t>CAE-I9-070</t>
  </si>
  <si>
    <t>CAE-I9-060</t>
  </si>
  <si>
    <t>CAE-I9-061</t>
  </si>
  <si>
    <t>CAE-I9-071</t>
  </si>
  <si>
    <t>CAE-I9-062</t>
  </si>
  <si>
    <t>CAE-I9-063</t>
  </si>
  <si>
    <t>CAE-I9-072</t>
  </si>
  <si>
    <t>CAE-I9-064</t>
  </si>
  <si>
    <t>CAE-I9-065</t>
  </si>
  <si>
    <t>CAE-I9-073</t>
  </si>
  <si>
    <t>CAE-I9-152</t>
  </si>
  <si>
    <t>CAE-I9-178</t>
  </si>
  <si>
    <t>CAE-I9-179</t>
  </si>
  <si>
    <t>CAE-225</t>
  </si>
  <si>
    <t>CAE-I9-185</t>
  </si>
  <si>
    <t>CAE-I9-186</t>
  </si>
  <si>
    <t>CAE-512</t>
  </si>
  <si>
    <t>CAE-I9-172</t>
  </si>
  <si>
    <t>CAE-I9-188</t>
  </si>
  <si>
    <t>CAE-I9-171</t>
  </si>
  <si>
    <t>CAE-I9-173</t>
  </si>
  <si>
    <t>CAE-I9-114</t>
  </si>
  <si>
    <t>CAE-I9-199</t>
  </si>
  <si>
    <t>CAE-305</t>
  </si>
  <si>
    <t>CAE-308</t>
  </si>
  <si>
    <t>CAE-304</t>
  </si>
  <si>
    <t>CAE-I9-213</t>
  </si>
  <si>
    <t>CAE-I9-134</t>
  </si>
  <si>
    <t>CAE-I9-135</t>
  </si>
  <si>
    <t>CAE-I9-133</t>
  </si>
  <si>
    <t>CAE-I9-221</t>
  </si>
  <si>
    <t>CAE-I9-222</t>
  </si>
  <si>
    <t>CAE-I9-220</t>
  </si>
  <si>
    <t>SAK-I9-001</t>
  </si>
  <si>
    <t>SAK-I9-021</t>
  </si>
  <si>
    <t>SAK-I9-041</t>
  </si>
  <si>
    <t>SAK-I9-003</t>
  </si>
  <si>
    <t>SAK-I9-023</t>
  </si>
  <si>
    <t>SAK-I9-043</t>
  </si>
  <si>
    <t>SAK-I9-004</t>
  </si>
  <si>
    <t>SAK-I9-024</t>
  </si>
  <si>
    <t>SAK-I9-044</t>
  </si>
  <si>
    <t>SAK-I9-008</t>
  </si>
  <si>
    <t>SAK-I9-028</t>
  </si>
  <si>
    <t>SAK-I9-045</t>
  </si>
  <si>
    <t>SAK-I9-065</t>
  </si>
  <si>
    <t>SAK-I9-009</t>
  </si>
  <si>
    <t>SAK-I9-029</t>
  </si>
  <si>
    <t>SAK-I9-046</t>
  </si>
  <si>
    <t>SAK-I9-010</t>
  </si>
  <si>
    <t>SAK-I9-030</t>
  </si>
  <si>
    <t>SAK-I9-047</t>
  </si>
  <si>
    <t>SAK-I9-107</t>
  </si>
  <si>
    <t>SAK-I9-109</t>
  </si>
  <si>
    <t>SAK-I9-106</t>
  </si>
  <si>
    <t>SAK-I9-012</t>
  </si>
  <si>
    <t>SAK-I9-032</t>
  </si>
  <si>
    <t>SAK-I9-049</t>
  </si>
  <si>
    <t>SAK-I9-017</t>
  </si>
  <si>
    <t>SAK-I9-037</t>
  </si>
  <si>
    <t>SAK-I9-054</t>
  </si>
  <si>
    <t>SAK-I9-111</t>
  </si>
  <si>
    <t>SAK-I9-112</t>
  </si>
  <si>
    <t>SAK-I9-110</t>
  </si>
  <si>
    <t>YAS-I9-001</t>
  </si>
  <si>
    <t>YAS-I9-005</t>
  </si>
  <si>
    <t>YAS-I9-002</t>
  </si>
  <si>
    <t>YAS-I9-006</t>
  </si>
  <si>
    <t>YAS-I9-003</t>
  </si>
  <si>
    <t>YAS-I9-007</t>
  </si>
  <si>
    <t>YAS-I9-004</t>
  </si>
  <si>
    <t>YAS-I9-008</t>
  </si>
  <si>
    <t>COZ-I9-037</t>
  </si>
  <si>
    <t>COZ-I9-038</t>
  </si>
  <si>
    <t>COZ-I9-036</t>
  </si>
  <si>
    <t>COZ-I9-090</t>
  </si>
  <si>
    <t>COZ-I9-091</t>
  </si>
  <si>
    <t>COZ-I9-089</t>
  </si>
  <si>
    <t>COZ-I9-040</t>
  </si>
  <si>
    <t>COZ-I9-041</t>
  </si>
  <si>
    <t>COZ-I9-039</t>
  </si>
  <si>
    <t>COZ-I9-025</t>
  </si>
  <si>
    <t>COZ-I9-026</t>
  </si>
  <si>
    <t>COZ-I9-096</t>
  </si>
  <si>
    <t>COZ-I9-081</t>
  </si>
  <si>
    <t>COZ-I9-080</t>
  </si>
  <si>
    <t>COZ-I9-079</t>
  </si>
  <si>
    <t>COZ-I9-029</t>
  </si>
  <si>
    <t>COZ-I9-030</t>
  </si>
  <si>
    <t>COZ-I9-057</t>
  </si>
  <si>
    <t>COZ-I9-028</t>
  </si>
  <si>
    <t>COZ-I9-006</t>
  </si>
  <si>
    <t>COZ-I9-013</t>
  </si>
  <si>
    <t>COZ-I9-020</t>
  </si>
  <si>
    <t>COZ-I9-043</t>
  </si>
  <si>
    <t>COZ-I9-044</t>
  </si>
  <si>
    <t>LOT-I9-002</t>
  </si>
  <si>
    <t>COZ-I9-083</t>
  </si>
  <si>
    <t>COZ-I9-084</t>
  </si>
  <si>
    <t>COZ-I9-082</t>
  </si>
  <si>
    <t>COZ-I9-049</t>
  </si>
  <si>
    <t>COZ-I9-048</t>
  </si>
  <si>
    <t>LOT-I9-005</t>
  </si>
  <si>
    <t>COZ-I9-034</t>
  </si>
  <si>
    <t>COZ-I9-035</t>
  </si>
  <si>
    <t>COZ-I9-054</t>
  </si>
  <si>
    <t>COZ-I9-074</t>
  </si>
  <si>
    <t>COZ-I9-075</t>
  </si>
  <si>
    <t>COZ-I9-073</t>
  </si>
  <si>
    <t>COZ-I9-087</t>
  </si>
  <si>
    <t>COZ-I9-086</t>
  </si>
  <si>
    <t>COZ-I9-085</t>
  </si>
  <si>
    <t>COZ-I9-004</t>
  </si>
  <si>
    <t>COZ-I9-011</t>
  </si>
  <si>
    <t>COZ-I9-115</t>
  </si>
  <si>
    <t>COZ-I9-018</t>
  </si>
  <si>
    <t>COZ-I9-003</t>
  </si>
  <si>
    <t>COZ-I9-010</t>
  </si>
  <si>
    <t>COZ-I9-017</t>
  </si>
  <si>
    <t>COZ-I9-007</t>
  </si>
  <si>
    <t>COZ-I9-014</t>
  </si>
  <si>
    <t>COZ-I9-021</t>
  </si>
  <si>
    <t>COZ-I9-002</t>
  </si>
  <si>
    <t>COZ-I9-009</t>
  </si>
  <si>
    <t>COZ-I9-016</t>
  </si>
  <si>
    <t>COZ-I9-121</t>
  </si>
  <si>
    <t>CAL-I9-004T</t>
  </si>
  <si>
    <t>DAI-I9-003T</t>
  </si>
  <si>
    <t>DAI-I9-002T</t>
  </si>
  <si>
    <t>DAI-I9-005T</t>
  </si>
  <si>
    <t>CAL-I9-008T</t>
  </si>
  <si>
    <t>DAI-I9-004T</t>
  </si>
  <si>
    <t>CAL-I9-002T</t>
  </si>
  <si>
    <t>DAI-I9-001T</t>
  </si>
  <si>
    <t>COZ-I9-105</t>
  </si>
  <si>
    <t>COZ-I9-104</t>
  </si>
  <si>
    <t>COZ-I9-103</t>
  </si>
  <si>
    <t>TAR-I9-051T</t>
  </si>
  <si>
    <t>SAK-I9-011</t>
  </si>
  <si>
    <t>Cimahi, July 07th, 2022</t>
  </si>
  <si>
    <t>JULY 2022</t>
  </si>
  <si>
    <t>SF-YAM-INL-SC-0008</t>
  </si>
  <si>
    <t>SF-YAM-INL-SC-0030</t>
  </si>
  <si>
    <t>SF-COS-INL-SC-0024</t>
  </si>
  <si>
    <t>SF-YAM-INL-SC-0027</t>
  </si>
  <si>
    <t>SF-YAM-INL-SC-0047</t>
  </si>
  <si>
    <t>SF-YAM-INL-SC-0033</t>
  </si>
  <si>
    <t>SF-CAE-INL-SC-0004</t>
  </si>
  <si>
    <t>SF-CAE-INL-SC-0015</t>
  </si>
  <si>
    <t>SF-CAE-INL-SC-0121</t>
  </si>
  <si>
    <t>SF-CAE-INL-SC-0122</t>
  </si>
  <si>
    <t>SF-CAE-INL-SC-0008</t>
  </si>
  <si>
    <t>SF-CAE-INL-SC-0019</t>
  </si>
  <si>
    <t>SF-CAE-INL-SC-0141</t>
  </si>
  <si>
    <t>SF-CAE-INL-SC-0142</t>
  </si>
  <si>
    <t>SF-CAE-INL-SC-0002</t>
  </si>
  <si>
    <t>SF-CAE-INL-SC-0013</t>
  </si>
  <si>
    <t>SF-CAE-INL-SC-0115</t>
  </si>
  <si>
    <t>SF-CAE-INL-SC-0116</t>
  </si>
  <si>
    <t>SF-CAE-INL-SC-0011</t>
  </si>
  <si>
    <t>SF-CAE-INL-SC-0022</t>
  </si>
  <si>
    <t>SF-CAE-INL-SC-0165</t>
  </si>
  <si>
    <t>SF-CAE-INL-SC-0166</t>
  </si>
  <si>
    <t>SF-CAE-INL-SC-0006</t>
  </si>
  <si>
    <t>SF-CAE-INL-SC-0017</t>
  </si>
  <si>
    <t>SF-CAE-INL-SC-0125</t>
  </si>
  <si>
    <t>SF-CAE-INL-SC-0126</t>
  </si>
  <si>
    <t>SF-CAE-INL-SC-0007</t>
  </si>
  <si>
    <t>SF-CAE-INL-SC-0018</t>
  </si>
  <si>
    <t>SF-CAE-INL-SC-0024</t>
  </si>
  <si>
    <t>SF-CAE-INL-SC-0069</t>
  </si>
  <si>
    <t>SF-CAE-INL-SC-0111</t>
  </si>
  <si>
    <t>SF-CAE-INL-SC-0025</t>
  </si>
  <si>
    <t>SF-CAE-INL-SC-0070</t>
  </si>
  <si>
    <t>SF-CAE-INL-SC-0174</t>
  </si>
  <si>
    <t>SF-CAE-INL-SC-0113</t>
  </si>
  <si>
    <t>SF-CAE-INL-SC-0010</t>
  </si>
  <si>
    <t>SF-CAE-INL-SC-0021</t>
  </si>
  <si>
    <t>SF-CAE-INL-SC-0163</t>
  </si>
  <si>
    <t>SF-CAE-INL-SC-0034</t>
  </si>
  <si>
    <t>SF-CAE-INL-SC-0079</t>
  </si>
  <si>
    <t>SF-CAE-INL-SC-0134</t>
  </si>
  <si>
    <t>SF-CAE-INL-SC-0052</t>
  </si>
  <si>
    <t>SF-CAE-INL-SC-0095</t>
  </si>
  <si>
    <t>SF-CAE-INL-SC-0153</t>
  </si>
  <si>
    <t>SF-CAE-INL-SC-0053</t>
  </si>
  <si>
    <t>SF-CAE-INL-SC-0096</t>
  </si>
  <si>
    <t>SF-CAE-INL-SC-0154</t>
  </si>
  <si>
    <t>SF-CAE-INL-SC-0057</t>
  </si>
  <si>
    <t>SF-CAE-INL-SC-0100</t>
  </si>
  <si>
    <t>SF-CAE-INL-SC-0158</t>
  </si>
  <si>
    <t>SF-CAE-INL-SC-0058</t>
  </si>
  <si>
    <t>SF-CAE-INL-SC-0101</t>
  </si>
  <si>
    <t>SF-CAE-INL-SC-0159</t>
  </si>
  <si>
    <t>SF-YAS-INL-SC-0003</t>
  </si>
  <si>
    <t>SF-YAS-INL-SC-0008</t>
  </si>
  <si>
    <t>SF-COZ-INL-SC-0049</t>
  </si>
  <si>
    <t>SF-COZ-INL-SC-0074</t>
  </si>
  <si>
    <t>SF-COZ-INL-SC-0109</t>
  </si>
  <si>
    <t>SF-COZ-INL-SC-0002</t>
  </si>
  <si>
    <t>SF-COZ-INL-SC-0080</t>
  </si>
  <si>
    <t>SF-YAM-INL-SC-0011</t>
  </si>
  <si>
    <t>SF-COS-INL-SC-0044</t>
  </si>
  <si>
    <t>SF-CAE-INL-SC-0054</t>
  </si>
  <si>
    <t>SF-CAE-INL-SC-0155</t>
  </si>
  <si>
    <t>SF-CAE-INL-SC-0097</t>
  </si>
  <si>
    <t>SF-CAE-INL-SC-0020</t>
  </si>
  <si>
    <t>SF-CAE-INL-SC-0009</t>
  </si>
  <si>
    <t>SF-CAE-INL-SC-0143</t>
  </si>
  <si>
    <t>BACK CUSHION-2 CAESAR AL12 BORDR CILACAP</t>
  </si>
  <si>
    <t>BACK CUSHION CAESAR 1 ORANGE L12</t>
  </si>
  <si>
    <t>BACK CUSHION CAESAR 2 ORANGE L12</t>
  </si>
  <si>
    <t>SEAT CUSHION CAESAR ORANGE L12</t>
  </si>
  <si>
    <r>
      <t>Cimahi, September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</si>
  <si>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</si>
  <si>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r>
      <t xml:space="preserve">PT. CHITOSE INTERNASIONAL, TBK
REPORT OF PERFORMANCE
SUBCONTRACTOR : TRISONS COVER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</si>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</sst>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5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38" fontId="9" fillId="26" borderId="8" xfId="3" applyNumberFormat="1" applyFont="1" applyFill="1" applyBorder="1" applyAlignment="1">
      <alignment vertical="center"/>
    </xf>
    <xf numFmtId="0" fontId="37" fillId="28" borderId="0" xfId="0" applyFont="1" applyFill="1" applyAlignment="1">
      <alignment horizontal="center" vertical="center" wrapText="1"/>
    </xf>
    <xf numFmtId="38" fontId="38" fillId="29" borderId="0" xfId="0" applyNumberFormat="1" applyFont="1" applyFill="1" applyAlignment="1">
      <alignment vertical="center"/>
    </xf>
    <xf numFmtId="0" fontId="38" fillId="31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9" fontId="9" fillId="5" borderId="8" xfId="239" applyFont="1" applyFill="1" applyBorder="1" applyAlignment="1">
      <alignment horizontal="center" vertical="center"/>
    </xf>
    <xf numFmtId="0" fontId="0" fillId="4" borderId="2" xfId="152" applyFont="1" applyFill="1" applyBorder="1" applyAlignment="1" applyProtection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38" fontId="9" fillId="26" borderId="19" xfId="3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10" fontId="38" fillId="31" borderId="0" xfId="1" applyNumberFormat="1" applyFont="1" applyFill="1" applyAlignment="1">
      <alignment vertical="center"/>
    </xf>
    <xf numFmtId="10" fontId="38" fillId="0" borderId="0" xfId="1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38" fontId="9" fillId="0" borderId="19" xfId="3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9" fontId="4" fillId="2" borderId="2" xfId="1" applyFont="1" applyFill="1" applyBorder="1" applyAlignment="1">
      <alignment vertical="center"/>
    </xf>
    <xf numFmtId="9" fontId="0" fillId="4" borderId="2" xfId="1" applyFont="1" applyFill="1" applyBorder="1" applyAlignment="1" applyProtection="1">
      <alignment horizontal="left" vertical="center" wrapText="1"/>
    </xf>
    <xf numFmtId="9" fontId="4" fillId="2" borderId="0" xfId="1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38" fontId="9" fillId="26" borderId="2" xfId="3" applyNumberFormat="1" applyFont="1" applyFill="1" applyBorder="1" applyAlignment="1">
      <alignment vertical="center"/>
    </xf>
    <xf numFmtId="38" fontId="9" fillId="4" borderId="2" xfId="3" applyNumberFormat="1" applyFont="1" applyFill="1" applyBorder="1" applyAlignment="1">
      <alignment vertical="center"/>
    </xf>
    <xf numFmtId="9" fontId="9" fillId="5" borderId="2" xfId="239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center" vertical="center" wrapText="1"/>
    </xf>
    <xf numFmtId="49" fontId="36" fillId="3" borderId="21" xfId="3" applyNumberFormat="1" applyFont="1" applyFill="1" applyBorder="1" applyAlignment="1">
      <alignment horizontal="center" vertical="center" wrapText="1"/>
    </xf>
    <xf numFmtId="49" fontId="36" fillId="3" borderId="24" xfId="3" applyNumberFormat="1" applyFont="1" applyFill="1" applyBorder="1" applyAlignment="1">
      <alignment horizontal="center" vertical="center"/>
    </xf>
    <xf numFmtId="49" fontId="36" fillId="3" borderId="4" xfId="3" applyNumberFormat="1" applyFont="1" applyFill="1" applyBorder="1" applyAlignment="1">
      <alignment horizontal="center" vertical="center" wrapText="1"/>
    </xf>
    <xf numFmtId="49" fontId="36" fillId="3" borderId="6" xfId="3" applyNumberFormat="1" applyFont="1" applyFill="1" applyBorder="1" applyAlignment="1">
      <alignment horizontal="center" vertical="center" wrapText="1"/>
    </xf>
    <xf numFmtId="49" fontId="36" fillId="3" borderId="5" xfId="3" applyNumberFormat="1" applyFont="1" applyFill="1" applyBorder="1" applyAlignment="1">
      <alignment horizontal="center" vertical="center" wrapText="1"/>
    </xf>
    <xf numFmtId="0" fontId="38" fillId="29" borderId="23" xfId="0" applyFont="1" applyFill="1" applyBorder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10" fontId="38" fillId="31" borderId="0" xfId="1" applyNumberFormat="1" applyFont="1" applyFill="1" applyAlignment="1">
      <alignment horizontal="center" vertical="center"/>
    </xf>
    <xf numFmtId="0" fontId="38" fillId="30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8" fillId="29" borderId="0" xfId="0" applyFont="1" applyFill="1" applyBorder="1" applyAlignment="1">
      <alignment horizontal="center" vertical="center"/>
    </xf>
  </cellXfs>
  <cellStyles count="240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2 2" xfId="10"/>
    <cellStyle name="20% - Accent2 3" xfId="11"/>
    <cellStyle name="20% - Accent2 4" xfId="12"/>
    <cellStyle name="20% - Accent2 5" xfId="13"/>
    <cellStyle name="20% - Accent2 6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4 2" xfId="20"/>
    <cellStyle name="20% - Accent4 3" xfId="21"/>
    <cellStyle name="20% - Accent4 4" xfId="22"/>
    <cellStyle name="20% - Accent4 5" xfId="23"/>
    <cellStyle name="20% - Accent4 6" xfId="24"/>
    <cellStyle name="20% - Accent5 2" xfId="25"/>
    <cellStyle name="20% - Accent5 3" xfId="26"/>
    <cellStyle name="20% - Accent5 4" xfId="27"/>
    <cellStyle name="20% - Accent5 5" xfId="28"/>
    <cellStyle name="20% - Accent5 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40% - Accent1 2" xfId="35"/>
    <cellStyle name="40% - Accent1 3" xfId="36"/>
    <cellStyle name="40% - Accent1 4" xfId="37"/>
    <cellStyle name="40% - Accent1 5" xfId="38"/>
    <cellStyle name="40% - Accent1 6" xfId="39"/>
    <cellStyle name="40% - Accent2 2" xfId="40"/>
    <cellStyle name="40% - Accent2 3" xfId="41"/>
    <cellStyle name="40% - Accent2 4" xfId="42"/>
    <cellStyle name="40% - Accent2 5" xfId="43"/>
    <cellStyle name="40% - Accent2 6" xfId="44"/>
    <cellStyle name="40% - Accent3 2" xfId="45"/>
    <cellStyle name="40% - Accent3 3" xfId="46"/>
    <cellStyle name="40% - Accent3 4" xfId="47"/>
    <cellStyle name="40% - Accent3 5" xfId="48"/>
    <cellStyle name="40% - Accent3 6" xfId="49"/>
    <cellStyle name="40% - Accent4 2" xfId="50"/>
    <cellStyle name="40% - Accent4 3" xfId="51"/>
    <cellStyle name="40% - Accent4 4" xfId="52"/>
    <cellStyle name="40% - Accent4 5" xfId="53"/>
    <cellStyle name="40% - Accent4 6" xfId="54"/>
    <cellStyle name="40% - Accent5 2" xfId="55"/>
    <cellStyle name="40% - Accent5 3" xfId="56"/>
    <cellStyle name="40% - Accent5 4" xfId="57"/>
    <cellStyle name="40% - Accent5 5" xfId="58"/>
    <cellStyle name="40% - Accent5 6" xfId="59"/>
    <cellStyle name="40% - Accent6 2" xfId="60"/>
    <cellStyle name="40% - Accent6 3" xfId="61"/>
    <cellStyle name="40% - Accent6 4" xfId="62"/>
    <cellStyle name="40% - Accent6 5" xfId="63"/>
    <cellStyle name="40% - Accent6 6" xfId="64"/>
    <cellStyle name="60% - Accent1 2" xfId="65"/>
    <cellStyle name="60% - Accent1 3" xfId="66"/>
    <cellStyle name="60% - Accent1 4" xfId="67"/>
    <cellStyle name="60% - Accent1 5" xfId="68"/>
    <cellStyle name="60% - Accent1 6" xfId="69"/>
    <cellStyle name="60% - Accent2 2" xfId="70"/>
    <cellStyle name="60% - Accent2 3" xfId="71"/>
    <cellStyle name="60% - Accent2 4" xfId="72"/>
    <cellStyle name="60% - Accent2 5" xfId="73"/>
    <cellStyle name="60% - Accent2 6" xfId="74"/>
    <cellStyle name="60% - Accent3 2" xfId="75"/>
    <cellStyle name="60% - Accent3 3" xfId="76"/>
    <cellStyle name="60% - Accent3 4" xfId="77"/>
    <cellStyle name="60% - Accent3 5" xfId="78"/>
    <cellStyle name="60% - Accent3 6" xfId="79"/>
    <cellStyle name="60% - Accent4 2" xfId="80"/>
    <cellStyle name="60% - Accent4 3" xfId="81"/>
    <cellStyle name="60% - Accent4 4" xfId="82"/>
    <cellStyle name="60% - Accent4 5" xfId="83"/>
    <cellStyle name="60% - Accent4 6" xfId="84"/>
    <cellStyle name="60% - Accent5 2" xfId="85"/>
    <cellStyle name="60% - Accent5 3" xfId="86"/>
    <cellStyle name="60% - Accent5 4" xfId="87"/>
    <cellStyle name="60% - Accent5 5" xfId="88"/>
    <cellStyle name="60% - Accent5 6" xfId="89"/>
    <cellStyle name="60% - Accent6 2" xfId="90"/>
    <cellStyle name="60% - Accent6 3" xfId="91"/>
    <cellStyle name="60% - Accent6 4" xfId="92"/>
    <cellStyle name="60% - Accent6 5" xfId="93"/>
    <cellStyle name="60% - Accent6 6" xfId="94"/>
    <cellStyle name="Accent1 2" xfId="95"/>
    <cellStyle name="Accent1 3" xfId="96"/>
    <cellStyle name="Accent1 4" xfId="97"/>
    <cellStyle name="Accent1 5" xfId="98"/>
    <cellStyle name="Accent1 6" xfId="99"/>
    <cellStyle name="Accent2 2" xfId="100"/>
    <cellStyle name="Accent2 3" xfId="101"/>
    <cellStyle name="Accent2 4" xfId="102"/>
    <cellStyle name="Accent2 5" xfId="103"/>
    <cellStyle name="Accent2 6" xfId="104"/>
    <cellStyle name="Accent3 2" xfId="105"/>
    <cellStyle name="Accent3 3" xfId="106"/>
    <cellStyle name="Accent3 4" xfId="107"/>
    <cellStyle name="Accent3 5" xfId="108"/>
    <cellStyle name="Accent3 6" xfId="109"/>
    <cellStyle name="Accent4 2" xfId="110"/>
    <cellStyle name="Accent4 3" xfId="111"/>
    <cellStyle name="Accent4 4" xfId="112"/>
    <cellStyle name="Accent4 5" xfId="113"/>
    <cellStyle name="Accent4 6" xfId="114"/>
    <cellStyle name="Accent5 2" xfId="115"/>
    <cellStyle name="Accent5 3" xfId="116"/>
    <cellStyle name="Accent5 4" xfId="117"/>
    <cellStyle name="Accent5 5" xfId="118"/>
    <cellStyle name="Accent5 6" xfId="119"/>
    <cellStyle name="Accent6 2" xfId="120"/>
    <cellStyle name="Accent6 3" xfId="121"/>
    <cellStyle name="Accent6 4" xfId="122"/>
    <cellStyle name="Accent6 5" xfId="123"/>
    <cellStyle name="Accent6 6" xfId="124"/>
    <cellStyle name="Bad 2" xfId="125"/>
    <cellStyle name="Bad 3" xfId="126"/>
    <cellStyle name="Bad 4" xfId="127"/>
    <cellStyle name="Bad 5" xfId="128"/>
    <cellStyle name="Bad 6" xfId="129"/>
    <cellStyle name="Calculation 2" xfId="130"/>
    <cellStyle name="Calculation 3" xfId="131"/>
    <cellStyle name="Calculation 4" xfId="132"/>
    <cellStyle name="Calculation 5" xfId="133"/>
    <cellStyle name="Calculation 6" xfId="134"/>
    <cellStyle name="Check Cell 2" xfId="135"/>
    <cellStyle name="Check Cell 3" xfId="136"/>
    <cellStyle name="Check Cell 4" xfId="137"/>
    <cellStyle name="Check Cell 5" xfId="138"/>
    <cellStyle name="Check Cell 6" xfId="139"/>
    <cellStyle name="Comma 2" xfId="140"/>
    <cellStyle name="Comma 2 2" xfId="141"/>
    <cellStyle name="Comma 2 3" xfId="142"/>
    <cellStyle name="Comma 2 4" xfId="143"/>
    <cellStyle name="Comma 2 5" xfId="144"/>
    <cellStyle name="Comma 2 6" xfId="145"/>
    <cellStyle name="Comma 3" xfId="146"/>
    <cellStyle name="Comma 5" xfId="147"/>
    <cellStyle name="Comma 6" xfId="148"/>
    <cellStyle name="Excel Built-in Accent1" xfId="149"/>
    <cellStyle name="Excel Built-in Accent6" xfId="150"/>
    <cellStyle name="Excel Built-in Bad" xfId="151"/>
    <cellStyle name="Excel Built-in Explanatory Text" xfId="152"/>
    <cellStyle name="Excel Built-in Good" xfId="153"/>
    <cellStyle name="Excel Built-in Normal" xfId="154"/>
    <cellStyle name="Excel Built-in Normal 1" xfId="155"/>
    <cellStyle name="Excel Built-in Title" xfId="156"/>
    <cellStyle name="Explanatory Text 2" xfId="157"/>
    <cellStyle name="Explanatory Text 3" xfId="158"/>
    <cellStyle name="Explanatory Text 4" xfId="159"/>
    <cellStyle name="Explanatory Text 5" xfId="160"/>
    <cellStyle name="Explanatory Text 6" xfId="161"/>
    <cellStyle name="Good 2" xfId="162"/>
    <cellStyle name="Good 3" xfId="163"/>
    <cellStyle name="Good 4" xfId="164"/>
    <cellStyle name="Good 5" xfId="165"/>
    <cellStyle name="Good 6" xfId="166"/>
    <cellStyle name="Heading 1 2" xfId="167"/>
    <cellStyle name="Heading 1 3" xfId="168"/>
    <cellStyle name="Heading 1 4" xfId="169"/>
    <cellStyle name="Heading 1 5" xfId="170"/>
    <cellStyle name="Heading 1 6" xfId="171"/>
    <cellStyle name="Heading 2 2" xfId="172"/>
    <cellStyle name="Heading 2 3" xfId="173"/>
    <cellStyle name="Heading 2 4" xfId="174"/>
    <cellStyle name="Heading 2 5" xfId="175"/>
    <cellStyle name="Heading 2 6" xfId="176"/>
    <cellStyle name="Heading 3 2" xfId="177"/>
    <cellStyle name="Heading 3 3" xfId="178"/>
    <cellStyle name="Heading 3 4" xfId="179"/>
    <cellStyle name="Heading 3 5" xfId="180"/>
    <cellStyle name="Heading 3 6" xfId="181"/>
    <cellStyle name="Heading 4 2" xfId="182"/>
    <cellStyle name="Heading 4 3" xfId="183"/>
    <cellStyle name="Heading 4 4" xfId="184"/>
    <cellStyle name="Heading 4 5" xfId="185"/>
    <cellStyle name="Heading 4 6" xfId="186"/>
    <cellStyle name="Input 2" xfId="187"/>
    <cellStyle name="Input 3" xfId="188"/>
    <cellStyle name="Input 4" xfId="189"/>
    <cellStyle name="Input 5" xfId="190"/>
    <cellStyle name="Input 6" xfId="191"/>
    <cellStyle name="Linked Cell 2" xfId="192"/>
    <cellStyle name="Linked Cell 3" xfId="193"/>
    <cellStyle name="Linked Cell 4" xfId="194"/>
    <cellStyle name="Linked Cell 5" xfId="195"/>
    <cellStyle name="Linked Cell 6" xfId="196"/>
    <cellStyle name="Neutral 2" xfId="197"/>
    <cellStyle name="Neutral 3" xfId="198"/>
    <cellStyle name="Neutral 4" xfId="199"/>
    <cellStyle name="Neutral 5" xfId="200"/>
    <cellStyle name="Neutral 6" xfId="201"/>
    <cellStyle name="Normal" xfId="0" builtinId="0"/>
    <cellStyle name="Normal 2" xfId="4"/>
    <cellStyle name="Normal 2 2" xfId="202"/>
    <cellStyle name="Normal 2 3" xfId="203"/>
    <cellStyle name="Normal 2 4" xfId="204"/>
    <cellStyle name="Normal 2 5" xfId="205"/>
    <cellStyle name="Normal 2 6" xfId="206"/>
    <cellStyle name="Normal 2_Jadwal Rajawali - Okt 17 100%" xfId="207"/>
    <cellStyle name="Normal 3" xfId="208"/>
    <cellStyle name="Normal 4" xfId="209"/>
    <cellStyle name="Normal 5" xfId="210"/>
    <cellStyle name="Normal 6" xfId="211"/>
    <cellStyle name="Normal 7" xfId="212"/>
    <cellStyle name="Normal 7 2" xfId="213"/>
    <cellStyle name="Normal_Raport" xfId="2"/>
    <cellStyle name="Normal_Sheet1" xfId="3"/>
    <cellStyle name="Note 2" xfId="214"/>
    <cellStyle name="Note 3" xfId="215"/>
    <cellStyle name="Note 4" xfId="216"/>
    <cellStyle name="Note 5" xfId="217"/>
    <cellStyle name="Note 6" xfId="218"/>
    <cellStyle name="Output 2" xfId="219"/>
    <cellStyle name="Output 3" xfId="220"/>
    <cellStyle name="Output 4" xfId="221"/>
    <cellStyle name="Output 5" xfId="222"/>
    <cellStyle name="Output 6" xfId="223"/>
    <cellStyle name="Percent" xfId="1" builtinId="5"/>
    <cellStyle name="Percent 2" xfId="239"/>
    <cellStyle name="Title 2" xfId="224"/>
    <cellStyle name="Title 3" xfId="225"/>
    <cellStyle name="Title 4" xfId="226"/>
    <cellStyle name="Title 5" xfId="227"/>
    <cellStyle name="Title 6" xfId="228"/>
    <cellStyle name="Total 2" xfId="229"/>
    <cellStyle name="Total 3" xfId="230"/>
    <cellStyle name="Total 4" xfId="231"/>
    <cellStyle name="Total 5" xfId="232"/>
    <cellStyle name="Total 6" xfId="233"/>
    <cellStyle name="Warning Text 2" xfId="234"/>
    <cellStyle name="Warning Text 3" xfId="235"/>
    <cellStyle name="Warning Text 4" xfId="236"/>
    <cellStyle name="Warning Text 5" xfId="237"/>
    <cellStyle name="Warning Text 6" xfId="238"/>
  </cellStyles>
  <dxfs count="20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G17"/>
  <sheetViews>
    <sheetView workbookViewId="0">
      <selection activeCell="B2" sqref="B2:G2"/>
    </sheetView>
  </sheetViews>
  <sheetFormatPr defaultRowHeight="15.75" x14ac:dyDescent="0.2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 x14ac:dyDescent="0.2">
      <c r="B2" s="59" t="s">
        <v>862</v>
      </c>
      <c r="C2" s="59"/>
      <c r="D2" s="59"/>
      <c r="E2" s="59"/>
      <c r="F2" s="59"/>
      <c r="G2" s="59"/>
    </row>
    <row r="4" spans="2:7" ht="19.5" customHeight="1" x14ac:dyDescent="0.2">
      <c r="B4" s="11" t="s">
        <v>19</v>
      </c>
      <c r="C4" s="11" t="s">
        <v>20</v>
      </c>
      <c r="D4" s="11" t="s">
        <v>506</v>
      </c>
    </row>
    <row r="5" spans="2:7" ht="19.5" customHeight="1" x14ac:dyDescent="0.2">
      <c r="B5" s="10" t="s">
        <v>21</v>
      </c>
      <c r="C5" s="22">
        <f>Jan!D280</f>
        <v>0.967641411903707</v>
      </c>
      <c r="D5" s="10" t="str">
        <f t="shared" ref="D5:D12" si="0">IF($C5&lt;50%,$F$10,IF($C5&lt;70%,$F$9,IF($C5&lt;80%,$F$8,IF($C5&lt;90%,$F$7,$F$6))))</f>
        <v>A</v>
      </c>
      <c r="F5" s="60" t="s">
        <v>506</v>
      </c>
      <c r="G5" s="61"/>
    </row>
    <row r="6" spans="2:7" ht="19.5" customHeight="1" x14ac:dyDescent="0.2">
      <c r="B6" s="10" t="s">
        <v>22</v>
      </c>
      <c r="C6" s="22">
        <f>Feb!D280</f>
        <v>0.91234740844506701</v>
      </c>
      <c r="D6" s="10" t="str">
        <f t="shared" si="0"/>
        <v>A</v>
      </c>
      <c r="F6" s="12" t="s">
        <v>9</v>
      </c>
      <c r="G6" s="13" t="s">
        <v>10</v>
      </c>
    </row>
    <row r="7" spans="2:7" ht="19.5" customHeight="1" x14ac:dyDescent="0.2">
      <c r="B7" s="10" t="s">
        <v>23</v>
      </c>
      <c r="C7" s="22">
        <f>Maret!D280</f>
        <v>0.93950543518139984</v>
      </c>
      <c r="D7" s="10" t="str">
        <f t="shared" si="0"/>
        <v>A</v>
      </c>
      <c r="F7" s="12" t="s">
        <v>11</v>
      </c>
      <c r="G7" s="13" t="s">
        <v>12</v>
      </c>
    </row>
    <row r="8" spans="2:7" ht="19.5" customHeight="1" x14ac:dyDescent="0.2">
      <c r="B8" s="10" t="s">
        <v>24</v>
      </c>
      <c r="C8" s="22">
        <f>April!D57</f>
        <v>0.92478134708650761</v>
      </c>
      <c r="D8" s="10" t="str">
        <f t="shared" si="0"/>
        <v>A</v>
      </c>
      <c r="F8" s="12" t="s">
        <v>13</v>
      </c>
      <c r="G8" s="13" t="s">
        <v>14</v>
      </c>
    </row>
    <row r="9" spans="2:7" ht="19.5" customHeight="1" x14ac:dyDescent="0.2">
      <c r="B9" s="10" t="s">
        <v>25</v>
      </c>
      <c r="C9" s="22">
        <f>Mei!D265</f>
        <v>0.9398397528718988</v>
      </c>
      <c r="D9" s="10" t="str">
        <f t="shared" si="0"/>
        <v>A</v>
      </c>
      <c r="F9" s="12" t="s">
        <v>15</v>
      </c>
      <c r="G9" s="13" t="s">
        <v>16</v>
      </c>
    </row>
    <row r="10" spans="2:7" ht="19.5" customHeight="1" x14ac:dyDescent="0.2">
      <c r="B10" s="10" t="s">
        <v>26</v>
      </c>
      <c r="C10" s="22">
        <f>Juni!D281</f>
        <v>0.94440278087439444</v>
      </c>
      <c r="D10" s="10" t="str">
        <f t="shared" si="0"/>
        <v>A</v>
      </c>
      <c r="F10" s="14" t="s">
        <v>17</v>
      </c>
      <c r="G10" s="15" t="s">
        <v>18</v>
      </c>
    </row>
    <row r="11" spans="2:7" ht="19.5" customHeight="1" x14ac:dyDescent="0.2">
      <c r="B11" s="10" t="s">
        <v>27</v>
      </c>
      <c r="C11" s="22">
        <f>Juli!D281</f>
        <v>0.98460623187328034</v>
      </c>
      <c r="D11" s="10" t="str">
        <f t="shared" si="0"/>
        <v>A</v>
      </c>
    </row>
    <row r="12" spans="2:7" ht="19.5" customHeight="1" x14ac:dyDescent="0.2">
      <c r="B12" s="10" t="s">
        <v>28</v>
      </c>
      <c r="C12" s="22">
        <f>Aug!D281</f>
        <v>0.86241786592494052</v>
      </c>
      <c r="D12" s="10" t="str">
        <f t="shared" si="0"/>
        <v>B</v>
      </c>
    </row>
    <row r="13" spans="2:7" ht="19.5" customHeight="1" x14ac:dyDescent="0.2">
      <c r="B13" s="10" t="s">
        <v>29</v>
      </c>
      <c r="C13" s="22"/>
      <c r="D13" s="10"/>
    </row>
    <row r="14" spans="2:7" ht="19.5" customHeight="1" x14ac:dyDescent="0.2">
      <c r="B14" s="10" t="s">
        <v>30</v>
      </c>
      <c r="C14" s="22"/>
      <c r="D14" s="10"/>
    </row>
    <row r="15" spans="2:7" ht="19.5" customHeight="1" x14ac:dyDescent="0.2">
      <c r="B15" s="10" t="s">
        <v>31</v>
      </c>
      <c r="C15" s="22"/>
      <c r="D15" s="10"/>
    </row>
    <row r="16" spans="2:7" ht="19.5" customHeight="1" x14ac:dyDescent="0.2">
      <c r="B16" s="10" t="s">
        <v>32</v>
      </c>
      <c r="C16" s="22"/>
      <c r="D16" s="10"/>
    </row>
    <row r="17" spans="2:4" ht="19.5" customHeight="1" x14ac:dyDescent="0.2">
      <c r="B17" s="16" t="s">
        <v>33</v>
      </c>
      <c r="C17" s="23">
        <f>AVERAGE(C5:C16)</f>
        <v>0.9344427792701494</v>
      </c>
      <c r="D17" s="16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96"/>
  <sheetViews>
    <sheetView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9" sqref="F9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471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28" t="s">
        <v>7</v>
      </c>
      <c r="E8" s="28" t="s">
        <v>8</v>
      </c>
      <c r="F8" s="28" t="s">
        <v>34</v>
      </c>
      <c r="G8" s="28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78</v>
      </c>
      <c r="C9" s="26" t="s">
        <v>38</v>
      </c>
      <c r="D9" s="30">
        <v>13084</v>
      </c>
      <c r="E9" s="6">
        <v>11800</v>
      </c>
      <c r="F9" s="17">
        <f>IF(E9&gt;D9,D9,E9)</f>
        <v>11800</v>
      </c>
      <c r="G9" s="25">
        <f>IFERROR(F9/D9,"")</f>
        <v>0.90186487312748398</v>
      </c>
    </row>
    <row r="10" spans="1:11" ht="19.5" customHeight="1" x14ac:dyDescent="0.2">
      <c r="A10" s="29">
        <f>IF(D10&gt;0,A9+1,A9)</f>
        <v>2</v>
      </c>
      <c r="B10" s="31" t="s">
        <v>79</v>
      </c>
      <c r="C10" s="26" t="s">
        <v>39</v>
      </c>
      <c r="D10" s="30">
        <v>6500</v>
      </c>
      <c r="E10" s="6">
        <v>6400</v>
      </c>
      <c r="F10" s="17">
        <f t="shared" ref="F10:F87" si="0">IF(E10&gt;D10,D10,E10)</f>
        <v>6400</v>
      </c>
      <c r="G10" s="25">
        <f t="shared" ref="G10:G87" si="1">IFERROR(F10/D10,"")</f>
        <v>0.98461538461538467</v>
      </c>
    </row>
    <row r="11" spans="1:11" ht="19.5" customHeight="1" x14ac:dyDescent="0.2">
      <c r="A11" s="29">
        <f t="shared" ref="A11:A74" si="2">IF(D11&gt;0,A10+1,A10)</f>
        <v>3</v>
      </c>
      <c r="B11" s="31" t="s">
        <v>83</v>
      </c>
      <c r="C11" s="26" t="s">
        <v>229</v>
      </c>
      <c r="D11" s="30">
        <v>4900</v>
      </c>
      <c r="E11" s="6">
        <v>4900</v>
      </c>
      <c r="F11" s="17">
        <f t="shared" si="0"/>
        <v>4900</v>
      </c>
      <c r="G11" s="25">
        <f t="shared" si="1"/>
        <v>1</v>
      </c>
    </row>
    <row r="12" spans="1:11" ht="19.5" customHeight="1" x14ac:dyDescent="0.2">
      <c r="A12" s="29">
        <f t="shared" si="2"/>
        <v>4</v>
      </c>
      <c r="B12" s="31" t="s">
        <v>67</v>
      </c>
      <c r="C12" s="26" t="s">
        <v>40</v>
      </c>
      <c r="D12" s="30">
        <v>780</v>
      </c>
      <c r="E12" s="6">
        <v>780</v>
      </c>
      <c r="F12" s="17">
        <f t="shared" si="0"/>
        <v>780</v>
      </c>
      <c r="G12" s="25">
        <f t="shared" si="1"/>
        <v>1</v>
      </c>
    </row>
    <row r="13" spans="1:11" ht="19.5" customHeight="1" x14ac:dyDescent="0.2">
      <c r="A13" s="29">
        <f t="shared" si="2"/>
        <v>5</v>
      </c>
      <c r="B13" s="31" t="s">
        <v>87</v>
      </c>
      <c r="C13" s="26" t="s">
        <v>41</v>
      </c>
      <c r="D13" s="30">
        <v>300</v>
      </c>
      <c r="E13" s="6">
        <v>300</v>
      </c>
      <c r="F13" s="17">
        <f t="shared" si="0"/>
        <v>300</v>
      </c>
      <c r="G13" s="25">
        <f t="shared" si="1"/>
        <v>1</v>
      </c>
    </row>
    <row r="14" spans="1:11" ht="19.5" hidden="1" customHeight="1" x14ac:dyDescent="0.2">
      <c r="A14" s="29">
        <f t="shared" si="2"/>
        <v>5</v>
      </c>
      <c r="B14" s="31" t="s">
        <v>68</v>
      </c>
      <c r="C14" s="26" t="s">
        <v>230</v>
      </c>
      <c r="D14" s="30">
        <v>0</v>
      </c>
      <c r="E14" s="6">
        <v>0</v>
      </c>
      <c r="F14" s="17">
        <f t="shared" si="0"/>
        <v>0</v>
      </c>
      <c r="G14" s="25" t="str">
        <f t="shared" si="1"/>
        <v/>
      </c>
    </row>
    <row r="15" spans="1:11" ht="19.5" hidden="1" customHeight="1" x14ac:dyDescent="0.2">
      <c r="A15" s="29">
        <f t="shared" si="2"/>
        <v>5</v>
      </c>
      <c r="B15" s="31" t="s">
        <v>112</v>
      </c>
      <c r="C15" s="26" t="s">
        <v>206</v>
      </c>
      <c r="D15" s="30">
        <v>0</v>
      </c>
      <c r="E15" s="6">
        <v>0</v>
      </c>
      <c r="F15" s="17">
        <f t="shared" si="0"/>
        <v>0</v>
      </c>
      <c r="G15" s="25" t="str">
        <f t="shared" si="1"/>
        <v/>
      </c>
    </row>
    <row r="16" spans="1:11" ht="19.5" hidden="1" customHeight="1" x14ac:dyDescent="0.2">
      <c r="A16" s="29">
        <f t="shared" si="2"/>
        <v>5</v>
      </c>
      <c r="B16" s="31" t="s">
        <v>113</v>
      </c>
      <c r="C16" s="26" t="s">
        <v>207</v>
      </c>
      <c r="D16" s="30">
        <v>0</v>
      </c>
      <c r="E16" s="6">
        <v>0</v>
      </c>
      <c r="F16" s="17">
        <f t="shared" si="0"/>
        <v>0</v>
      </c>
      <c r="G16" s="25" t="str">
        <f t="shared" si="1"/>
        <v/>
      </c>
    </row>
    <row r="17" spans="1:7" ht="19.5" hidden="1" customHeight="1" x14ac:dyDescent="0.2">
      <c r="A17" s="29">
        <f t="shared" si="2"/>
        <v>5</v>
      </c>
      <c r="B17" s="31" t="s">
        <v>104</v>
      </c>
      <c r="C17" s="26" t="s">
        <v>42</v>
      </c>
      <c r="D17" s="30">
        <v>0</v>
      </c>
      <c r="E17" s="6">
        <v>0</v>
      </c>
      <c r="F17" s="17">
        <f t="shared" si="0"/>
        <v>0</v>
      </c>
      <c r="G17" s="25" t="str">
        <f t="shared" si="1"/>
        <v/>
      </c>
    </row>
    <row r="18" spans="1:7" ht="19.5" hidden="1" customHeight="1" x14ac:dyDescent="0.2">
      <c r="A18" s="29">
        <f t="shared" si="2"/>
        <v>5</v>
      </c>
      <c r="B18" s="31" t="s">
        <v>105</v>
      </c>
      <c r="C18" s="26" t="s">
        <v>43</v>
      </c>
      <c r="D18" s="30">
        <v>0</v>
      </c>
      <c r="E18" s="6">
        <v>0</v>
      </c>
      <c r="F18" s="17">
        <f t="shared" si="0"/>
        <v>0</v>
      </c>
      <c r="G18" s="25" t="str">
        <f t="shared" si="1"/>
        <v/>
      </c>
    </row>
    <row r="19" spans="1:7" ht="19.5" customHeight="1" x14ac:dyDescent="0.2">
      <c r="A19" s="29">
        <f t="shared" si="2"/>
        <v>6</v>
      </c>
      <c r="B19" s="31" t="s">
        <v>93</v>
      </c>
      <c r="C19" s="26" t="s">
        <v>231</v>
      </c>
      <c r="D19" s="30">
        <v>5000</v>
      </c>
      <c r="E19" s="6">
        <v>5000</v>
      </c>
      <c r="F19" s="17">
        <f t="shared" si="0"/>
        <v>5000</v>
      </c>
      <c r="G19" s="25">
        <f t="shared" si="1"/>
        <v>1</v>
      </c>
    </row>
    <row r="20" spans="1:7" ht="19.5" customHeight="1" x14ac:dyDescent="0.2">
      <c r="A20" s="29">
        <f t="shared" si="2"/>
        <v>7</v>
      </c>
      <c r="B20" s="31" t="s">
        <v>94</v>
      </c>
      <c r="C20" s="26" t="s">
        <v>232</v>
      </c>
      <c r="D20" s="30">
        <v>5000</v>
      </c>
      <c r="E20" s="6">
        <v>5000</v>
      </c>
      <c r="F20" s="17">
        <f t="shared" si="0"/>
        <v>5000</v>
      </c>
      <c r="G20" s="25">
        <f t="shared" si="1"/>
        <v>1</v>
      </c>
    </row>
    <row r="21" spans="1:7" ht="19.5" hidden="1" customHeight="1" x14ac:dyDescent="0.2">
      <c r="A21" s="29">
        <f t="shared" si="2"/>
        <v>7</v>
      </c>
      <c r="B21" s="31" t="s">
        <v>102</v>
      </c>
      <c r="C21" s="26" t="s">
        <v>233</v>
      </c>
      <c r="D21" s="30">
        <v>0</v>
      </c>
      <c r="E21" s="6">
        <v>0</v>
      </c>
      <c r="F21" s="17">
        <f t="shared" si="0"/>
        <v>0</v>
      </c>
      <c r="G21" s="25" t="str">
        <f t="shared" si="1"/>
        <v/>
      </c>
    </row>
    <row r="22" spans="1:7" ht="19.5" hidden="1" customHeight="1" x14ac:dyDescent="0.2">
      <c r="A22" s="29">
        <f t="shared" si="2"/>
        <v>7</v>
      </c>
      <c r="B22" s="31" t="s">
        <v>103</v>
      </c>
      <c r="C22" s="26" t="s">
        <v>234</v>
      </c>
      <c r="D22" s="30">
        <v>0</v>
      </c>
      <c r="E22" s="6">
        <v>0</v>
      </c>
      <c r="F22" s="17">
        <f t="shared" si="0"/>
        <v>0</v>
      </c>
      <c r="G22" s="25" t="str">
        <f t="shared" si="1"/>
        <v/>
      </c>
    </row>
    <row r="23" spans="1:7" ht="19.5" hidden="1" customHeight="1" x14ac:dyDescent="0.2">
      <c r="A23" s="29">
        <f t="shared" si="2"/>
        <v>7</v>
      </c>
      <c r="B23" s="31" t="s">
        <v>95</v>
      </c>
      <c r="C23" s="26" t="s">
        <v>235</v>
      </c>
      <c r="D23" s="30">
        <v>0</v>
      </c>
      <c r="E23" s="6">
        <v>0</v>
      </c>
      <c r="F23" s="17">
        <f t="shared" si="0"/>
        <v>0</v>
      </c>
      <c r="G23" s="25" t="str">
        <f t="shared" si="1"/>
        <v/>
      </c>
    </row>
    <row r="24" spans="1:7" ht="19.5" hidden="1" customHeight="1" x14ac:dyDescent="0.2">
      <c r="A24" s="29">
        <f t="shared" si="2"/>
        <v>7</v>
      </c>
      <c r="B24" s="31" t="s">
        <v>92</v>
      </c>
      <c r="C24" s="26" t="s">
        <v>236</v>
      </c>
      <c r="D24" s="30">
        <v>0</v>
      </c>
      <c r="E24" s="6">
        <v>0</v>
      </c>
      <c r="F24" s="17">
        <f t="shared" si="0"/>
        <v>0</v>
      </c>
      <c r="G24" s="25" t="str">
        <f t="shared" si="1"/>
        <v/>
      </c>
    </row>
    <row r="25" spans="1:7" ht="19.5" hidden="1" customHeight="1" x14ac:dyDescent="0.2">
      <c r="A25" s="29">
        <f t="shared" si="2"/>
        <v>7</v>
      </c>
      <c r="B25" s="31" t="s">
        <v>237</v>
      </c>
      <c r="C25" s="26" t="s">
        <v>238</v>
      </c>
      <c r="D25" s="30">
        <v>0</v>
      </c>
      <c r="E25" s="6">
        <v>0</v>
      </c>
      <c r="F25" s="17">
        <f t="shared" si="0"/>
        <v>0</v>
      </c>
      <c r="G25" s="25" t="str">
        <f t="shared" si="1"/>
        <v/>
      </c>
    </row>
    <row r="26" spans="1:7" ht="19.5" hidden="1" customHeight="1" x14ac:dyDescent="0.2">
      <c r="A26" s="29">
        <f t="shared" si="2"/>
        <v>7</v>
      </c>
      <c r="B26" s="31" t="s">
        <v>239</v>
      </c>
      <c r="C26" s="26" t="s">
        <v>240</v>
      </c>
      <c r="D26" s="30">
        <v>0</v>
      </c>
      <c r="E26" s="6">
        <v>0</v>
      </c>
      <c r="F26" s="17">
        <f t="shared" si="0"/>
        <v>0</v>
      </c>
      <c r="G26" s="25" t="str">
        <f t="shared" si="1"/>
        <v/>
      </c>
    </row>
    <row r="27" spans="1:7" ht="19.5" hidden="1" customHeight="1" x14ac:dyDescent="0.2">
      <c r="A27" s="29">
        <f t="shared" si="2"/>
        <v>7</v>
      </c>
      <c r="B27" s="31" t="s">
        <v>100</v>
      </c>
      <c r="C27" s="26" t="s">
        <v>241</v>
      </c>
      <c r="D27" s="30">
        <v>0</v>
      </c>
      <c r="E27" s="6">
        <v>0</v>
      </c>
      <c r="F27" s="17">
        <f t="shared" si="0"/>
        <v>0</v>
      </c>
      <c r="G27" s="25" t="str">
        <f t="shared" si="1"/>
        <v/>
      </c>
    </row>
    <row r="28" spans="1:7" ht="19.5" hidden="1" customHeight="1" x14ac:dyDescent="0.2">
      <c r="A28" s="29">
        <f t="shared" si="2"/>
        <v>7</v>
      </c>
      <c r="B28" s="31" t="s">
        <v>101</v>
      </c>
      <c r="C28" s="26" t="s">
        <v>242</v>
      </c>
      <c r="D28" s="30">
        <v>0</v>
      </c>
      <c r="E28" s="6">
        <v>0</v>
      </c>
      <c r="F28" s="17">
        <f t="shared" si="0"/>
        <v>0</v>
      </c>
      <c r="G28" s="25" t="str">
        <f t="shared" si="1"/>
        <v/>
      </c>
    </row>
    <row r="29" spans="1:7" ht="19.5" customHeight="1" x14ac:dyDescent="0.2">
      <c r="A29" s="29">
        <f t="shared" si="2"/>
        <v>8</v>
      </c>
      <c r="B29" s="31" t="s">
        <v>243</v>
      </c>
      <c r="C29" s="26" t="s">
        <v>244</v>
      </c>
      <c r="D29" s="30">
        <v>20</v>
      </c>
      <c r="E29" s="6">
        <v>20</v>
      </c>
      <c r="F29" s="17">
        <f t="shared" si="0"/>
        <v>20</v>
      </c>
      <c r="G29" s="25">
        <f t="shared" si="1"/>
        <v>1</v>
      </c>
    </row>
    <row r="30" spans="1:7" ht="19.5" customHeight="1" x14ac:dyDescent="0.2">
      <c r="A30" s="29">
        <f t="shared" si="2"/>
        <v>9</v>
      </c>
      <c r="B30" s="31" t="s">
        <v>245</v>
      </c>
      <c r="C30" s="26" t="s">
        <v>246</v>
      </c>
      <c r="D30" s="30">
        <v>20</v>
      </c>
      <c r="E30" s="6">
        <v>20</v>
      </c>
      <c r="F30" s="17">
        <f t="shared" si="0"/>
        <v>20</v>
      </c>
      <c r="G30" s="25">
        <f t="shared" si="1"/>
        <v>1</v>
      </c>
    </row>
    <row r="31" spans="1:7" ht="19.5" hidden="1" customHeight="1" x14ac:dyDescent="0.2">
      <c r="A31" s="29">
        <f t="shared" si="2"/>
        <v>9</v>
      </c>
      <c r="B31" s="31" t="s">
        <v>114</v>
      </c>
      <c r="C31" s="26" t="s">
        <v>222</v>
      </c>
      <c r="D31" s="30">
        <v>0</v>
      </c>
      <c r="E31" s="6">
        <v>0</v>
      </c>
      <c r="F31" s="17">
        <f t="shared" si="0"/>
        <v>0</v>
      </c>
      <c r="G31" s="25" t="str">
        <f t="shared" si="1"/>
        <v/>
      </c>
    </row>
    <row r="32" spans="1:7" ht="19.5" hidden="1" customHeight="1" x14ac:dyDescent="0.2">
      <c r="A32" s="29">
        <f t="shared" si="2"/>
        <v>9</v>
      </c>
      <c r="B32" s="31" t="s">
        <v>247</v>
      </c>
      <c r="C32" s="26" t="s">
        <v>248</v>
      </c>
      <c r="D32" s="30">
        <v>0</v>
      </c>
      <c r="E32" s="6">
        <v>0</v>
      </c>
      <c r="F32" s="17">
        <f t="shared" si="0"/>
        <v>0</v>
      </c>
      <c r="G32" s="25" t="str">
        <f t="shared" si="1"/>
        <v/>
      </c>
    </row>
    <row r="33" spans="1:7" ht="19.5" customHeight="1" x14ac:dyDescent="0.2">
      <c r="A33" s="29">
        <f t="shared" si="2"/>
        <v>10</v>
      </c>
      <c r="B33" s="31" t="s">
        <v>76</v>
      </c>
      <c r="C33" s="26" t="s">
        <v>249</v>
      </c>
      <c r="D33" s="30">
        <v>2500</v>
      </c>
      <c r="E33" s="6">
        <v>2401</v>
      </c>
      <c r="F33" s="17">
        <f t="shared" si="0"/>
        <v>2401</v>
      </c>
      <c r="G33" s="25">
        <f t="shared" si="1"/>
        <v>0.96040000000000003</v>
      </c>
    </row>
    <row r="34" spans="1:7" ht="19.5" customHeight="1" x14ac:dyDescent="0.2">
      <c r="A34" s="29">
        <f t="shared" si="2"/>
        <v>11</v>
      </c>
      <c r="B34" s="31" t="s">
        <v>75</v>
      </c>
      <c r="C34" s="26" t="s">
        <v>250</v>
      </c>
      <c r="D34" s="30">
        <v>1500</v>
      </c>
      <c r="E34" s="6">
        <v>1500</v>
      </c>
      <c r="F34" s="17">
        <f t="shared" si="0"/>
        <v>1500</v>
      </c>
      <c r="G34" s="25">
        <f t="shared" si="1"/>
        <v>1</v>
      </c>
    </row>
    <row r="35" spans="1:7" ht="19.5" customHeight="1" x14ac:dyDescent="0.2">
      <c r="A35" s="29">
        <f t="shared" si="2"/>
        <v>12</v>
      </c>
      <c r="B35" s="31" t="s">
        <v>99</v>
      </c>
      <c r="C35" s="26" t="s">
        <v>213</v>
      </c>
      <c r="D35" s="30">
        <v>900</v>
      </c>
      <c r="E35" s="6">
        <v>901</v>
      </c>
      <c r="F35" s="17">
        <f t="shared" si="0"/>
        <v>900</v>
      </c>
      <c r="G35" s="25">
        <f t="shared" si="1"/>
        <v>1</v>
      </c>
    </row>
    <row r="36" spans="1:7" ht="19.5" customHeight="1" x14ac:dyDescent="0.2">
      <c r="A36" s="29">
        <f t="shared" si="2"/>
        <v>13</v>
      </c>
      <c r="B36" s="31" t="s">
        <v>77</v>
      </c>
      <c r="C36" s="26" t="s">
        <v>251</v>
      </c>
      <c r="D36" s="30">
        <v>2250</v>
      </c>
      <c r="E36" s="6">
        <v>2251</v>
      </c>
      <c r="F36" s="17">
        <f t="shared" si="0"/>
        <v>2250</v>
      </c>
      <c r="G36" s="25">
        <f t="shared" si="1"/>
        <v>1</v>
      </c>
    </row>
    <row r="37" spans="1:7" ht="19.5" customHeight="1" x14ac:dyDescent="0.2">
      <c r="A37" s="29">
        <f t="shared" si="2"/>
        <v>14</v>
      </c>
      <c r="B37" s="31" t="s">
        <v>115</v>
      </c>
      <c r="C37" s="26" t="s">
        <v>252</v>
      </c>
      <c r="D37" s="30">
        <v>150</v>
      </c>
      <c r="E37" s="6">
        <v>150</v>
      </c>
      <c r="F37" s="17">
        <f t="shared" si="0"/>
        <v>150</v>
      </c>
      <c r="G37" s="25">
        <f t="shared" si="1"/>
        <v>1</v>
      </c>
    </row>
    <row r="38" spans="1:7" ht="19.5" hidden="1" customHeight="1" x14ac:dyDescent="0.2">
      <c r="A38" s="29">
        <f t="shared" si="2"/>
        <v>14</v>
      </c>
      <c r="B38" s="31" t="s">
        <v>110</v>
      </c>
      <c r="C38" s="26" t="s">
        <v>253</v>
      </c>
      <c r="D38" s="30">
        <v>0</v>
      </c>
      <c r="E38" s="6">
        <v>0</v>
      </c>
      <c r="F38" s="17">
        <f t="shared" si="0"/>
        <v>0</v>
      </c>
      <c r="G38" s="25" t="str">
        <f t="shared" si="1"/>
        <v/>
      </c>
    </row>
    <row r="39" spans="1:7" ht="19.5" hidden="1" customHeight="1" x14ac:dyDescent="0.2">
      <c r="A39" s="29">
        <f t="shared" si="2"/>
        <v>14</v>
      </c>
      <c r="B39" s="31" t="s">
        <v>109</v>
      </c>
      <c r="C39" s="26" t="s">
        <v>254</v>
      </c>
      <c r="D39" s="30">
        <v>0</v>
      </c>
      <c r="E39" s="6">
        <v>0</v>
      </c>
      <c r="F39" s="17">
        <f t="shared" si="0"/>
        <v>0</v>
      </c>
      <c r="G39" s="25" t="str">
        <f t="shared" si="1"/>
        <v/>
      </c>
    </row>
    <row r="40" spans="1:7" ht="19.5" hidden="1" customHeight="1" x14ac:dyDescent="0.2">
      <c r="A40" s="29">
        <f t="shared" si="2"/>
        <v>14</v>
      </c>
      <c r="B40" s="31" t="s">
        <v>111</v>
      </c>
      <c r="C40" s="26" t="s">
        <v>255</v>
      </c>
      <c r="D40" s="30">
        <v>0</v>
      </c>
      <c r="E40" s="6">
        <v>0</v>
      </c>
      <c r="F40" s="17">
        <f t="shared" si="0"/>
        <v>0</v>
      </c>
      <c r="G40" s="25" t="str">
        <f t="shared" si="1"/>
        <v/>
      </c>
    </row>
    <row r="41" spans="1:7" ht="19.5" hidden="1" customHeight="1" x14ac:dyDescent="0.2">
      <c r="A41" s="29">
        <f t="shared" si="2"/>
        <v>14</v>
      </c>
      <c r="B41" s="31" t="s">
        <v>201</v>
      </c>
      <c r="C41" s="26" t="s">
        <v>256</v>
      </c>
      <c r="D41" s="30">
        <v>0</v>
      </c>
      <c r="E41" s="6">
        <v>0</v>
      </c>
      <c r="F41" s="17">
        <f t="shared" si="0"/>
        <v>0</v>
      </c>
      <c r="G41" s="25" t="str">
        <f t="shared" si="1"/>
        <v/>
      </c>
    </row>
    <row r="42" spans="1:7" ht="19.5" customHeight="1" x14ac:dyDescent="0.2">
      <c r="A42" s="29">
        <f t="shared" si="2"/>
        <v>15</v>
      </c>
      <c r="B42" s="31" t="s">
        <v>86</v>
      </c>
      <c r="C42" s="26" t="s">
        <v>257</v>
      </c>
      <c r="D42" s="30">
        <v>900</v>
      </c>
      <c r="E42" s="6">
        <v>895</v>
      </c>
      <c r="F42" s="17">
        <f t="shared" si="0"/>
        <v>895</v>
      </c>
      <c r="G42" s="25">
        <f t="shared" si="1"/>
        <v>0.99444444444444446</v>
      </c>
    </row>
    <row r="43" spans="1:7" ht="19.5" customHeight="1" x14ac:dyDescent="0.2">
      <c r="A43" s="29">
        <f t="shared" si="2"/>
        <v>16</v>
      </c>
      <c r="B43" s="31" t="s">
        <v>85</v>
      </c>
      <c r="C43" s="26" t="s">
        <v>258</v>
      </c>
      <c r="D43" s="30">
        <v>900</v>
      </c>
      <c r="E43" s="6">
        <v>895</v>
      </c>
      <c r="F43" s="17">
        <f t="shared" si="0"/>
        <v>895</v>
      </c>
      <c r="G43" s="25">
        <f t="shared" si="1"/>
        <v>0.99444444444444446</v>
      </c>
    </row>
    <row r="44" spans="1:7" ht="19.5" hidden="1" customHeight="1" x14ac:dyDescent="0.2">
      <c r="A44" s="29">
        <f t="shared" si="2"/>
        <v>16</v>
      </c>
      <c r="B44" s="31" t="s">
        <v>259</v>
      </c>
      <c r="C44" s="26" t="s">
        <v>260</v>
      </c>
      <c r="D44" s="30">
        <v>0</v>
      </c>
      <c r="E44" s="6">
        <v>0</v>
      </c>
      <c r="F44" s="17">
        <f t="shared" si="0"/>
        <v>0</v>
      </c>
      <c r="G44" s="25" t="str">
        <f t="shared" si="1"/>
        <v/>
      </c>
    </row>
    <row r="45" spans="1:7" ht="19.5" customHeight="1" x14ac:dyDescent="0.2">
      <c r="A45" s="29">
        <f t="shared" si="2"/>
        <v>17</v>
      </c>
      <c r="B45" s="31" t="s">
        <v>91</v>
      </c>
      <c r="C45" s="26" t="s">
        <v>261</v>
      </c>
      <c r="D45" s="30">
        <v>650</v>
      </c>
      <c r="E45" s="6">
        <v>645</v>
      </c>
      <c r="F45" s="17">
        <f t="shared" si="0"/>
        <v>645</v>
      </c>
      <c r="G45" s="25">
        <f t="shared" si="1"/>
        <v>0.99230769230769234</v>
      </c>
    </row>
    <row r="46" spans="1:7" ht="19.5" customHeight="1" x14ac:dyDescent="0.2">
      <c r="A46" s="29">
        <f t="shared" si="2"/>
        <v>18</v>
      </c>
      <c r="B46" s="31" t="s">
        <v>84</v>
      </c>
      <c r="C46" s="26" t="s">
        <v>262</v>
      </c>
      <c r="D46" s="30">
        <v>250</v>
      </c>
      <c r="E46" s="6">
        <v>250</v>
      </c>
      <c r="F46" s="17">
        <f t="shared" si="0"/>
        <v>250</v>
      </c>
      <c r="G46" s="25">
        <f t="shared" si="1"/>
        <v>1</v>
      </c>
    </row>
    <row r="47" spans="1:7" ht="19.5" customHeight="1" x14ac:dyDescent="0.2">
      <c r="A47" s="29">
        <f t="shared" si="2"/>
        <v>19</v>
      </c>
      <c r="B47" s="31" t="s">
        <v>97</v>
      </c>
      <c r="C47" s="26" t="s">
        <v>263</v>
      </c>
      <c r="D47" s="30">
        <v>1050</v>
      </c>
      <c r="E47" s="6">
        <v>1050</v>
      </c>
      <c r="F47" s="17">
        <f t="shared" si="0"/>
        <v>1050</v>
      </c>
      <c r="G47" s="25">
        <f t="shared" si="1"/>
        <v>1</v>
      </c>
    </row>
    <row r="48" spans="1:7" ht="19.5" customHeight="1" x14ac:dyDescent="0.2">
      <c r="A48" s="29">
        <f t="shared" si="2"/>
        <v>20</v>
      </c>
      <c r="B48" s="31" t="s">
        <v>96</v>
      </c>
      <c r="C48" s="26" t="s">
        <v>264</v>
      </c>
      <c r="D48" s="30">
        <v>1050</v>
      </c>
      <c r="E48" s="6">
        <v>1050</v>
      </c>
      <c r="F48" s="17">
        <f t="shared" si="0"/>
        <v>1050</v>
      </c>
      <c r="G48" s="25">
        <f t="shared" si="1"/>
        <v>1</v>
      </c>
    </row>
    <row r="49" spans="1:7" ht="19.5" hidden="1" customHeight="1" x14ac:dyDescent="0.2">
      <c r="A49" s="29">
        <f t="shared" si="2"/>
        <v>20</v>
      </c>
      <c r="B49" s="31" t="s">
        <v>265</v>
      </c>
      <c r="C49" s="26" t="s">
        <v>472</v>
      </c>
      <c r="D49" s="30">
        <v>0</v>
      </c>
      <c r="E49" s="6">
        <v>0</v>
      </c>
      <c r="F49" s="17">
        <f t="shared" si="0"/>
        <v>0</v>
      </c>
      <c r="G49" s="25" t="str">
        <f t="shared" si="1"/>
        <v/>
      </c>
    </row>
    <row r="50" spans="1:7" ht="19.5" hidden="1" customHeight="1" x14ac:dyDescent="0.2">
      <c r="A50" s="29">
        <f t="shared" si="2"/>
        <v>20</v>
      </c>
      <c r="B50" s="31" t="s">
        <v>202</v>
      </c>
      <c r="C50" s="26" t="s">
        <v>473</v>
      </c>
      <c r="D50" s="30">
        <v>0</v>
      </c>
      <c r="E50" s="6">
        <v>0</v>
      </c>
      <c r="F50" s="17">
        <f t="shared" si="0"/>
        <v>0</v>
      </c>
      <c r="G50" s="25" t="str">
        <f t="shared" si="1"/>
        <v/>
      </c>
    </row>
    <row r="51" spans="1:7" ht="19.5" hidden="1" customHeight="1" x14ac:dyDescent="0.2">
      <c r="A51" s="29">
        <f t="shared" si="2"/>
        <v>20</v>
      </c>
      <c r="B51" s="31"/>
      <c r="C51" s="26" t="s">
        <v>474</v>
      </c>
      <c r="D51" s="30">
        <v>0</v>
      </c>
      <c r="E51" s="6">
        <v>0</v>
      </c>
      <c r="F51" s="17">
        <f t="shared" si="0"/>
        <v>0</v>
      </c>
      <c r="G51" s="25" t="str">
        <f t="shared" si="1"/>
        <v/>
      </c>
    </row>
    <row r="52" spans="1:7" ht="19.5" customHeight="1" x14ac:dyDescent="0.2">
      <c r="A52" s="29">
        <f t="shared" si="2"/>
        <v>21</v>
      </c>
      <c r="B52" s="31" t="s">
        <v>98</v>
      </c>
      <c r="C52" s="26" t="s">
        <v>266</v>
      </c>
      <c r="D52" s="30">
        <v>750</v>
      </c>
      <c r="E52" s="6">
        <v>750</v>
      </c>
      <c r="F52" s="17">
        <f t="shared" si="0"/>
        <v>750</v>
      </c>
      <c r="G52" s="25">
        <f t="shared" si="1"/>
        <v>1</v>
      </c>
    </row>
    <row r="53" spans="1:7" ht="19.5" customHeight="1" x14ac:dyDescent="0.2">
      <c r="A53" s="29">
        <f t="shared" si="2"/>
        <v>22</v>
      </c>
      <c r="B53" s="31" t="s">
        <v>116</v>
      </c>
      <c r="C53" s="26" t="s">
        <v>267</v>
      </c>
      <c r="D53" s="30">
        <v>441</v>
      </c>
      <c r="E53" s="6">
        <v>300</v>
      </c>
      <c r="F53" s="17">
        <f t="shared" si="0"/>
        <v>300</v>
      </c>
      <c r="G53" s="25">
        <f t="shared" si="1"/>
        <v>0.68027210884353739</v>
      </c>
    </row>
    <row r="54" spans="1:7" ht="19.5" hidden="1" customHeight="1" x14ac:dyDescent="0.2">
      <c r="A54" s="29">
        <f t="shared" si="2"/>
        <v>22</v>
      </c>
      <c r="B54" s="31" t="s">
        <v>268</v>
      </c>
      <c r="C54" s="26" t="s">
        <v>269</v>
      </c>
      <c r="D54" s="30">
        <v>0</v>
      </c>
      <c r="E54" s="6">
        <v>0</v>
      </c>
      <c r="F54" s="17">
        <f t="shared" si="0"/>
        <v>0</v>
      </c>
      <c r="G54" s="25" t="str">
        <f t="shared" si="1"/>
        <v/>
      </c>
    </row>
    <row r="55" spans="1:7" ht="19.5" hidden="1" customHeight="1" x14ac:dyDescent="0.2">
      <c r="A55" s="29">
        <f t="shared" si="2"/>
        <v>22</v>
      </c>
      <c r="B55" s="31" t="s">
        <v>270</v>
      </c>
      <c r="C55" s="26" t="s">
        <v>271</v>
      </c>
      <c r="D55" s="30">
        <v>0</v>
      </c>
      <c r="E55" s="6">
        <v>0</v>
      </c>
      <c r="F55" s="17">
        <f t="shared" si="0"/>
        <v>0</v>
      </c>
      <c r="G55" s="25" t="str">
        <f t="shared" si="1"/>
        <v/>
      </c>
    </row>
    <row r="56" spans="1:7" ht="19.5" hidden="1" customHeight="1" x14ac:dyDescent="0.2">
      <c r="A56" s="29">
        <f t="shared" si="2"/>
        <v>22</v>
      </c>
      <c r="B56" s="31" t="s">
        <v>272</v>
      </c>
      <c r="C56" s="26" t="s">
        <v>273</v>
      </c>
      <c r="D56" s="30">
        <v>0</v>
      </c>
      <c r="E56" s="6">
        <v>0</v>
      </c>
      <c r="F56" s="17">
        <f t="shared" si="0"/>
        <v>0</v>
      </c>
      <c r="G56" s="25" t="str">
        <f t="shared" si="1"/>
        <v/>
      </c>
    </row>
    <row r="57" spans="1:7" ht="19.5" customHeight="1" x14ac:dyDescent="0.2">
      <c r="A57" s="29">
        <f t="shared" si="2"/>
        <v>23</v>
      </c>
      <c r="B57" s="31" t="s">
        <v>80</v>
      </c>
      <c r="C57" s="26" t="s">
        <v>274</v>
      </c>
      <c r="D57" s="30">
        <v>2300</v>
      </c>
      <c r="E57" s="6">
        <v>2300</v>
      </c>
      <c r="F57" s="17">
        <f t="shared" si="0"/>
        <v>2300</v>
      </c>
      <c r="G57" s="25">
        <f t="shared" si="1"/>
        <v>1</v>
      </c>
    </row>
    <row r="58" spans="1:7" ht="19.5" customHeight="1" x14ac:dyDescent="0.2">
      <c r="A58" s="29">
        <f t="shared" si="2"/>
        <v>24</v>
      </c>
      <c r="B58" s="31" t="s">
        <v>82</v>
      </c>
      <c r="C58" s="26" t="s">
        <v>275</v>
      </c>
      <c r="D58" s="30">
        <v>2000</v>
      </c>
      <c r="E58" s="6">
        <v>1900</v>
      </c>
      <c r="F58" s="17">
        <f t="shared" si="0"/>
        <v>1900</v>
      </c>
      <c r="G58" s="25">
        <f t="shared" si="1"/>
        <v>0.95</v>
      </c>
    </row>
    <row r="59" spans="1:7" ht="19.5" customHeight="1" x14ac:dyDescent="0.2">
      <c r="A59" s="29">
        <f t="shared" si="2"/>
        <v>25</v>
      </c>
      <c r="B59" s="31" t="s">
        <v>81</v>
      </c>
      <c r="C59" s="26" t="s">
        <v>276</v>
      </c>
      <c r="D59" s="30">
        <v>1500</v>
      </c>
      <c r="E59" s="6">
        <v>1500</v>
      </c>
      <c r="F59" s="17">
        <f t="shared" si="0"/>
        <v>1500</v>
      </c>
      <c r="G59" s="25">
        <f t="shared" si="1"/>
        <v>1</v>
      </c>
    </row>
    <row r="60" spans="1:7" ht="19.5" customHeight="1" x14ac:dyDescent="0.2">
      <c r="A60" s="29">
        <f t="shared" si="2"/>
        <v>26</v>
      </c>
      <c r="B60" s="31" t="s">
        <v>117</v>
      </c>
      <c r="C60" s="26" t="s">
        <v>277</v>
      </c>
      <c r="D60" s="30">
        <v>800</v>
      </c>
      <c r="E60" s="6">
        <v>800</v>
      </c>
      <c r="F60" s="17">
        <f t="shared" si="0"/>
        <v>800</v>
      </c>
      <c r="G60" s="25">
        <f t="shared" si="1"/>
        <v>1</v>
      </c>
    </row>
    <row r="61" spans="1:7" ht="19.5" customHeight="1" x14ac:dyDescent="0.2">
      <c r="A61" s="29">
        <f t="shared" si="2"/>
        <v>27</v>
      </c>
      <c r="B61" s="31" t="s">
        <v>65</v>
      </c>
      <c r="C61" s="26" t="s">
        <v>278</v>
      </c>
      <c r="D61" s="30">
        <v>1300</v>
      </c>
      <c r="E61" s="6">
        <v>1350</v>
      </c>
      <c r="F61" s="17">
        <f t="shared" si="0"/>
        <v>1300</v>
      </c>
      <c r="G61" s="25">
        <f t="shared" si="1"/>
        <v>1</v>
      </c>
    </row>
    <row r="62" spans="1:7" ht="19.5" customHeight="1" x14ac:dyDescent="0.2">
      <c r="A62" s="29">
        <f t="shared" si="2"/>
        <v>28</v>
      </c>
      <c r="B62" s="31" t="s">
        <v>64</v>
      </c>
      <c r="C62" s="26" t="s">
        <v>279</v>
      </c>
      <c r="D62" s="30">
        <v>850</v>
      </c>
      <c r="E62" s="6">
        <v>850</v>
      </c>
      <c r="F62" s="17">
        <f t="shared" si="0"/>
        <v>850</v>
      </c>
      <c r="G62" s="25">
        <f t="shared" si="1"/>
        <v>1</v>
      </c>
    </row>
    <row r="63" spans="1:7" ht="19.5" customHeight="1" x14ac:dyDescent="0.2">
      <c r="A63" s="29">
        <f t="shared" si="2"/>
        <v>29</v>
      </c>
      <c r="B63" s="31" t="s">
        <v>66</v>
      </c>
      <c r="C63" s="26" t="s">
        <v>280</v>
      </c>
      <c r="D63" s="30">
        <v>1095</v>
      </c>
      <c r="E63" s="6">
        <v>950</v>
      </c>
      <c r="F63" s="17">
        <f t="shared" si="0"/>
        <v>950</v>
      </c>
      <c r="G63" s="25">
        <f t="shared" si="1"/>
        <v>0.86757990867579904</v>
      </c>
    </row>
    <row r="64" spans="1:7" ht="19.5" hidden="1" customHeight="1" x14ac:dyDescent="0.2">
      <c r="A64" s="29">
        <f t="shared" si="2"/>
        <v>29</v>
      </c>
      <c r="B64" s="31" t="s">
        <v>118</v>
      </c>
      <c r="C64" s="26" t="s">
        <v>281</v>
      </c>
      <c r="D64" s="30">
        <v>0</v>
      </c>
      <c r="E64" s="6">
        <v>0</v>
      </c>
      <c r="F64" s="17">
        <f t="shared" si="0"/>
        <v>0</v>
      </c>
      <c r="G64" s="25" t="str">
        <f t="shared" si="1"/>
        <v/>
      </c>
    </row>
    <row r="65" spans="1:7" ht="19.5" hidden="1" customHeight="1" x14ac:dyDescent="0.2">
      <c r="A65" s="29">
        <f t="shared" si="2"/>
        <v>29</v>
      </c>
      <c r="B65" s="31" t="s">
        <v>282</v>
      </c>
      <c r="C65" s="26" t="s">
        <v>171</v>
      </c>
      <c r="D65" s="30">
        <v>0</v>
      </c>
      <c r="E65" s="6">
        <v>0</v>
      </c>
      <c r="F65" s="17">
        <f t="shared" si="0"/>
        <v>0</v>
      </c>
      <c r="G65" s="25" t="str">
        <f t="shared" si="1"/>
        <v/>
      </c>
    </row>
    <row r="66" spans="1:7" ht="19.5" customHeight="1" x14ac:dyDescent="0.2">
      <c r="A66" s="29">
        <f t="shared" si="2"/>
        <v>30</v>
      </c>
      <c r="B66" s="31" t="s">
        <v>119</v>
      </c>
      <c r="C66" s="26" t="s">
        <v>283</v>
      </c>
      <c r="D66" s="30">
        <v>300</v>
      </c>
      <c r="E66" s="6">
        <v>300</v>
      </c>
      <c r="F66" s="17">
        <f t="shared" si="0"/>
        <v>300</v>
      </c>
      <c r="G66" s="25">
        <f t="shared" si="1"/>
        <v>1</v>
      </c>
    </row>
    <row r="67" spans="1:7" ht="19.5" customHeight="1" x14ac:dyDescent="0.2">
      <c r="A67" s="29">
        <f t="shared" si="2"/>
        <v>31</v>
      </c>
      <c r="B67" s="31" t="s">
        <v>120</v>
      </c>
      <c r="C67" s="26" t="s">
        <v>284</v>
      </c>
      <c r="D67" s="30">
        <v>300</v>
      </c>
      <c r="E67" s="6">
        <v>300</v>
      </c>
      <c r="F67" s="17">
        <f t="shared" si="0"/>
        <v>300</v>
      </c>
      <c r="G67" s="25">
        <f t="shared" si="1"/>
        <v>1</v>
      </c>
    </row>
    <row r="68" spans="1:7" ht="19.5" customHeight="1" x14ac:dyDescent="0.2">
      <c r="A68" s="29">
        <f t="shared" si="2"/>
        <v>32</v>
      </c>
      <c r="B68" s="31" t="s">
        <v>121</v>
      </c>
      <c r="C68" s="26" t="s">
        <v>285</v>
      </c>
      <c r="D68" s="30">
        <v>200</v>
      </c>
      <c r="E68" s="6">
        <v>200</v>
      </c>
      <c r="F68" s="17">
        <f t="shared" si="0"/>
        <v>200</v>
      </c>
      <c r="G68" s="25">
        <f t="shared" si="1"/>
        <v>1</v>
      </c>
    </row>
    <row r="69" spans="1:7" ht="19.5" customHeight="1" x14ac:dyDescent="0.2">
      <c r="A69" s="29">
        <f t="shared" si="2"/>
        <v>33</v>
      </c>
      <c r="B69" s="31" t="s">
        <v>182</v>
      </c>
      <c r="C69" s="26" t="s">
        <v>286</v>
      </c>
      <c r="D69" s="30">
        <v>100</v>
      </c>
      <c r="E69" s="6">
        <v>100</v>
      </c>
      <c r="F69" s="17">
        <f t="shared" si="0"/>
        <v>100</v>
      </c>
      <c r="G69" s="25">
        <f t="shared" si="1"/>
        <v>1</v>
      </c>
    </row>
    <row r="70" spans="1:7" ht="19.5" customHeight="1" x14ac:dyDescent="0.2">
      <c r="A70" s="29">
        <f t="shared" si="2"/>
        <v>34</v>
      </c>
      <c r="B70" s="31" t="s">
        <v>107</v>
      </c>
      <c r="C70" s="32" t="s">
        <v>287</v>
      </c>
      <c r="D70" s="30">
        <v>500</v>
      </c>
      <c r="E70" s="6">
        <v>500</v>
      </c>
      <c r="F70" s="17">
        <f t="shared" si="0"/>
        <v>500</v>
      </c>
      <c r="G70" s="25">
        <f t="shared" si="1"/>
        <v>1</v>
      </c>
    </row>
    <row r="71" spans="1:7" ht="19.5" customHeight="1" x14ac:dyDescent="0.2">
      <c r="A71" s="29">
        <f t="shared" si="2"/>
        <v>35</v>
      </c>
      <c r="B71" s="31" t="s">
        <v>106</v>
      </c>
      <c r="C71" s="32" t="s">
        <v>288</v>
      </c>
      <c r="D71" s="30">
        <v>500</v>
      </c>
      <c r="E71" s="6">
        <v>500</v>
      </c>
      <c r="F71" s="17">
        <f t="shared" si="0"/>
        <v>500</v>
      </c>
      <c r="G71" s="25">
        <f t="shared" si="1"/>
        <v>1</v>
      </c>
    </row>
    <row r="72" spans="1:7" ht="19.5" customHeight="1" x14ac:dyDescent="0.2">
      <c r="A72" s="29">
        <f t="shared" si="2"/>
        <v>36</v>
      </c>
      <c r="B72" s="31" t="s">
        <v>108</v>
      </c>
      <c r="C72" s="32" t="s">
        <v>289</v>
      </c>
      <c r="D72" s="30">
        <v>500</v>
      </c>
      <c r="E72" s="6">
        <v>490</v>
      </c>
      <c r="F72" s="17">
        <f t="shared" si="0"/>
        <v>490</v>
      </c>
      <c r="G72" s="25">
        <f t="shared" si="1"/>
        <v>0.98</v>
      </c>
    </row>
    <row r="73" spans="1:7" ht="19.5" hidden="1" customHeight="1" x14ac:dyDescent="0.2">
      <c r="A73" s="29">
        <f t="shared" si="2"/>
        <v>36</v>
      </c>
      <c r="B73" s="31" t="s">
        <v>187</v>
      </c>
      <c r="C73" s="32" t="s">
        <v>221</v>
      </c>
      <c r="D73" s="30">
        <v>0</v>
      </c>
      <c r="E73" s="6">
        <v>0</v>
      </c>
      <c r="F73" s="17">
        <f t="shared" si="0"/>
        <v>0</v>
      </c>
      <c r="G73" s="25" t="str">
        <f t="shared" si="1"/>
        <v/>
      </c>
    </row>
    <row r="74" spans="1:7" ht="19.5" customHeight="1" x14ac:dyDescent="0.2">
      <c r="A74" s="29">
        <f t="shared" si="2"/>
        <v>37</v>
      </c>
      <c r="B74" s="31" t="s">
        <v>122</v>
      </c>
      <c r="C74" s="32" t="s">
        <v>220</v>
      </c>
      <c r="D74" s="30">
        <v>150</v>
      </c>
      <c r="E74" s="6">
        <v>150</v>
      </c>
      <c r="F74" s="17">
        <f t="shared" si="0"/>
        <v>150</v>
      </c>
      <c r="G74" s="25">
        <f t="shared" si="1"/>
        <v>1</v>
      </c>
    </row>
    <row r="75" spans="1:7" ht="19.5" customHeight="1" x14ac:dyDescent="0.2">
      <c r="A75" s="29">
        <f t="shared" ref="A75:A138" si="3">IF(D75&gt;0,A74+1,A74)</f>
        <v>38</v>
      </c>
      <c r="B75" s="31" t="s">
        <v>123</v>
      </c>
      <c r="C75" s="32" t="s">
        <v>219</v>
      </c>
      <c r="D75" s="30">
        <v>150</v>
      </c>
      <c r="E75" s="6">
        <v>150</v>
      </c>
      <c r="F75" s="17">
        <f t="shared" si="0"/>
        <v>150</v>
      </c>
      <c r="G75" s="25">
        <f t="shared" si="1"/>
        <v>1</v>
      </c>
    </row>
    <row r="76" spans="1:7" ht="19.5" customHeight="1" x14ac:dyDescent="0.2">
      <c r="A76" s="29">
        <f t="shared" si="3"/>
        <v>39</v>
      </c>
      <c r="B76" s="31" t="s">
        <v>124</v>
      </c>
      <c r="C76" s="32" t="s">
        <v>290</v>
      </c>
      <c r="D76" s="30">
        <v>150</v>
      </c>
      <c r="E76" s="6">
        <v>150</v>
      </c>
      <c r="F76" s="17">
        <f t="shared" si="0"/>
        <v>150</v>
      </c>
      <c r="G76" s="25">
        <f t="shared" si="1"/>
        <v>1</v>
      </c>
    </row>
    <row r="77" spans="1:7" ht="19.5" hidden="1" customHeight="1" x14ac:dyDescent="0.2">
      <c r="A77" s="29">
        <f t="shared" si="3"/>
        <v>39</v>
      </c>
      <c r="B77" s="31"/>
      <c r="C77" s="32" t="s">
        <v>291</v>
      </c>
      <c r="D77" s="30">
        <v>0</v>
      </c>
      <c r="E77" s="6">
        <v>0</v>
      </c>
      <c r="F77" s="17">
        <f t="shared" si="0"/>
        <v>0</v>
      </c>
      <c r="G77" s="25" t="str">
        <f t="shared" si="1"/>
        <v/>
      </c>
    </row>
    <row r="78" spans="1:7" ht="19.5" hidden="1" customHeight="1" x14ac:dyDescent="0.2">
      <c r="A78" s="29">
        <f t="shared" si="3"/>
        <v>39</v>
      </c>
      <c r="B78" s="31"/>
      <c r="C78" s="32" t="s">
        <v>292</v>
      </c>
      <c r="D78" s="30">
        <v>0</v>
      </c>
      <c r="E78" s="6">
        <v>0</v>
      </c>
      <c r="F78" s="17">
        <f t="shared" si="0"/>
        <v>0</v>
      </c>
      <c r="G78" s="25" t="str">
        <f t="shared" si="1"/>
        <v/>
      </c>
    </row>
    <row r="79" spans="1:7" ht="19.5" hidden="1" customHeight="1" x14ac:dyDescent="0.2">
      <c r="A79" s="29">
        <f t="shared" si="3"/>
        <v>39</v>
      </c>
      <c r="B79" s="31"/>
      <c r="C79" s="32" t="s">
        <v>293</v>
      </c>
      <c r="D79" s="30">
        <v>0</v>
      </c>
      <c r="E79" s="6">
        <v>0</v>
      </c>
      <c r="F79" s="17">
        <f t="shared" si="0"/>
        <v>0</v>
      </c>
      <c r="G79" s="25" t="str">
        <f t="shared" si="1"/>
        <v/>
      </c>
    </row>
    <row r="80" spans="1:7" ht="19.5" hidden="1" customHeight="1" x14ac:dyDescent="0.2">
      <c r="A80" s="29">
        <f t="shared" si="3"/>
        <v>39</v>
      </c>
      <c r="B80" s="31" t="s">
        <v>294</v>
      </c>
      <c r="C80" s="32" t="s">
        <v>295</v>
      </c>
      <c r="D80" s="30">
        <v>0</v>
      </c>
      <c r="E80" s="6">
        <v>0</v>
      </c>
      <c r="F80" s="17">
        <f t="shared" si="0"/>
        <v>0</v>
      </c>
      <c r="G80" s="25" t="str">
        <f t="shared" si="1"/>
        <v/>
      </c>
    </row>
    <row r="81" spans="1:7" ht="19.5" hidden="1" customHeight="1" x14ac:dyDescent="0.2">
      <c r="A81" s="29">
        <f t="shared" si="3"/>
        <v>39</v>
      </c>
      <c r="B81" s="31" t="s">
        <v>296</v>
      </c>
      <c r="C81" s="32" t="s">
        <v>297</v>
      </c>
      <c r="D81" s="30">
        <v>0</v>
      </c>
      <c r="E81" s="6">
        <v>0</v>
      </c>
      <c r="F81" s="17">
        <f t="shared" si="0"/>
        <v>0</v>
      </c>
      <c r="G81" s="25" t="str">
        <f t="shared" si="1"/>
        <v/>
      </c>
    </row>
    <row r="82" spans="1:7" ht="19.5" hidden="1" customHeight="1" x14ac:dyDescent="0.2">
      <c r="A82" s="29">
        <f t="shared" si="3"/>
        <v>39</v>
      </c>
      <c r="B82" s="31" t="s">
        <v>298</v>
      </c>
      <c r="C82" s="32" t="s">
        <v>299</v>
      </c>
      <c r="D82" s="30">
        <v>0</v>
      </c>
      <c r="E82" s="6">
        <v>0</v>
      </c>
      <c r="F82" s="17">
        <f t="shared" si="0"/>
        <v>0</v>
      </c>
      <c r="G82" s="25" t="str">
        <f t="shared" si="1"/>
        <v/>
      </c>
    </row>
    <row r="83" spans="1:7" ht="19.5" hidden="1" customHeight="1" x14ac:dyDescent="0.2">
      <c r="A83" s="29">
        <f t="shared" si="3"/>
        <v>39</v>
      </c>
      <c r="B83" s="31" t="s">
        <v>300</v>
      </c>
      <c r="C83" s="32" t="s">
        <v>301</v>
      </c>
      <c r="D83" s="30">
        <v>0</v>
      </c>
      <c r="E83" s="6">
        <v>0</v>
      </c>
      <c r="F83" s="17">
        <f t="shared" si="0"/>
        <v>0</v>
      </c>
      <c r="G83" s="25" t="str">
        <f t="shared" si="1"/>
        <v/>
      </c>
    </row>
    <row r="84" spans="1:7" ht="19.5" hidden="1" customHeight="1" x14ac:dyDescent="0.2">
      <c r="A84" s="29">
        <f t="shared" si="3"/>
        <v>39</v>
      </c>
      <c r="B84" s="31" t="s">
        <v>152</v>
      </c>
      <c r="C84" s="32" t="s">
        <v>228</v>
      </c>
      <c r="D84" s="30">
        <v>0</v>
      </c>
      <c r="E84" s="6">
        <v>0</v>
      </c>
      <c r="F84" s="17">
        <f t="shared" si="0"/>
        <v>0</v>
      </c>
      <c r="G84" s="25" t="str">
        <f t="shared" si="1"/>
        <v/>
      </c>
    </row>
    <row r="85" spans="1:7" ht="19.5" hidden="1" customHeight="1" x14ac:dyDescent="0.2">
      <c r="A85" s="29">
        <f t="shared" si="3"/>
        <v>39</v>
      </c>
      <c r="B85" s="31" t="s">
        <v>153</v>
      </c>
      <c r="C85" s="32" t="s">
        <v>227</v>
      </c>
      <c r="D85" s="30">
        <v>0</v>
      </c>
      <c r="E85" s="6">
        <v>0</v>
      </c>
      <c r="F85" s="17">
        <f t="shared" si="0"/>
        <v>0</v>
      </c>
      <c r="G85" s="25" t="str">
        <f t="shared" si="1"/>
        <v/>
      </c>
    </row>
    <row r="86" spans="1:7" ht="19.5" hidden="1" customHeight="1" x14ac:dyDescent="0.2">
      <c r="A86" s="29">
        <f t="shared" si="3"/>
        <v>39</v>
      </c>
      <c r="B86" s="31" t="s">
        <v>302</v>
      </c>
      <c r="C86" s="32" t="s">
        <v>303</v>
      </c>
      <c r="D86" s="30">
        <v>0</v>
      </c>
      <c r="E86" s="6">
        <v>0</v>
      </c>
      <c r="F86" s="17">
        <f t="shared" si="0"/>
        <v>0</v>
      </c>
      <c r="G86" s="25" t="str">
        <f t="shared" si="1"/>
        <v/>
      </c>
    </row>
    <row r="87" spans="1:7" ht="19.5" hidden="1" customHeight="1" x14ac:dyDescent="0.2">
      <c r="A87" s="29">
        <f t="shared" si="3"/>
        <v>39</v>
      </c>
      <c r="B87" s="31" t="s">
        <v>154</v>
      </c>
      <c r="C87" s="32" t="s">
        <v>304</v>
      </c>
      <c r="D87" s="30">
        <v>0</v>
      </c>
      <c r="E87" s="6">
        <v>0</v>
      </c>
      <c r="F87" s="17">
        <f t="shared" si="0"/>
        <v>0</v>
      </c>
      <c r="G87" s="25" t="str">
        <f t="shared" si="1"/>
        <v/>
      </c>
    </row>
    <row r="88" spans="1:7" ht="19.5" hidden="1" customHeight="1" x14ac:dyDescent="0.2">
      <c r="A88" s="29">
        <f t="shared" si="3"/>
        <v>39</v>
      </c>
      <c r="B88" s="31" t="s">
        <v>155</v>
      </c>
      <c r="C88" s="32" t="s">
        <v>305</v>
      </c>
      <c r="D88" s="30">
        <v>0</v>
      </c>
      <c r="E88" s="6">
        <v>0</v>
      </c>
      <c r="F88" s="17">
        <f t="shared" ref="F88:F151" si="4">IF(E88&gt;D88,D88,E88)</f>
        <v>0</v>
      </c>
      <c r="G88" s="25" t="str">
        <f t="shared" ref="G88:G151" si="5">IFERROR(F88/D88,"")</f>
        <v/>
      </c>
    </row>
    <row r="89" spans="1:7" ht="19.5" hidden="1" customHeight="1" x14ac:dyDescent="0.2">
      <c r="A89" s="29">
        <f t="shared" si="3"/>
        <v>39</v>
      </c>
      <c r="B89" s="31" t="s">
        <v>191</v>
      </c>
      <c r="C89" s="32" t="s">
        <v>306</v>
      </c>
      <c r="D89" s="30">
        <v>0</v>
      </c>
      <c r="E89" s="6">
        <v>0</v>
      </c>
      <c r="F89" s="17">
        <f t="shared" si="4"/>
        <v>0</v>
      </c>
      <c r="G89" s="25" t="str">
        <f t="shared" si="5"/>
        <v/>
      </c>
    </row>
    <row r="90" spans="1:7" ht="19.5" hidden="1" customHeight="1" x14ac:dyDescent="0.2">
      <c r="A90" s="29">
        <f t="shared" si="3"/>
        <v>39</v>
      </c>
      <c r="B90" s="31" t="s">
        <v>193</v>
      </c>
      <c r="C90" s="32" t="s">
        <v>307</v>
      </c>
      <c r="D90" s="30">
        <v>0</v>
      </c>
      <c r="E90" s="6">
        <v>0</v>
      </c>
      <c r="F90" s="17">
        <f t="shared" si="4"/>
        <v>0</v>
      </c>
      <c r="G90" s="25" t="str">
        <f t="shared" si="5"/>
        <v/>
      </c>
    </row>
    <row r="91" spans="1:7" ht="19.5" hidden="1" customHeight="1" x14ac:dyDescent="0.2">
      <c r="A91" s="29">
        <f t="shared" si="3"/>
        <v>39</v>
      </c>
      <c r="B91" s="31" t="s">
        <v>192</v>
      </c>
      <c r="C91" s="32" t="s">
        <v>308</v>
      </c>
      <c r="D91" s="30">
        <v>0</v>
      </c>
      <c r="E91" s="6">
        <v>0</v>
      </c>
      <c r="F91" s="17">
        <f t="shared" si="4"/>
        <v>0</v>
      </c>
      <c r="G91" s="25" t="str">
        <f t="shared" si="5"/>
        <v/>
      </c>
    </row>
    <row r="92" spans="1:7" ht="19.5" hidden="1" customHeight="1" x14ac:dyDescent="0.2">
      <c r="A92" s="29">
        <f t="shared" si="3"/>
        <v>39</v>
      </c>
      <c r="B92" s="31" t="s">
        <v>194</v>
      </c>
      <c r="C92" s="32" t="s">
        <v>309</v>
      </c>
      <c r="D92" s="30">
        <v>0</v>
      </c>
      <c r="E92" s="6">
        <v>0</v>
      </c>
      <c r="F92" s="17">
        <f t="shared" si="4"/>
        <v>0</v>
      </c>
      <c r="G92" s="25" t="str">
        <f t="shared" si="5"/>
        <v/>
      </c>
    </row>
    <row r="93" spans="1:7" ht="19.5" customHeight="1" x14ac:dyDescent="0.2">
      <c r="A93" s="29">
        <f t="shared" si="3"/>
        <v>40</v>
      </c>
      <c r="B93" s="31" t="s">
        <v>73</v>
      </c>
      <c r="C93" s="32" t="s">
        <v>55</v>
      </c>
      <c r="D93" s="30">
        <v>275</v>
      </c>
      <c r="E93" s="6">
        <v>200</v>
      </c>
      <c r="F93" s="17">
        <f t="shared" si="4"/>
        <v>200</v>
      </c>
      <c r="G93" s="25">
        <f t="shared" si="5"/>
        <v>0.72727272727272729</v>
      </c>
    </row>
    <row r="94" spans="1:7" ht="19.5" customHeight="1" x14ac:dyDescent="0.2">
      <c r="A94" s="29">
        <f t="shared" si="3"/>
        <v>41</v>
      </c>
      <c r="B94" s="31" t="s">
        <v>72</v>
      </c>
      <c r="C94" s="32" t="s">
        <v>58</v>
      </c>
      <c r="D94" s="30">
        <v>275</v>
      </c>
      <c r="E94" s="6">
        <v>200</v>
      </c>
      <c r="F94" s="17">
        <f t="shared" si="4"/>
        <v>200</v>
      </c>
      <c r="G94" s="25">
        <f t="shared" si="5"/>
        <v>0.72727272727272729</v>
      </c>
    </row>
    <row r="95" spans="1:7" ht="19.5" hidden="1" customHeight="1" x14ac:dyDescent="0.2">
      <c r="A95" s="29">
        <f t="shared" si="3"/>
        <v>41</v>
      </c>
      <c r="B95" s="31" t="s">
        <v>203</v>
      </c>
      <c r="C95" s="32" t="s">
        <v>208</v>
      </c>
      <c r="D95" s="30">
        <v>0</v>
      </c>
      <c r="E95" s="6">
        <v>0</v>
      </c>
      <c r="F95" s="17">
        <f t="shared" si="4"/>
        <v>0</v>
      </c>
      <c r="G95" s="25" t="str">
        <f t="shared" si="5"/>
        <v/>
      </c>
    </row>
    <row r="96" spans="1:7" ht="19.5" customHeight="1" x14ac:dyDescent="0.2">
      <c r="A96" s="29">
        <f t="shared" si="3"/>
        <v>42</v>
      </c>
      <c r="B96" s="31" t="s">
        <v>74</v>
      </c>
      <c r="C96" s="32" t="s">
        <v>310</v>
      </c>
      <c r="D96" s="30">
        <v>275</v>
      </c>
      <c r="E96" s="6">
        <v>200</v>
      </c>
      <c r="F96" s="17">
        <f t="shared" si="4"/>
        <v>200</v>
      </c>
      <c r="G96" s="25">
        <f t="shared" si="5"/>
        <v>0.72727272727272729</v>
      </c>
    </row>
    <row r="97" spans="1:7" ht="19.5" hidden="1" customHeight="1" x14ac:dyDescent="0.2">
      <c r="A97" s="29">
        <f t="shared" si="3"/>
        <v>42</v>
      </c>
      <c r="B97" s="31" t="s">
        <v>311</v>
      </c>
      <c r="C97" s="32" t="s">
        <v>165</v>
      </c>
      <c r="D97" s="30">
        <v>0</v>
      </c>
      <c r="E97" s="6">
        <v>0</v>
      </c>
      <c r="F97" s="17">
        <f t="shared" si="4"/>
        <v>0</v>
      </c>
      <c r="G97" s="25" t="str">
        <f t="shared" si="5"/>
        <v/>
      </c>
    </row>
    <row r="98" spans="1:7" ht="19.5" hidden="1" customHeight="1" x14ac:dyDescent="0.2">
      <c r="A98" s="29">
        <f t="shared" si="3"/>
        <v>42</v>
      </c>
      <c r="B98" s="31" t="s">
        <v>312</v>
      </c>
      <c r="C98" s="32" t="s">
        <v>166</v>
      </c>
      <c r="D98" s="30">
        <v>0</v>
      </c>
      <c r="E98" s="6">
        <v>0</v>
      </c>
      <c r="F98" s="17">
        <f t="shared" si="4"/>
        <v>0</v>
      </c>
      <c r="G98" s="25" t="str">
        <f t="shared" si="5"/>
        <v/>
      </c>
    </row>
    <row r="99" spans="1:7" ht="19.5" hidden="1" customHeight="1" x14ac:dyDescent="0.2">
      <c r="A99" s="29">
        <f t="shared" si="3"/>
        <v>42</v>
      </c>
      <c r="B99" s="31" t="s">
        <v>313</v>
      </c>
      <c r="C99" s="32" t="s">
        <v>170</v>
      </c>
      <c r="D99" s="30">
        <v>0</v>
      </c>
      <c r="E99" s="6">
        <v>0</v>
      </c>
      <c r="F99" s="17">
        <f t="shared" si="4"/>
        <v>0</v>
      </c>
      <c r="G99" s="25" t="str">
        <f t="shared" si="5"/>
        <v/>
      </c>
    </row>
    <row r="100" spans="1:7" ht="19.5" hidden="1" customHeight="1" x14ac:dyDescent="0.2">
      <c r="A100" s="29">
        <f t="shared" si="3"/>
        <v>42</v>
      </c>
      <c r="B100" s="31" t="s">
        <v>128</v>
      </c>
      <c r="C100" s="32" t="s">
        <v>53</v>
      </c>
      <c r="D100" s="30">
        <v>0</v>
      </c>
      <c r="E100" s="6">
        <v>0</v>
      </c>
      <c r="F100" s="17">
        <f t="shared" si="4"/>
        <v>0</v>
      </c>
      <c r="G100" s="25" t="str">
        <f t="shared" si="5"/>
        <v/>
      </c>
    </row>
    <row r="101" spans="1:7" ht="19.5" hidden="1" customHeight="1" x14ac:dyDescent="0.2">
      <c r="A101" s="29">
        <f t="shared" si="3"/>
        <v>42</v>
      </c>
      <c r="B101" s="31" t="s">
        <v>129</v>
      </c>
      <c r="C101" s="32" t="s">
        <v>54</v>
      </c>
      <c r="D101" s="30">
        <v>0</v>
      </c>
      <c r="E101" s="6">
        <v>0</v>
      </c>
      <c r="F101" s="17">
        <f t="shared" si="4"/>
        <v>0</v>
      </c>
      <c r="G101" s="25" t="str">
        <f t="shared" si="5"/>
        <v/>
      </c>
    </row>
    <row r="102" spans="1:7" ht="19.5" hidden="1" customHeight="1" x14ac:dyDescent="0.2">
      <c r="A102" s="29">
        <f t="shared" si="3"/>
        <v>42</v>
      </c>
      <c r="B102" s="31" t="s">
        <v>130</v>
      </c>
      <c r="C102" s="32" t="s">
        <v>314</v>
      </c>
      <c r="D102" s="30">
        <v>0</v>
      </c>
      <c r="E102" s="6">
        <v>0</v>
      </c>
      <c r="F102" s="17">
        <f t="shared" si="4"/>
        <v>0</v>
      </c>
      <c r="G102" s="25" t="str">
        <f t="shared" si="5"/>
        <v/>
      </c>
    </row>
    <row r="103" spans="1:7" ht="19.5" hidden="1" customHeight="1" x14ac:dyDescent="0.2">
      <c r="A103" s="29">
        <f t="shared" si="3"/>
        <v>42</v>
      </c>
      <c r="B103" s="31" t="s">
        <v>89</v>
      </c>
      <c r="C103" s="32" t="s">
        <v>56</v>
      </c>
      <c r="D103" s="30">
        <v>0</v>
      </c>
      <c r="E103" s="6">
        <v>0</v>
      </c>
      <c r="F103" s="17">
        <f t="shared" si="4"/>
        <v>0</v>
      </c>
      <c r="G103" s="25" t="str">
        <f t="shared" si="5"/>
        <v/>
      </c>
    </row>
    <row r="104" spans="1:7" ht="19.5" hidden="1" customHeight="1" x14ac:dyDescent="0.2">
      <c r="A104" s="29">
        <f t="shared" si="3"/>
        <v>42</v>
      </c>
      <c r="B104" s="31" t="s">
        <v>88</v>
      </c>
      <c r="C104" s="32" t="s">
        <v>57</v>
      </c>
      <c r="D104" s="30">
        <v>0</v>
      </c>
      <c r="E104" s="6">
        <v>0</v>
      </c>
      <c r="F104" s="17">
        <f t="shared" si="4"/>
        <v>0</v>
      </c>
      <c r="G104" s="25" t="str">
        <f t="shared" si="5"/>
        <v/>
      </c>
    </row>
    <row r="105" spans="1:7" ht="19.5" hidden="1" customHeight="1" x14ac:dyDescent="0.2">
      <c r="A105" s="29">
        <f t="shared" si="3"/>
        <v>42</v>
      </c>
      <c r="B105" s="31" t="s">
        <v>90</v>
      </c>
      <c r="C105" s="32" t="s">
        <v>315</v>
      </c>
      <c r="D105" s="30">
        <v>0</v>
      </c>
      <c r="E105" s="6">
        <v>0</v>
      </c>
      <c r="F105" s="17">
        <f t="shared" si="4"/>
        <v>0</v>
      </c>
      <c r="G105" s="25" t="str">
        <f t="shared" si="5"/>
        <v/>
      </c>
    </row>
    <row r="106" spans="1:7" ht="19.5" customHeight="1" x14ac:dyDescent="0.2">
      <c r="A106" s="29">
        <f t="shared" si="3"/>
        <v>43</v>
      </c>
      <c r="B106" s="31" t="s">
        <v>189</v>
      </c>
      <c r="C106" s="32" t="s">
        <v>167</v>
      </c>
      <c r="D106" s="30">
        <v>80</v>
      </c>
      <c r="E106" s="6">
        <v>80</v>
      </c>
      <c r="F106" s="17">
        <f t="shared" si="4"/>
        <v>80</v>
      </c>
      <c r="G106" s="25">
        <f t="shared" si="5"/>
        <v>1</v>
      </c>
    </row>
    <row r="107" spans="1:7" ht="19.5" customHeight="1" x14ac:dyDescent="0.2">
      <c r="A107" s="29">
        <f t="shared" si="3"/>
        <v>44</v>
      </c>
      <c r="B107" s="31" t="s">
        <v>188</v>
      </c>
      <c r="C107" s="32" t="s">
        <v>168</v>
      </c>
      <c r="D107" s="30">
        <v>80</v>
      </c>
      <c r="E107" s="6">
        <v>80</v>
      </c>
      <c r="F107" s="17">
        <f t="shared" si="4"/>
        <v>80</v>
      </c>
      <c r="G107" s="25">
        <f t="shared" si="5"/>
        <v>1</v>
      </c>
    </row>
    <row r="108" spans="1:7" ht="19.5" customHeight="1" x14ac:dyDescent="0.2">
      <c r="A108" s="29">
        <f t="shared" si="3"/>
        <v>45</v>
      </c>
      <c r="B108" s="31" t="s">
        <v>190</v>
      </c>
      <c r="C108" s="32" t="s">
        <v>316</v>
      </c>
      <c r="D108" s="30">
        <v>80</v>
      </c>
      <c r="E108" s="6">
        <v>80</v>
      </c>
      <c r="F108" s="17">
        <f t="shared" si="4"/>
        <v>80</v>
      </c>
      <c r="G108" s="25">
        <f t="shared" si="5"/>
        <v>1</v>
      </c>
    </row>
    <row r="109" spans="1:7" ht="19.5" hidden="1" customHeight="1" x14ac:dyDescent="0.2">
      <c r="A109" s="29">
        <f t="shared" si="3"/>
        <v>45</v>
      </c>
      <c r="B109" s="31" t="s">
        <v>70</v>
      </c>
      <c r="C109" s="32" t="s">
        <v>59</v>
      </c>
      <c r="D109" s="30">
        <v>0</v>
      </c>
      <c r="E109" s="6">
        <v>0</v>
      </c>
      <c r="F109" s="17">
        <f t="shared" si="4"/>
        <v>0</v>
      </c>
      <c r="G109" s="25" t="str">
        <f t="shared" si="5"/>
        <v/>
      </c>
    </row>
    <row r="110" spans="1:7" ht="19.5" hidden="1" customHeight="1" x14ac:dyDescent="0.2">
      <c r="A110" s="29">
        <f t="shared" si="3"/>
        <v>45</v>
      </c>
      <c r="B110" s="31" t="s">
        <v>69</v>
      </c>
      <c r="C110" s="32" t="s">
        <v>60</v>
      </c>
      <c r="D110" s="30">
        <v>0</v>
      </c>
      <c r="E110" s="6">
        <v>0</v>
      </c>
      <c r="F110" s="17">
        <f t="shared" si="4"/>
        <v>0</v>
      </c>
      <c r="G110" s="25" t="str">
        <f t="shared" si="5"/>
        <v/>
      </c>
    </row>
    <row r="111" spans="1:7" ht="19.5" hidden="1" customHeight="1" x14ac:dyDescent="0.2">
      <c r="A111" s="29">
        <f t="shared" si="3"/>
        <v>45</v>
      </c>
      <c r="B111" s="31" t="s">
        <v>71</v>
      </c>
      <c r="C111" s="32" t="s">
        <v>317</v>
      </c>
      <c r="D111" s="30">
        <v>0</v>
      </c>
      <c r="E111" s="6">
        <v>0</v>
      </c>
      <c r="F111" s="17">
        <f t="shared" si="4"/>
        <v>0</v>
      </c>
      <c r="G111" s="25" t="str">
        <f t="shared" si="5"/>
        <v/>
      </c>
    </row>
    <row r="112" spans="1:7" ht="19.5" customHeight="1" x14ac:dyDescent="0.2">
      <c r="A112" s="29">
        <f t="shared" si="3"/>
        <v>46</v>
      </c>
      <c r="B112" s="31" t="s">
        <v>125</v>
      </c>
      <c r="C112" s="32" t="s">
        <v>44</v>
      </c>
      <c r="D112" s="30">
        <v>88</v>
      </c>
      <c r="E112" s="6">
        <v>88</v>
      </c>
      <c r="F112" s="17">
        <f t="shared" si="4"/>
        <v>88</v>
      </c>
      <c r="G112" s="25">
        <f t="shared" si="5"/>
        <v>1</v>
      </c>
    </row>
    <row r="113" spans="1:7" ht="19.5" customHeight="1" x14ac:dyDescent="0.2">
      <c r="A113" s="29">
        <f t="shared" si="3"/>
        <v>47</v>
      </c>
      <c r="B113" s="31" t="s">
        <v>126</v>
      </c>
      <c r="C113" s="32" t="s">
        <v>45</v>
      </c>
      <c r="D113" s="30">
        <v>500</v>
      </c>
      <c r="E113" s="6">
        <v>498</v>
      </c>
      <c r="F113" s="17">
        <f t="shared" si="4"/>
        <v>498</v>
      </c>
      <c r="G113" s="25">
        <f t="shared" si="5"/>
        <v>0.996</v>
      </c>
    </row>
    <row r="114" spans="1:7" ht="19.5" customHeight="1" x14ac:dyDescent="0.2">
      <c r="A114" s="29">
        <f t="shared" si="3"/>
        <v>48</v>
      </c>
      <c r="B114" s="31" t="s">
        <v>127</v>
      </c>
      <c r="C114" s="32" t="s">
        <v>318</v>
      </c>
      <c r="D114" s="30">
        <v>500</v>
      </c>
      <c r="E114" s="6">
        <v>494</v>
      </c>
      <c r="F114" s="17">
        <f t="shared" si="4"/>
        <v>494</v>
      </c>
      <c r="G114" s="25">
        <f t="shared" si="5"/>
        <v>0.98799999999999999</v>
      </c>
    </row>
    <row r="115" spans="1:7" ht="19.5" customHeight="1" x14ac:dyDescent="0.2">
      <c r="A115" s="29">
        <f t="shared" si="3"/>
        <v>49</v>
      </c>
      <c r="B115" s="31" t="s">
        <v>319</v>
      </c>
      <c r="C115" s="32" t="s">
        <v>320</v>
      </c>
      <c r="D115" s="30">
        <v>400</v>
      </c>
      <c r="E115" s="6">
        <v>400</v>
      </c>
      <c r="F115" s="17">
        <f t="shared" si="4"/>
        <v>400</v>
      </c>
      <c r="G115" s="25">
        <f t="shared" si="5"/>
        <v>1</v>
      </c>
    </row>
    <row r="116" spans="1:7" ht="19.5" hidden="1" customHeight="1" x14ac:dyDescent="0.2">
      <c r="A116" s="29">
        <f t="shared" si="3"/>
        <v>49</v>
      </c>
      <c r="B116" s="31"/>
      <c r="C116" s="32" t="s">
        <v>212</v>
      </c>
      <c r="D116" s="30">
        <v>0</v>
      </c>
      <c r="E116" s="6">
        <v>0</v>
      </c>
      <c r="F116" s="17">
        <f t="shared" si="4"/>
        <v>0</v>
      </c>
      <c r="G116" s="25" t="str">
        <f t="shared" si="5"/>
        <v/>
      </c>
    </row>
    <row r="117" spans="1:7" ht="19.5" hidden="1" customHeight="1" x14ac:dyDescent="0.2">
      <c r="A117" s="29">
        <f t="shared" si="3"/>
        <v>49</v>
      </c>
      <c r="B117" s="31"/>
      <c r="C117" s="32" t="s">
        <v>321</v>
      </c>
      <c r="D117" s="30">
        <v>0</v>
      </c>
      <c r="E117" s="6">
        <v>0</v>
      </c>
      <c r="F117" s="17">
        <f t="shared" si="4"/>
        <v>0</v>
      </c>
      <c r="G117" s="25" t="str">
        <f t="shared" si="5"/>
        <v/>
      </c>
    </row>
    <row r="118" spans="1:7" ht="19.5" hidden="1" customHeight="1" x14ac:dyDescent="0.2">
      <c r="A118" s="29">
        <f t="shared" si="3"/>
        <v>49</v>
      </c>
      <c r="B118" s="31"/>
      <c r="C118" s="32" t="s">
        <v>322</v>
      </c>
      <c r="D118" s="30">
        <v>0</v>
      </c>
      <c r="E118" s="6">
        <v>0</v>
      </c>
      <c r="F118" s="17">
        <f t="shared" si="4"/>
        <v>0</v>
      </c>
      <c r="G118" s="25" t="str">
        <f t="shared" si="5"/>
        <v/>
      </c>
    </row>
    <row r="119" spans="1:7" ht="19.5" hidden="1" customHeight="1" x14ac:dyDescent="0.2">
      <c r="A119" s="29">
        <f t="shared" si="3"/>
        <v>49</v>
      </c>
      <c r="B119" s="31"/>
      <c r="C119" s="32" t="s">
        <v>323</v>
      </c>
      <c r="D119" s="30">
        <v>0</v>
      </c>
      <c r="E119" s="6">
        <v>0</v>
      </c>
      <c r="F119" s="17">
        <f t="shared" si="4"/>
        <v>0</v>
      </c>
      <c r="G119" s="25" t="str">
        <f t="shared" si="5"/>
        <v/>
      </c>
    </row>
    <row r="120" spans="1:7" ht="19.5" hidden="1" customHeight="1" x14ac:dyDescent="0.2">
      <c r="A120" s="29">
        <f t="shared" si="3"/>
        <v>49</v>
      </c>
      <c r="B120" s="31"/>
      <c r="C120" s="32" t="s">
        <v>324</v>
      </c>
      <c r="D120" s="30">
        <v>0</v>
      </c>
      <c r="E120" s="6">
        <v>0</v>
      </c>
      <c r="F120" s="17">
        <f t="shared" si="4"/>
        <v>0</v>
      </c>
      <c r="G120" s="25" t="str">
        <f t="shared" si="5"/>
        <v/>
      </c>
    </row>
    <row r="121" spans="1:7" ht="19.5" hidden="1" customHeight="1" x14ac:dyDescent="0.2">
      <c r="A121" s="29">
        <f t="shared" si="3"/>
        <v>49</v>
      </c>
      <c r="B121" s="31"/>
      <c r="C121" s="32" t="s">
        <v>325</v>
      </c>
      <c r="D121" s="30">
        <v>0</v>
      </c>
      <c r="E121" s="6">
        <v>0</v>
      </c>
      <c r="F121" s="17">
        <f t="shared" si="4"/>
        <v>0</v>
      </c>
      <c r="G121" s="25" t="str">
        <f t="shared" si="5"/>
        <v/>
      </c>
    </row>
    <row r="122" spans="1:7" ht="19.5" hidden="1" customHeight="1" x14ac:dyDescent="0.2">
      <c r="A122" s="29">
        <f t="shared" si="3"/>
        <v>49</v>
      </c>
      <c r="B122" s="31"/>
      <c r="C122" s="32" t="s">
        <v>326</v>
      </c>
      <c r="D122" s="30">
        <v>0</v>
      </c>
      <c r="E122" s="6">
        <v>0</v>
      </c>
      <c r="F122" s="17">
        <f t="shared" si="4"/>
        <v>0</v>
      </c>
      <c r="G122" s="25" t="str">
        <f t="shared" si="5"/>
        <v/>
      </c>
    </row>
    <row r="123" spans="1:7" ht="19.5" hidden="1" customHeight="1" x14ac:dyDescent="0.2">
      <c r="A123" s="29">
        <f t="shared" si="3"/>
        <v>49</v>
      </c>
      <c r="B123" s="31" t="s">
        <v>131</v>
      </c>
      <c r="C123" s="32" t="s">
        <v>327</v>
      </c>
      <c r="D123" s="30">
        <v>0</v>
      </c>
      <c r="E123" s="6">
        <v>0</v>
      </c>
      <c r="F123" s="17">
        <f t="shared" si="4"/>
        <v>0</v>
      </c>
      <c r="G123" s="25" t="str">
        <f t="shared" si="5"/>
        <v/>
      </c>
    </row>
    <row r="124" spans="1:7" ht="19.5" hidden="1" customHeight="1" x14ac:dyDescent="0.2">
      <c r="A124" s="29">
        <f t="shared" si="3"/>
        <v>49</v>
      </c>
      <c r="B124" s="31"/>
      <c r="C124" s="32" t="s">
        <v>328</v>
      </c>
      <c r="D124" s="30">
        <v>0</v>
      </c>
      <c r="E124" s="6">
        <v>0</v>
      </c>
      <c r="F124" s="17">
        <f t="shared" si="4"/>
        <v>0</v>
      </c>
      <c r="G124" s="25" t="str">
        <f t="shared" si="5"/>
        <v/>
      </c>
    </row>
    <row r="125" spans="1:7" ht="19.5" hidden="1" customHeight="1" x14ac:dyDescent="0.2">
      <c r="A125" s="29">
        <f t="shared" si="3"/>
        <v>49</v>
      </c>
      <c r="B125" s="31" t="s">
        <v>132</v>
      </c>
      <c r="C125" s="32" t="s">
        <v>215</v>
      </c>
      <c r="D125" s="30">
        <v>0</v>
      </c>
      <c r="E125" s="6">
        <v>0</v>
      </c>
      <c r="F125" s="17">
        <f t="shared" si="4"/>
        <v>0</v>
      </c>
      <c r="G125" s="25" t="str">
        <f t="shared" si="5"/>
        <v/>
      </c>
    </row>
    <row r="126" spans="1:7" ht="19.5" hidden="1" customHeight="1" x14ac:dyDescent="0.2">
      <c r="A126" s="29">
        <f t="shared" si="3"/>
        <v>49</v>
      </c>
      <c r="B126" s="31" t="s">
        <v>133</v>
      </c>
      <c r="C126" s="32" t="s">
        <v>214</v>
      </c>
      <c r="D126" s="30">
        <v>0</v>
      </c>
      <c r="E126" s="6">
        <v>0</v>
      </c>
      <c r="F126" s="17">
        <f t="shared" si="4"/>
        <v>0</v>
      </c>
      <c r="G126" s="25" t="str">
        <f t="shared" si="5"/>
        <v/>
      </c>
    </row>
    <row r="127" spans="1:7" ht="19.5" hidden="1" customHeight="1" x14ac:dyDescent="0.2">
      <c r="A127" s="29">
        <f t="shared" si="3"/>
        <v>49</v>
      </c>
      <c r="B127" s="31">
        <v>14</v>
      </c>
      <c r="C127" s="32" t="s">
        <v>329</v>
      </c>
      <c r="D127" s="30">
        <v>0</v>
      </c>
      <c r="E127" s="6">
        <v>0</v>
      </c>
      <c r="F127" s="17">
        <f t="shared" si="4"/>
        <v>0</v>
      </c>
      <c r="G127" s="25" t="str">
        <f t="shared" si="5"/>
        <v/>
      </c>
    </row>
    <row r="128" spans="1:7" ht="19.5" hidden="1" customHeight="1" x14ac:dyDescent="0.2">
      <c r="A128" s="29">
        <f t="shared" si="3"/>
        <v>49</v>
      </c>
      <c r="B128" s="31" t="s">
        <v>330</v>
      </c>
      <c r="C128" s="32" t="s">
        <v>331</v>
      </c>
      <c r="D128" s="30">
        <v>0</v>
      </c>
      <c r="E128" s="6">
        <v>0</v>
      </c>
      <c r="F128" s="17">
        <f t="shared" si="4"/>
        <v>0</v>
      </c>
      <c r="G128" s="25" t="str">
        <f t="shared" si="5"/>
        <v/>
      </c>
    </row>
    <row r="129" spans="1:7" ht="19.5" hidden="1" customHeight="1" x14ac:dyDescent="0.2">
      <c r="A129" s="29">
        <f t="shared" si="3"/>
        <v>49</v>
      </c>
      <c r="B129" s="31">
        <v>19</v>
      </c>
      <c r="C129" s="32" t="s">
        <v>332</v>
      </c>
      <c r="D129" s="30">
        <v>0</v>
      </c>
      <c r="E129" s="6">
        <v>0</v>
      </c>
      <c r="F129" s="17">
        <f t="shared" si="4"/>
        <v>0</v>
      </c>
      <c r="G129" s="25" t="str">
        <f t="shared" si="5"/>
        <v/>
      </c>
    </row>
    <row r="130" spans="1:7" ht="19.5" hidden="1" customHeight="1" x14ac:dyDescent="0.2">
      <c r="A130" s="29">
        <f t="shared" si="3"/>
        <v>49</v>
      </c>
      <c r="B130" s="31">
        <v>20</v>
      </c>
      <c r="C130" s="32" t="s">
        <v>333</v>
      </c>
      <c r="D130" s="30">
        <v>0</v>
      </c>
      <c r="E130" s="6">
        <v>0</v>
      </c>
      <c r="F130" s="17">
        <f t="shared" si="4"/>
        <v>0</v>
      </c>
      <c r="G130" s="25" t="str">
        <f t="shared" si="5"/>
        <v/>
      </c>
    </row>
    <row r="131" spans="1:7" ht="19.5" hidden="1" customHeight="1" x14ac:dyDescent="0.2">
      <c r="A131" s="29">
        <f t="shared" si="3"/>
        <v>49</v>
      </c>
      <c r="B131" s="31" t="s">
        <v>334</v>
      </c>
      <c r="C131" s="32" t="s">
        <v>335</v>
      </c>
      <c r="D131" s="30">
        <v>0</v>
      </c>
      <c r="E131" s="6">
        <v>0</v>
      </c>
      <c r="F131" s="17">
        <f t="shared" si="4"/>
        <v>0</v>
      </c>
      <c r="G131" s="25" t="str">
        <f t="shared" si="5"/>
        <v/>
      </c>
    </row>
    <row r="132" spans="1:7" ht="19.5" hidden="1" customHeight="1" x14ac:dyDescent="0.2">
      <c r="A132" s="29">
        <f t="shared" si="3"/>
        <v>49</v>
      </c>
      <c r="B132" s="31" t="s">
        <v>336</v>
      </c>
      <c r="C132" s="32" t="s">
        <v>337</v>
      </c>
      <c r="D132" s="30">
        <v>0</v>
      </c>
      <c r="E132" s="6">
        <v>0</v>
      </c>
      <c r="F132" s="17">
        <f t="shared" si="4"/>
        <v>0</v>
      </c>
      <c r="G132" s="25" t="str">
        <f t="shared" si="5"/>
        <v/>
      </c>
    </row>
    <row r="133" spans="1:7" ht="19.5" hidden="1" customHeight="1" x14ac:dyDescent="0.2">
      <c r="A133" s="29">
        <f t="shared" si="3"/>
        <v>49</v>
      </c>
      <c r="B133" s="31" t="s">
        <v>338</v>
      </c>
      <c r="C133" s="32" t="s">
        <v>169</v>
      </c>
      <c r="D133" s="30">
        <v>0</v>
      </c>
      <c r="E133" s="6">
        <v>0</v>
      </c>
      <c r="F133" s="17">
        <f t="shared" si="4"/>
        <v>0</v>
      </c>
      <c r="G133" s="25" t="str">
        <f t="shared" si="5"/>
        <v/>
      </c>
    </row>
    <row r="134" spans="1:7" ht="19.5" hidden="1" customHeight="1" x14ac:dyDescent="0.2">
      <c r="A134" s="29">
        <f t="shared" si="3"/>
        <v>49</v>
      </c>
      <c r="B134" s="31" t="s">
        <v>339</v>
      </c>
      <c r="C134" s="32" t="s">
        <v>172</v>
      </c>
      <c r="D134" s="30">
        <v>0</v>
      </c>
      <c r="E134" s="6">
        <v>0</v>
      </c>
      <c r="F134" s="17">
        <f t="shared" si="4"/>
        <v>0</v>
      </c>
      <c r="G134" s="25" t="str">
        <f t="shared" si="5"/>
        <v/>
      </c>
    </row>
    <row r="135" spans="1:7" ht="19.5" hidden="1" customHeight="1" x14ac:dyDescent="0.2">
      <c r="A135" s="29">
        <f t="shared" si="3"/>
        <v>49</v>
      </c>
      <c r="B135" s="31">
        <v>24</v>
      </c>
      <c r="C135" s="32" t="s">
        <v>340</v>
      </c>
      <c r="D135" s="30">
        <v>0</v>
      </c>
      <c r="E135" s="6">
        <v>0</v>
      </c>
      <c r="F135" s="17">
        <f t="shared" si="4"/>
        <v>0</v>
      </c>
      <c r="G135" s="25" t="str">
        <f t="shared" si="5"/>
        <v/>
      </c>
    </row>
    <row r="136" spans="1:7" ht="19.5" hidden="1" customHeight="1" x14ac:dyDescent="0.2">
      <c r="A136" s="29">
        <f t="shared" si="3"/>
        <v>49</v>
      </c>
      <c r="B136" s="31">
        <v>25</v>
      </c>
      <c r="C136" s="32" t="s">
        <v>341</v>
      </c>
      <c r="D136" s="30">
        <v>0</v>
      </c>
      <c r="E136" s="6">
        <v>0</v>
      </c>
      <c r="F136" s="17">
        <f t="shared" si="4"/>
        <v>0</v>
      </c>
      <c r="G136" s="25" t="str">
        <f t="shared" si="5"/>
        <v/>
      </c>
    </row>
    <row r="137" spans="1:7" ht="19.5" hidden="1" customHeight="1" x14ac:dyDescent="0.2">
      <c r="A137" s="29">
        <f t="shared" si="3"/>
        <v>49</v>
      </c>
      <c r="B137" s="31">
        <v>26</v>
      </c>
      <c r="C137" s="32" t="s">
        <v>342</v>
      </c>
      <c r="D137" s="30">
        <v>0</v>
      </c>
      <c r="E137" s="6">
        <v>0</v>
      </c>
      <c r="F137" s="17">
        <f t="shared" si="4"/>
        <v>0</v>
      </c>
      <c r="G137" s="25" t="str">
        <f t="shared" si="5"/>
        <v/>
      </c>
    </row>
    <row r="138" spans="1:7" ht="19.5" hidden="1" customHeight="1" x14ac:dyDescent="0.2">
      <c r="A138" s="29">
        <f t="shared" si="3"/>
        <v>49</v>
      </c>
      <c r="B138" s="31">
        <v>32</v>
      </c>
      <c r="C138" s="32" t="s">
        <v>343</v>
      </c>
      <c r="D138" s="30">
        <v>0</v>
      </c>
      <c r="E138" s="6">
        <v>0</v>
      </c>
      <c r="F138" s="17">
        <f t="shared" si="4"/>
        <v>0</v>
      </c>
      <c r="G138" s="25" t="str">
        <f t="shared" si="5"/>
        <v/>
      </c>
    </row>
    <row r="139" spans="1:7" ht="19.5" hidden="1" customHeight="1" x14ac:dyDescent="0.2">
      <c r="A139" s="29">
        <f t="shared" ref="A139:A202" si="6">IF(D139&gt;0,A138+1,A138)</f>
        <v>49</v>
      </c>
      <c r="B139" s="31" t="s">
        <v>475</v>
      </c>
      <c r="C139" s="32" t="s">
        <v>475</v>
      </c>
      <c r="D139" s="30">
        <v>0</v>
      </c>
      <c r="E139" s="6">
        <v>0</v>
      </c>
      <c r="F139" s="17">
        <f t="shared" si="4"/>
        <v>0</v>
      </c>
      <c r="G139" s="25" t="str">
        <f t="shared" si="5"/>
        <v/>
      </c>
    </row>
    <row r="140" spans="1:7" ht="19.5" hidden="1" customHeight="1" x14ac:dyDescent="0.2">
      <c r="A140" s="29">
        <f t="shared" si="6"/>
        <v>49</v>
      </c>
      <c r="B140" s="31" t="s">
        <v>476</v>
      </c>
      <c r="C140" s="32" t="s">
        <v>476</v>
      </c>
      <c r="D140" s="30">
        <v>0</v>
      </c>
      <c r="E140" s="6">
        <v>0</v>
      </c>
      <c r="F140" s="17">
        <f t="shared" si="4"/>
        <v>0</v>
      </c>
      <c r="G140" s="25" t="str">
        <f t="shared" si="5"/>
        <v/>
      </c>
    </row>
    <row r="141" spans="1:7" ht="19.5" hidden="1" customHeight="1" x14ac:dyDescent="0.2">
      <c r="A141" s="29">
        <f t="shared" si="6"/>
        <v>49</v>
      </c>
      <c r="B141" s="31" t="s">
        <v>477</v>
      </c>
      <c r="C141" s="32" t="s">
        <v>477</v>
      </c>
      <c r="D141" s="30">
        <v>0</v>
      </c>
      <c r="E141" s="6">
        <v>0</v>
      </c>
      <c r="F141" s="17">
        <f t="shared" si="4"/>
        <v>0</v>
      </c>
      <c r="G141" s="25" t="str">
        <f t="shared" si="5"/>
        <v/>
      </c>
    </row>
    <row r="142" spans="1:7" ht="19.5" hidden="1" customHeight="1" x14ac:dyDescent="0.2">
      <c r="A142" s="29">
        <f t="shared" si="6"/>
        <v>49</v>
      </c>
      <c r="B142" s="31" t="s">
        <v>174</v>
      </c>
      <c r="C142" s="32" t="s">
        <v>478</v>
      </c>
      <c r="D142" s="30">
        <v>0</v>
      </c>
      <c r="E142" s="6">
        <v>0</v>
      </c>
      <c r="F142" s="17">
        <f t="shared" si="4"/>
        <v>0</v>
      </c>
      <c r="G142" s="25" t="str">
        <f t="shared" si="5"/>
        <v/>
      </c>
    </row>
    <row r="143" spans="1:7" ht="19.5" hidden="1" customHeight="1" x14ac:dyDescent="0.2">
      <c r="A143" s="29">
        <f t="shared" si="6"/>
        <v>49</v>
      </c>
      <c r="B143" s="31" t="s">
        <v>178</v>
      </c>
      <c r="C143" s="32" t="s">
        <v>479</v>
      </c>
      <c r="D143" s="30">
        <v>0</v>
      </c>
      <c r="E143" s="6">
        <v>0</v>
      </c>
      <c r="F143" s="17">
        <f t="shared" si="4"/>
        <v>0</v>
      </c>
      <c r="G143" s="25" t="str">
        <f t="shared" si="5"/>
        <v/>
      </c>
    </row>
    <row r="144" spans="1:7" ht="19.5" hidden="1" customHeight="1" x14ac:dyDescent="0.2">
      <c r="A144" s="29">
        <f t="shared" si="6"/>
        <v>49</v>
      </c>
      <c r="B144" s="31" t="s">
        <v>183</v>
      </c>
      <c r="C144" s="32" t="s">
        <v>480</v>
      </c>
      <c r="D144" s="30">
        <v>0</v>
      </c>
      <c r="E144" s="6">
        <v>0</v>
      </c>
      <c r="F144" s="17">
        <f t="shared" si="4"/>
        <v>0</v>
      </c>
      <c r="G144" s="25" t="str">
        <f t="shared" si="5"/>
        <v/>
      </c>
    </row>
    <row r="145" spans="1:7" ht="19.5" hidden="1" customHeight="1" x14ac:dyDescent="0.2">
      <c r="A145" s="29">
        <f t="shared" si="6"/>
        <v>49</v>
      </c>
      <c r="B145" s="31" t="s">
        <v>481</v>
      </c>
      <c r="C145" s="32" t="s">
        <v>482</v>
      </c>
      <c r="D145" s="30">
        <v>0</v>
      </c>
      <c r="E145" s="6">
        <v>0</v>
      </c>
      <c r="F145" s="17">
        <f t="shared" si="4"/>
        <v>0</v>
      </c>
      <c r="G145" s="25" t="str">
        <f t="shared" si="5"/>
        <v/>
      </c>
    </row>
    <row r="146" spans="1:7" ht="19.5" hidden="1" customHeight="1" x14ac:dyDescent="0.2">
      <c r="A146" s="29">
        <f t="shared" si="6"/>
        <v>49</v>
      </c>
      <c r="B146" s="31" t="s">
        <v>483</v>
      </c>
      <c r="C146" s="32" t="s">
        <v>484</v>
      </c>
      <c r="D146" s="30">
        <v>0</v>
      </c>
      <c r="E146" s="6">
        <v>0</v>
      </c>
      <c r="F146" s="17">
        <f t="shared" si="4"/>
        <v>0</v>
      </c>
      <c r="G146" s="25" t="str">
        <f t="shared" si="5"/>
        <v/>
      </c>
    </row>
    <row r="147" spans="1:7" ht="19.5" hidden="1" customHeight="1" x14ac:dyDescent="0.2">
      <c r="A147" s="29">
        <f t="shared" si="6"/>
        <v>49</v>
      </c>
      <c r="B147" s="31" t="s">
        <v>485</v>
      </c>
      <c r="C147" s="32" t="s">
        <v>486</v>
      </c>
      <c r="D147" s="30">
        <v>0</v>
      </c>
      <c r="E147" s="6">
        <v>0</v>
      </c>
      <c r="F147" s="17">
        <f t="shared" si="4"/>
        <v>0</v>
      </c>
      <c r="G147" s="25" t="str">
        <f t="shared" si="5"/>
        <v/>
      </c>
    </row>
    <row r="148" spans="1:7" ht="19.5" customHeight="1" x14ac:dyDescent="0.2">
      <c r="A148" s="29">
        <f t="shared" si="6"/>
        <v>50</v>
      </c>
      <c r="B148" s="31" t="s">
        <v>134</v>
      </c>
      <c r="C148" s="32" t="s">
        <v>46</v>
      </c>
      <c r="D148" s="30">
        <v>112</v>
      </c>
      <c r="E148" s="6">
        <v>112</v>
      </c>
      <c r="F148" s="17">
        <f t="shared" si="4"/>
        <v>112</v>
      </c>
      <c r="G148" s="25">
        <f t="shared" si="5"/>
        <v>1</v>
      </c>
    </row>
    <row r="149" spans="1:7" ht="19.5" customHeight="1" x14ac:dyDescent="0.2">
      <c r="A149" s="29">
        <f t="shared" si="6"/>
        <v>51</v>
      </c>
      <c r="B149" s="31" t="s">
        <v>135</v>
      </c>
      <c r="C149" s="32" t="s">
        <v>47</v>
      </c>
      <c r="D149" s="30">
        <v>112</v>
      </c>
      <c r="E149" s="6">
        <v>112</v>
      </c>
      <c r="F149" s="17">
        <f t="shared" si="4"/>
        <v>112</v>
      </c>
      <c r="G149" s="25">
        <f t="shared" si="5"/>
        <v>1</v>
      </c>
    </row>
    <row r="150" spans="1:7" ht="19.5" customHeight="1" x14ac:dyDescent="0.2">
      <c r="A150" s="29">
        <f t="shared" si="6"/>
        <v>52</v>
      </c>
      <c r="B150" s="31" t="s">
        <v>136</v>
      </c>
      <c r="C150" s="32" t="s">
        <v>48</v>
      </c>
      <c r="D150" s="30">
        <v>112</v>
      </c>
      <c r="E150" s="6">
        <v>112</v>
      </c>
      <c r="F150" s="17">
        <f t="shared" si="4"/>
        <v>112</v>
      </c>
      <c r="G150" s="25">
        <f t="shared" si="5"/>
        <v>1</v>
      </c>
    </row>
    <row r="151" spans="1:7" ht="19.5" hidden="1" customHeight="1" x14ac:dyDescent="0.2">
      <c r="A151" s="29">
        <f t="shared" si="6"/>
        <v>52</v>
      </c>
      <c r="B151" s="31" t="s">
        <v>137</v>
      </c>
      <c r="C151" s="32" t="s">
        <v>225</v>
      </c>
      <c r="D151" s="30">
        <v>0</v>
      </c>
      <c r="E151" s="6">
        <v>0</v>
      </c>
      <c r="F151" s="17">
        <f t="shared" si="4"/>
        <v>0</v>
      </c>
      <c r="G151" s="25" t="str">
        <f t="shared" si="5"/>
        <v/>
      </c>
    </row>
    <row r="152" spans="1:7" ht="19.5" hidden="1" customHeight="1" x14ac:dyDescent="0.2">
      <c r="A152" s="29">
        <f t="shared" si="6"/>
        <v>52</v>
      </c>
      <c r="B152" s="31" t="s">
        <v>138</v>
      </c>
      <c r="C152" s="32" t="s">
        <v>224</v>
      </c>
      <c r="D152" s="30">
        <v>0</v>
      </c>
      <c r="E152" s="6">
        <v>0</v>
      </c>
      <c r="F152" s="17">
        <f t="shared" ref="F152:F215" si="7">IF(E152&gt;D152,D152,E152)</f>
        <v>0</v>
      </c>
      <c r="G152" s="25" t="str">
        <f t="shared" ref="G152:G215" si="8">IFERROR(F152/D152,"")</f>
        <v/>
      </c>
    </row>
    <row r="153" spans="1:7" ht="19.5" hidden="1" customHeight="1" x14ac:dyDescent="0.2">
      <c r="A153" s="29">
        <f t="shared" si="6"/>
        <v>52</v>
      </c>
      <c r="B153" s="31" t="s">
        <v>139</v>
      </c>
      <c r="C153" s="32" t="s">
        <v>226</v>
      </c>
      <c r="D153" s="30">
        <v>0</v>
      </c>
      <c r="E153" s="6">
        <v>0</v>
      </c>
      <c r="F153" s="17">
        <f t="shared" si="7"/>
        <v>0</v>
      </c>
      <c r="G153" s="25" t="str">
        <f t="shared" si="8"/>
        <v/>
      </c>
    </row>
    <row r="154" spans="1:7" ht="19.5" customHeight="1" x14ac:dyDescent="0.2">
      <c r="A154" s="29">
        <f t="shared" si="6"/>
        <v>53</v>
      </c>
      <c r="B154" s="31" t="s">
        <v>199</v>
      </c>
      <c r="C154" s="32" t="s">
        <v>49</v>
      </c>
      <c r="D154" s="30">
        <v>4</v>
      </c>
      <c r="E154" s="6">
        <v>4</v>
      </c>
      <c r="F154" s="17">
        <f t="shared" si="7"/>
        <v>4</v>
      </c>
      <c r="G154" s="25">
        <f t="shared" si="8"/>
        <v>1</v>
      </c>
    </row>
    <row r="155" spans="1:7" ht="19.5" customHeight="1" x14ac:dyDescent="0.2">
      <c r="A155" s="29">
        <f t="shared" si="6"/>
        <v>54</v>
      </c>
      <c r="B155" s="31" t="s">
        <v>198</v>
      </c>
      <c r="C155" s="32" t="s">
        <v>50</v>
      </c>
      <c r="D155" s="30">
        <v>4</v>
      </c>
      <c r="E155" s="6">
        <v>4</v>
      </c>
      <c r="F155" s="17">
        <f t="shared" si="7"/>
        <v>4</v>
      </c>
      <c r="G155" s="25">
        <f t="shared" si="8"/>
        <v>1</v>
      </c>
    </row>
    <row r="156" spans="1:7" ht="19.5" customHeight="1" x14ac:dyDescent="0.2">
      <c r="A156" s="29">
        <f t="shared" si="6"/>
        <v>55</v>
      </c>
      <c r="B156" s="31" t="s">
        <v>200</v>
      </c>
      <c r="C156" s="32" t="s">
        <v>51</v>
      </c>
      <c r="D156" s="30">
        <v>4</v>
      </c>
      <c r="E156" s="6">
        <v>4</v>
      </c>
      <c r="F156" s="17">
        <f t="shared" si="7"/>
        <v>4</v>
      </c>
      <c r="G156" s="25">
        <f t="shared" si="8"/>
        <v>1</v>
      </c>
    </row>
    <row r="157" spans="1:7" ht="19.5" customHeight="1" x14ac:dyDescent="0.2">
      <c r="A157" s="29">
        <f t="shared" si="6"/>
        <v>56</v>
      </c>
      <c r="B157" s="31" t="s">
        <v>140</v>
      </c>
      <c r="C157" s="32" t="s">
        <v>210</v>
      </c>
      <c r="D157" s="30">
        <v>161</v>
      </c>
      <c r="E157" s="6">
        <v>130</v>
      </c>
      <c r="F157" s="17">
        <f t="shared" si="7"/>
        <v>130</v>
      </c>
      <c r="G157" s="25">
        <f t="shared" si="8"/>
        <v>0.80745341614906829</v>
      </c>
    </row>
    <row r="158" spans="1:7" ht="19.5" customHeight="1" x14ac:dyDescent="0.2">
      <c r="A158" s="29">
        <f t="shared" si="6"/>
        <v>57</v>
      </c>
      <c r="B158" s="31" t="s">
        <v>141</v>
      </c>
      <c r="C158" s="32" t="s">
        <v>209</v>
      </c>
      <c r="D158" s="30">
        <v>123</v>
      </c>
      <c r="E158" s="6">
        <v>130</v>
      </c>
      <c r="F158" s="17">
        <f t="shared" si="7"/>
        <v>123</v>
      </c>
      <c r="G158" s="25">
        <f t="shared" si="8"/>
        <v>1</v>
      </c>
    </row>
    <row r="159" spans="1:7" ht="19.5" customHeight="1" x14ac:dyDescent="0.2">
      <c r="A159" s="29">
        <f t="shared" si="6"/>
        <v>58</v>
      </c>
      <c r="B159" s="31" t="s">
        <v>142</v>
      </c>
      <c r="C159" s="32" t="s">
        <v>211</v>
      </c>
      <c r="D159" s="30">
        <v>141</v>
      </c>
      <c r="E159" s="6">
        <v>130</v>
      </c>
      <c r="F159" s="17">
        <f t="shared" si="7"/>
        <v>130</v>
      </c>
      <c r="G159" s="25">
        <f t="shared" si="8"/>
        <v>0.92198581560283688</v>
      </c>
    </row>
    <row r="160" spans="1:7" ht="19.5" customHeight="1" x14ac:dyDescent="0.2">
      <c r="A160" s="29">
        <f t="shared" si="6"/>
        <v>59</v>
      </c>
      <c r="B160" s="31" t="s">
        <v>344</v>
      </c>
      <c r="C160" s="32" t="s">
        <v>345</v>
      </c>
      <c r="D160" s="30">
        <v>20</v>
      </c>
      <c r="E160" s="6">
        <v>20</v>
      </c>
      <c r="F160" s="17">
        <f t="shared" si="7"/>
        <v>20</v>
      </c>
      <c r="G160" s="25">
        <f t="shared" si="8"/>
        <v>1</v>
      </c>
    </row>
    <row r="161" spans="1:7" ht="19.5" customHeight="1" x14ac:dyDescent="0.2">
      <c r="A161" s="29">
        <f t="shared" si="6"/>
        <v>60</v>
      </c>
      <c r="B161" s="31" t="s">
        <v>346</v>
      </c>
      <c r="C161" s="32" t="s">
        <v>347</v>
      </c>
      <c r="D161" s="30">
        <v>20</v>
      </c>
      <c r="E161" s="6">
        <v>20</v>
      </c>
      <c r="F161" s="17">
        <f t="shared" si="7"/>
        <v>20</v>
      </c>
      <c r="G161" s="25">
        <f t="shared" si="8"/>
        <v>1</v>
      </c>
    </row>
    <row r="162" spans="1:7" ht="19.5" customHeight="1" x14ac:dyDescent="0.2">
      <c r="A162" s="29">
        <f t="shared" si="6"/>
        <v>61</v>
      </c>
      <c r="B162" s="31" t="s">
        <v>348</v>
      </c>
      <c r="C162" s="32" t="s">
        <v>349</v>
      </c>
      <c r="D162" s="30">
        <v>20</v>
      </c>
      <c r="E162" s="6">
        <v>20</v>
      </c>
      <c r="F162" s="17">
        <f t="shared" si="7"/>
        <v>20</v>
      </c>
      <c r="G162" s="25">
        <f t="shared" si="8"/>
        <v>1</v>
      </c>
    </row>
    <row r="163" spans="1:7" ht="19.5" hidden="1" customHeight="1" x14ac:dyDescent="0.2">
      <c r="A163" s="29">
        <f t="shared" si="6"/>
        <v>61</v>
      </c>
      <c r="B163" s="31"/>
      <c r="C163" s="32" t="s">
        <v>350</v>
      </c>
      <c r="D163" s="30">
        <v>0</v>
      </c>
      <c r="E163" s="6">
        <v>0</v>
      </c>
      <c r="F163" s="17">
        <f t="shared" si="7"/>
        <v>0</v>
      </c>
      <c r="G163" s="25" t="str">
        <f t="shared" si="8"/>
        <v/>
      </c>
    </row>
    <row r="164" spans="1:7" ht="19.5" hidden="1" customHeight="1" x14ac:dyDescent="0.2">
      <c r="A164" s="29">
        <f t="shared" si="6"/>
        <v>61</v>
      </c>
      <c r="B164" s="31"/>
      <c r="C164" s="32" t="s">
        <v>351</v>
      </c>
      <c r="D164" s="30">
        <v>0</v>
      </c>
      <c r="E164" s="6">
        <v>0</v>
      </c>
      <c r="F164" s="17">
        <f t="shared" si="7"/>
        <v>0</v>
      </c>
      <c r="G164" s="25" t="str">
        <f t="shared" si="8"/>
        <v/>
      </c>
    </row>
    <row r="165" spans="1:7" ht="19.5" hidden="1" customHeight="1" x14ac:dyDescent="0.2">
      <c r="A165" s="29">
        <f t="shared" si="6"/>
        <v>61</v>
      </c>
      <c r="B165" s="31"/>
      <c r="C165" s="32" t="s">
        <v>352</v>
      </c>
      <c r="D165" s="30">
        <v>0</v>
      </c>
      <c r="E165" s="6">
        <v>0</v>
      </c>
      <c r="F165" s="17">
        <f t="shared" si="7"/>
        <v>0</v>
      </c>
      <c r="G165" s="25" t="str">
        <f t="shared" si="8"/>
        <v/>
      </c>
    </row>
    <row r="166" spans="1:7" ht="19.5" hidden="1" customHeight="1" x14ac:dyDescent="0.2">
      <c r="A166" s="29">
        <f t="shared" si="6"/>
        <v>61</v>
      </c>
      <c r="B166" s="31" t="s">
        <v>353</v>
      </c>
      <c r="C166" s="32" t="s">
        <v>354</v>
      </c>
      <c r="D166" s="30">
        <v>0</v>
      </c>
      <c r="E166" s="6">
        <v>0</v>
      </c>
      <c r="F166" s="17">
        <f t="shared" si="7"/>
        <v>0</v>
      </c>
      <c r="G166" s="25" t="str">
        <f t="shared" si="8"/>
        <v/>
      </c>
    </row>
    <row r="167" spans="1:7" ht="19.5" hidden="1" customHeight="1" x14ac:dyDescent="0.2">
      <c r="A167" s="29">
        <f t="shared" si="6"/>
        <v>61</v>
      </c>
      <c r="B167" s="31" t="s">
        <v>355</v>
      </c>
      <c r="C167" s="32" t="s">
        <v>356</v>
      </c>
      <c r="D167" s="30">
        <v>0</v>
      </c>
      <c r="E167" s="6">
        <v>0</v>
      </c>
      <c r="F167" s="17">
        <f t="shared" si="7"/>
        <v>0</v>
      </c>
      <c r="G167" s="25" t="str">
        <f t="shared" si="8"/>
        <v/>
      </c>
    </row>
    <row r="168" spans="1:7" ht="19.5" hidden="1" customHeight="1" x14ac:dyDescent="0.2">
      <c r="A168" s="29">
        <f t="shared" si="6"/>
        <v>61</v>
      </c>
      <c r="B168" s="31" t="s">
        <v>357</v>
      </c>
      <c r="C168" s="32" t="s">
        <v>358</v>
      </c>
      <c r="D168" s="30">
        <v>0</v>
      </c>
      <c r="E168" s="6">
        <v>0</v>
      </c>
      <c r="F168" s="17">
        <f t="shared" si="7"/>
        <v>0</v>
      </c>
      <c r="G168" s="25" t="str">
        <f t="shared" si="8"/>
        <v/>
      </c>
    </row>
    <row r="169" spans="1:7" ht="19.5" hidden="1" customHeight="1" x14ac:dyDescent="0.2">
      <c r="A169" s="29">
        <f t="shared" si="6"/>
        <v>61</v>
      </c>
      <c r="B169" s="31"/>
      <c r="C169" s="32" t="s">
        <v>359</v>
      </c>
      <c r="D169" s="30">
        <v>0</v>
      </c>
      <c r="E169" s="6">
        <v>0</v>
      </c>
      <c r="F169" s="17">
        <f t="shared" si="7"/>
        <v>0</v>
      </c>
      <c r="G169" s="25" t="str">
        <f t="shared" si="8"/>
        <v/>
      </c>
    </row>
    <row r="170" spans="1:7" ht="19.5" hidden="1" customHeight="1" x14ac:dyDescent="0.2">
      <c r="A170" s="29">
        <f t="shared" si="6"/>
        <v>61</v>
      </c>
      <c r="B170" s="31"/>
      <c r="C170" s="32" t="s">
        <v>360</v>
      </c>
      <c r="D170" s="30">
        <v>0</v>
      </c>
      <c r="E170" s="6">
        <v>0</v>
      </c>
      <c r="F170" s="17">
        <f t="shared" si="7"/>
        <v>0</v>
      </c>
      <c r="G170" s="25" t="str">
        <f t="shared" si="8"/>
        <v/>
      </c>
    </row>
    <row r="171" spans="1:7" ht="19.5" hidden="1" customHeight="1" x14ac:dyDescent="0.2">
      <c r="A171" s="29">
        <f t="shared" si="6"/>
        <v>61</v>
      </c>
      <c r="B171" s="31"/>
      <c r="C171" s="32" t="s">
        <v>361</v>
      </c>
      <c r="D171" s="30">
        <v>0</v>
      </c>
      <c r="E171" s="6">
        <v>0</v>
      </c>
      <c r="F171" s="17">
        <f t="shared" si="7"/>
        <v>0</v>
      </c>
      <c r="G171" s="25" t="str">
        <f t="shared" si="8"/>
        <v/>
      </c>
    </row>
    <row r="172" spans="1:7" ht="19.5" customHeight="1" x14ac:dyDescent="0.2">
      <c r="A172" s="29">
        <f t="shared" si="6"/>
        <v>62</v>
      </c>
      <c r="B172" s="31" t="s">
        <v>177</v>
      </c>
      <c r="C172" s="32" t="s">
        <v>218</v>
      </c>
      <c r="D172" s="30">
        <v>10</v>
      </c>
      <c r="E172" s="6">
        <v>10</v>
      </c>
      <c r="F172" s="17">
        <f t="shared" si="7"/>
        <v>10</v>
      </c>
      <c r="G172" s="25">
        <f t="shared" si="8"/>
        <v>1</v>
      </c>
    </row>
    <row r="173" spans="1:7" ht="19.5" customHeight="1" x14ac:dyDescent="0.2">
      <c r="A173" s="29">
        <f t="shared" si="6"/>
        <v>63</v>
      </c>
      <c r="B173" s="31" t="s">
        <v>181</v>
      </c>
      <c r="C173" s="32" t="s">
        <v>217</v>
      </c>
      <c r="D173" s="30">
        <v>10</v>
      </c>
      <c r="E173" s="6">
        <v>10</v>
      </c>
      <c r="F173" s="17">
        <f t="shared" si="7"/>
        <v>10</v>
      </c>
      <c r="G173" s="25">
        <f t="shared" si="8"/>
        <v>1</v>
      </c>
    </row>
    <row r="174" spans="1:7" ht="19.5" customHeight="1" x14ac:dyDescent="0.2">
      <c r="A174" s="29">
        <f t="shared" si="6"/>
        <v>64</v>
      </c>
      <c r="B174" s="31" t="s">
        <v>186</v>
      </c>
      <c r="C174" s="32" t="s">
        <v>216</v>
      </c>
      <c r="D174" s="30">
        <v>10</v>
      </c>
      <c r="E174" s="6">
        <v>10</v>
      </c>
      <c r="F174" s="17">
        <f t="shared" si="7"/>
        <v>10</v>
      </c>
      <c r="G174" s="25">
        <f t="shared" si="8"/>
        <v>1</v>
      </c>
    </row>
    <row r="175" spans="1:7" ht="19.5" hidden="1" customHeight="1" x14ac:dyDescent="0.2">
      <c r="A175" s="29">
        <f t="shared" si="6"/>
        <v>64</v>
      </c>
      <c r="B175" s="31" t="s">
        <v>362</v>
      </c>
      <c r="C175" s="32" t="s">
        <v>363</v>
      </c>
      <c r="D175" s="30">
        <v>0</v>
      </c>
      <c r="E175" s="6">
        <v>0</v>
      </c>
      <c r="F175" s="17">
        <f t="shared" si="7"/>
        <v>0</v>
      </c>
      <c r="G175" s="25" t="str">
        <f t="shared" si="8"/>
        <v/>
      </c>
    </row>
    <row r="176" spans="1:7" ht="19.5" hidden="1" customHeight="1" x14ac:dyDescent="0.2">
      <c r="A176" s="29">
        <f t="shared" si="6"/>
        <v>64</v>
      </c>
      <c r="B176" s="31" t="s">
        <v>364</v>
      </c>
      <c r="C176" s="32" t="s">
        <v>365</v>
      </c>
      <c r="D176" s="30">
        <v>0</v>
      </c>
      <c r="E176" s="6">
        <v>0</v>
      </c>
      <c r="F176" s="17">
        <f t="shared" si="7"/>
        <v>0</v>
      </c>
      <c r="G176" s="25" t="str">
        <f t="shared" si="8"/>
        <v/>
      </c>
    </row>
    <row r="177" spans="1:7" ht="19.5" hidden="1" customHeight="1" x14ac:dyDescent="0.2">
      <c r="A177" s="29">
        <f t="shared" si="6"/>
        <v>64</v>
      </c>
      <c r="B177" s="31" t="s">
        <v>366</v>
      </c>
      <c r="C177" s="32" t="s">
        <v>367</v>
      </c>
      <c r="D177" s="30">
        <v>0</v>
      </c>
      <c r="E177" s="6">
        <v>0</v>
      </c>
      <c r="F177" s="17">
        <f t="shared" si="7"/>
        <v>0</v>
      </c>
      <c r="G177" s="25" t="str">
        <f t="shared" si="8"/>
        <v/>
      </c>
    </row>
    <row r="178" spans="1:7" ht="19.5" hidden="1" customHeight="1" x14ac:dyDescent="0.2">
      <c r="A178" s="29">
        <f t="shared" si="6"/>
        <v>64</v>
      </c>
      <c r="B178" s="31" t="s">
        <v>204</v>
      </c>
      <c r="C178" s="32" t="s">
        <v>368</v>
      </c>
      <c r="D178" s="30">
        <v>0</v>
      </c>
      <c r="E178" s="6">
        <v>0</v>
      </c>
      <c r="F178" s="17">
        <f t="shared" si="7"/>
        <v>0</v>
      </c>
      <c r="G178" s="25" t="str">
        <f t="shared" si="8"/>
        <v/>
      </c>
    </row>
    <row r="179" spans="1:7" ht="19.5" hidden="1" customHeight="1" x14ac:dyDescent="0.2">
      <c r="A179" s="29">
        <f t="shared" si="6"/>
        <v>64</v>
      </c>
      <c r="B179" s="31" t="s">
        <v>205</v>
      </c>
      <c r="C179" s="32" t="s">
        <v>369</v>
      </c>
      <c r="D179" s="30">
        <v>0</v>
      </c>
      <c r="E179" s="6">
        <v>0</v>
      </c>
      <c r="F179" s="17">
        <f t="shared" si="7"/>
        <v>0</v>
      </c>
      <c r="G179" s="25" t="str">
        <f t="shared" si="8"/>
        <v/>
      </c>
    </row>
    <row r="180" spans="1:7" ht="19.5" hidden="1" customHeight="1" x14ac:dyDescent="0.2">
      <c r="A180" s="29">
        <f t="shared" si="6"/>
        <v>64</v>
      </c>
      <c r="B180" s="31" t="s">
        <v>370</v>
      </c>
      <c r="C180" s="32" t="s">
        <v>371</v>
      </c>
      <c r="D180" s="30">
        <v>0</v>
      </c>
      <c r="E180" s="6">
        <v>0</v>
      </c>
      <c r="F180" s="17">
        <f t="shared" si="7"/>
        <v>0</v>
      </c>
      <c r="G180" s="25" t="str">
        <f t="shared" si="8"/>
        <v/>
      </c>
    </row>
    <row r="181" spans="1:7" ht="19.5" hidden="1" customHeight="1" x14ac:dyDescent="0.2">
      <c r="A181" s="29">
        <f t="shared" si="6"/>
        <v>64</v>
      </c>
      <c r="B181" s="31" t="s">
        <v>372</v>
      </c>
      <c r="C181" s="32" t="s">
        <v>373</v>
      </c>
      <c r="D181" s="30">
        <v>0</v>
      </c>
      <c r="E181" s="6">
        <v>0</v>
      </c>
      <c r="F181" s="17">
        <f t="shared" si="7"/>
        <v>0</v>
      </c>
      <c r="G181" s="25" t="str">
        <f t="shared" si="8"/>
        <v/>
      </c>
    </row>
    <row r="182" spans="1:7" ht="19.5" hidden="1" customHeight="1" x14ac:dyDescent="0.2">
      <c r="A182" s="29">
        <f t="shared" si="6"/>
        <v>64</v>
      </c>
      <c r="B182" s="31" t="s">
        <v>374</v>
      </c>
      <c r="C182" s="32" t="s">
        <v>375</v>
      </c>
      <c r="D182" s="30">
        <v>0</v>
      </c>
      <c r="E182" s="6">
        <v>0</v>
      </c>
      <c r="F182" s="17">
        <f t="shared" si="7"/>
        <v>0</v>
      </c>
      <c r="G182" s="25" t="str">
        <f t="shared" si="8"/>
        <v/>
      </c>
    </row>
    <row r="183" spans="1:7" ht="19.5" hidden="1" customHeight="1" x14ac:dyDescent="0.2">
      <c r="A183" s="29">
        <f t="shared" si="6"/>
        <v>64</v>
      </c>
      <c r="B183" s="31" t="s">
        <v>376</v>
      </c>
      <c r="C183" s="32" t="s">
        <v>377</v>
      </c>
      <c r="D183" s="30">
        <v>0</v>
      </c>
      <c r="E183" s="6">
        <v>0</v>
      </c>
      <c r="F183" s="17">
        <f t="shared" si="7"/>
        <v>0</v>
      </c>
      <c r="G183" s="25" t="str">
        <f t="shared" si="8"/>
        <v/>
      </c>
    </row>
    <row r="184" spans="1:7" ht="19.5" hidden="1" customHeight="1" x14ac:dyDescent="0.2">
      <c r="A184" s="29">
        <f t="shared" si="6"/>
        <v>64</v>
      </c>
      <c r="B184" s="31" t="s">
        <v>378</v>
      </c>
      <c r="C184" s="32" t="s">
        <v>379</v>
      </c>
      <c r="D184" s="30">
        <v>0</v>
      </c>
      <c r="E184" s="6">
        <v>0</v>
      </c>
      <c r="F184" s="17">
        <f t="shared" si="7"/>
        <v>0</v>
      </c>
      <c r="G184" s="25" t="str">
        <f t="shared" si="8"/>
        <v/>
      </c>
    </row>
    <row r="185" spans="1:7" ht="19.5" hidden="1" customHeight="1" x14ac:dyDescent="0.2">
      <c r="A185" s="29">
        <f t="shared" si="6"/>
        <v>64</v>
      </c>
      <c r="B185" s="31" t="s">
        <v>380</v>
      </c>
      <c r="C185" s="32" t="s">
        <v>381</v>
      </c>
      <c r="D185" s="30">
        <v>0</v>
      </c>
      <c r="E185" s="6">
        <v>0</v>
      </c>
      <c r="F185" s="17">
        <f t="shared" si="7"/>
        <v>0</v>
      </c>
      <c r="G185" s="25" t="str">
        <f t="shared" si="8"/>
        <v/>
      </c>
    </row>
    <row r="186" spans="1:7" ht="19.5" hidden="1" customHeight="1" x14ac:dyDescent="0.2">
      <c r="A186" s="29">
        <f t="shared" si="6"/>
        <v>64</v>
      </c>
      <c r="B186" s="31" t="s">
        <v>382</v>
      </c>
      <c r="C186" s="32" t="s">
        <v>383</v>
      </c>
      <c r="D186" s="30">
        <v>0</v>
      </c>
      <c r="E186" s="6">
        <v>0</v>
      </c>
      <c r="F186" s="17">
        <f t="shared" si="7"/>
        <v>0</v>
      </c>
      <c r="G186" s="25" t="str">
        <f t="shared" si="8"/>
        <v/>
      </c>
    </row>
    <row r="187" spans="1:7" ht="19.5" hidden="1" customHeight="1" x14ac:dyDescent="0.2">
      <c r="A187" s="29">
        <f t="shared" si="6"/>
        <v>64</v>
      </c>
      <c r="B187" s="31" t="s">
        <v>384</v>
      </c>
      <c r="C187" s="32" t="s">
        <v>385</v>
      </c>
      <c r="D187" s="30">
        <v>0</v>
      </c>
      <c r="E187" s="6">
        <v>0</v>
      </c>
      <c r="F187" s="17">
        <f t="shared" si="7"/>
        <v>0</v>
      </c>
      <c r="G187" s="25" t="str">
        <f t="shared" si="8"/>
        <v/>
      </c>
    </row>
    <row r="188" spans="1:7" ht="19.5" hidden="1" customHeight="1" x14ac:dyDescent="0.2">
      <c r="A188" s="29">
        <f t="shared" si="6"/>
        <v>64</v>
      </c>
      <c r="B188" s="31" t="s">
        <v>386</v>
      </c>
      <c r="C188" s="32" t="s">
        <v>387</v>
      </c>
      <c r="D188" s="30">
        <v>0</v>
      </c>
      <c r="E188" s="6">
        <v>0</v>
      </c>
      <c r="F188" s="17">
        <f t="shared" si="7"/>
        <v>0</v>
      </c>
      <c r="G188" s="25" t="str">
        <f t="shared" si="8"/>
        <v/>
      </c>
    </row>
    <row r="189" spans="1:7" ht="19.5" hidden="1" customHeight="1" x14ac:dyDescent="0.2">
      <c r="A189" s="29">
        <f t="shared" si="6"/>
        <v>64</v>
      </c>
      <c r="B189" s="31" t="s">
        <v>388</v>
      </c>
      <c r="C189" s="32" t="s">
        <v>389</v>
      </c>
      <c r="D189" s="30">
        <v>0</v>
      </c>
      <c r="E189" s="6">
        <v>0</v>
      </c>
      <c r="F189" s="17">
        <f t="shared" si="7"/>
        <v>0</v>
      </c>
      <c r="G189" s="25" t="str">
        <f t="shared" si="8"/>
        <v/>
      </c>
    </row>
    <row r="190" spans="1:7" ht="19.5" hidden="1" customHeight="1" x14ac:dyDescent="0.2">
      <c r="A190" s="29">
        <f t="shared" si="6"/>
        <v>64</v>
      </c>
      <c r="B190" s="31" t="s">
        <v>390</v>
      </c>
      <c r="C190" s="32" t="s">
        <v>391</v>
      </c>
      <c r="D190" s="30">
        <v>0</v>
      </c>
      <c r="E190" s="6">
        <v>0</v>
      </c>
      <c r="F190" s="17">
        <f t="shared" si="7"/>
        <v>0</v>
      </c>
      <c r="G190" s="25" t="str">
        <f t="shared" si="8"/>
        <v/>
      </c>
    </row>
    <row r="191" spans="1:7" ht="19.5" hidden="1" customHeight="1" x14ac:dyDescent="0.2">
      <c r="A191" s="29">
        <f t="shared" si="6"/>
        <v>64</v>
      </c>
      <c r="B191" s="31" t="s">
        <v>392</v>
      </c>
      <c r="C191" s="32" t="s">
        <v>393</v>
      </c>
      <c r="D191" s="30">
        <v>0</v>
      </c>
      <c r="E191" s="6">
        <v>0</v>
      </c>
      <c r="F191" s="17">
        <f t="shared" si="7"/>
        <v>0</v>
      </c>
      <c r="G191" s="25" t="str">
        <f t="shared" si="8"/>
        <v/>
      </c>
    </row>
    <row r="192" spans="1:7" ht="19.5" hidden="1" customHeight="1" x14ac:dyDescent="0.2">
      <c r="A192" s="29">
        <f t="shared" si="6"/>
        <v>64</v>
      </c>
      <c r="B192" s="31" t="s">
        <v>196</v>
      </c>
      <c r="C192" s="32" t="s">
        <v>394</v>
      </c>
      <c r="D192" s="30">
        <v>0</v>
      </c>
      <c r="E192" s="6">
        <v>0</v>
      </c>
      <c r="F192" s="17">
        <f t="shared" si="7"/>
        <v>0</v>
      </c>
      <c r="G192" s="25" t="str">
        <f t="shared" si="8"/>
        <v/>
      </c>
    </row>
    <row r="193" spans="1:7" ht="19.5" hidden="1" customHeight="1" x14ac:dyDescent="0.2">
      <c r="A193" s="29">
        <f t="shared" si="6"/>
        <v>64</v>
      </c>
      <c r="B193" s="31" t="s">
        <v>195</v>
      </c>
      <c r="C193" s="32" t="s">
        <v>395</v>
      </c>
      <c r="D193" s="30">
        <v>0</v>
      </c>
      <c r="E193" s="6">
        <v>0</v>
      </c>
      <c r="F193" s="17">
        <f t="shared" si="7"/>
        <v>0</v>
      </c>
      <c r="G193" s="25" t="str">
        <f t="shared" si="8"/>
        <v/>
      </c>
    </row>
    <row r="194" spans="1:7" ht="19.5" hidden="1" customHeight="1" x14ac:dyDescent="0.2">
      <c r="A194" s="29">
        <f t="shared" si="6"/>
        <v>64</v>
      </c>
      <c r="B194" s="31" t="s">
        <v>197</v>
      </c>
      <c r="C194" s="32" t="s">
        <v>396</v>
      </c>
      <c r="D194" s="30">
        <v>0</v>
      </c>
      <c r="E194" s="6">
        <v>0</v>
      </c>
      <c r="F194" s="17">
        <f t="shared" si="7"/>
        <v>0</v>
      </c>
      <c r="G194" s="25" t="str">
        <f t="shared" si="8"/>
        <v/>
      </c>
    </row>
    <row r="195" spans="1:7" ht="19.5" customHeight="1" x14ac:dyDescent="0.2">
      <c r="A195" s="29">
        <f t="shared" si="6"/>
        <v>65</v>
      </c>
      <c r="B195" s="31" t="s">
        <v>144</v>
      </c>
      <c r="C195" s="32" t="s">
        <v>397</v>
      </c>
      <c r="D195" s="30">
        <v>180</v>
      </c>
      <c r="E195" s="6">
        <v>180</v>
      </c>
      <c r="F195" s="17">
        <f t="shared" si="7"/>
        <v>180</v>
      </c>
      <c r="G195" s="25">
        <f t="shared" si="8"/>
        <v>1</v>
      </c>
    </row>
    <row r="196" spans="1:7" ht="19.5" customHeight="1" x14ac:dyDescent="0.2">
      <c r="A196" s="29">
        <f t="shared" si="6"/>
        <v>66</v>
      </c>
      <c r="B196" s="31" t="s">
        <v>145</v>
      </c>
      <c r="C196" s="32" t="s">
        <v>398</v>
      </c>
      <c r="D196" s="30">
        <v>180</v>
      </c>
      <c r="E196" s="6">
        <v>180</v>
      </c>
      <c r="F196" s="17">
        <f t="shared" si="7"/>
        <v>180</v>
      </c>
      <c r="G196" s="25">
        <f t="shared" si="8"/>
        <v>1</v>
      </c>
    </row>
    <row r="197" spans="1:7" ht="19.5" customHeight="1" x14ac:dyDescent="0.2">
      <c r="A197" s="29">
        <f t="shared" si="6"/>
        <v>67</v>
      </c>
      <c r="B197" s="31" t="s">
        <v>143</v>
      </c>
      <c r="C197" s="32" t="s">
        <v>399</v>
      </c>
      <c r="D197" s="30">
        <v>180</v>
      </c>
      <c r="E197" s="6">
        <v>180</v>
      </c>
      <c r="F197" s="17">
        <f t="shared" si="7"/>
        <v>180</v>
      </c>
      <c r="G197" s="25">
        <f t="shared" si="8"/>
        <v>1</v>
      </c>
    </row>
    <row r="198" spans="1:7" ht="19.5" hidden="1" customHeight="1" x14ac:dyDescent="0.2">
      <c r="A198" s="29">
        <f t="shared" si="6"/>
        <v>67</v>
      </c>
      <c r="B198" s="31" t="s">
        <v>400</v>
      </c>
      <c r="C198" s="32" t="s">
        <v>401</v>
      </c>
      <c r="D198" s="30">
        <v>0</v>
      </c>
      <c r="E198" s="6">
        <v>0</v>
      </c>
      <c r="F198" s="17">
        <f t="shared" si="7"/>
        <v>0</v>
      </c>
      <c r="G198" s="25" t="str">
        <f t="shared" si="8"/>
        <v/>
      </c>
    </row>
    <row r="199" spans="1:7" ht="19.5" hidden="1" customHeight="1" x14ac:dyDescent="0.2">
      <c r="A199" s="29">
        <f t="shared" si="6"/>
        <v>67</v>
      </c>
      <c r="B199" s="31" t="s">
        <v>402</v>
      </c>
      <c r="C199" s="32" t="s">
        <v>403</v>
      </c>
      <c r="D199" s="30">
        <v>0</v>
      </c>
      <c r="E199" s="6">
        <v>0</v>
      </c>
      <c r="F199" s="17">
        <f t="shared" si="7"/>
        <v>0</v>
      </c>
      <c r="G199" s="25" t="str">
        <f t="shared" si="8"/>
        <v/>
      </c>
    </row>
    <row r="200" spans="1:7" ht="19.5" hidden="1" customHeight="1" x14ac:dyDescent="0.2">
      <c r="A200" s="29">
        <f t="shared" si="6"/>
        <v>67</v>
      </c>
      <c r="B200" s="31" t="s">
        <v>404</v>
      </c>
      <c r="C200" s="32" t="s">
        <v>405</v>
      </c>
      <c r="D200" s="30">
        <v>0</v>
      </c>
      <c r="E200" s="6">
        <v>0</v>
      </c>
      <c r="F200" s="17">
        <f t="shared" si="7"/>
        <v>0</v>
      </c>
      <c r="G200" s="25" t="str">
        <f t="shared" si="8"/>
        <v/>
      </c>
    </row>
    <row r="201" spans="1:7" ht="19.5" hidden="1" customHeight="1" x14ac:dyDescent="0.2">
      <c r="A201" s="29">
        <f t="shared" si="6"/>
        <v>67</v>
      </c>
      <c r="B201" s="31" t="s">
        <v>176</v>
      </c>
      <c r="C201" s="32" t="s">
        <v>406</v>
      </c>
      <c r="D201" s="30">
        <v>0</v>
      </c>
      <c r="E201" s="6">
        <v>0</v>
      </c>
      <c r="F201" s="17">
        <f t="shared" si="7"/>
        <v>0</v>
      </c>
      <c r="G201" s="25" t="str">
        <f t="shared" si="8"/>
        <v/>
      </c>
    </row>
    <row r="202" spans="1:7" ht="19.5" hidden="1" customHeight="1" x14ac:dyDescent="0.2">
      <c r="A202" s="29">
        <f t="shared" si="6"/>
        <v>67</v>
      </c>
      <c r="B202" s="31" t="s">
        <v>180</v>
      </c>
      <c r="C202" s="32" t="s">
        <v>407</v>
      </c>
      <c r="D202" s="30">
        <v>0</v>
      </c>
      <c r="E202" s="6">
        <v>0</v>
      </c>
      <c r="F202" s="17">
        <f t="shared" si="7"/>
        <v>0</v>
      </c>
      <c r="G202" s="25" t="str">
        <f t="shared" si="8"/>
        <v/>
      </c>
    </row>
    <row r="203" spans="1:7" ht="19.5" hidden="1" customHeight="1" x14ac:dyDescent="0.2">
      <c r="A203" s="29">
        <f t="shared" ref="A203:A238" si="9">IF(D203&gt;0,A202+1,A202)</f>
        <v>67</v>
      </c>
      <c r="B203" s="31" t="s">
        <v>408</v>
      </c>
      <c r="C203" s="32" t="s">
        <v>409</v>
      </c>
      <c r="D203" s="30">
        <v>0</v>
      </c>
      <c r="E203" s="6">
        <v>0</v>
      </c>
      <c r="F203" s="17">
        <f t="shared" si="7"/>
        <v>0</v>
      </c>
      <c r="G203" s="25" t="str">
        <f t="shared" si="8"/>
        <v/>
      </c>
    </row>
    <row r="204" spans="1:7" ht="19.5" hidden="1" customHeight="1" x14ac:dyDescent="0.2">
      <c r="A204" s="29">
        <f t="shared" si="9"/>
        <v>67</v>
      </c>
      <c r="B204" s="31" t="s">
        <v>185</v>
      </c>
      <c r="C204" s="32" t="s">
        <v>410</v>
      </c>
      <c r="D204" s="30">
        <v>0</v>
      </c>
      <c r="E204" s="6">
        <v>0</v>
      </c>
      <c r="F204" s="17">
        <f t="shared" si="7"/>
        <v>0</v>
      </c>
      <c r="G204" s="25" t="str">
        <f t="shared" si="8"/>
        <v/>
      </c>
    </row>
    <row r="205" spans="1:7" ht="19.5" customHeight="1" x14ac:dyDescent="0.2">
      <c r="A205" s="29">
        <f t="shared" si="9"/>
        <v>68</v>
      </c>
      <c r="B205" s="31" t="s">
        <v>62</v>
      </c>
      <c r="C205" s="32" t="s">
        <v>411</v>
      </c>
      <c r="D205" s="30">
        <v>56</v>
      </c>
      <c r="E205" s="6">
        <v>56</v>
      </c>
      <c r="F205" s="17">
        <f t="shared" si="7"/>
        <v>56</v>
      </c>
      <c r="G205" s="25">
        <f t="shared" si="8"/>
        <v>1</v>
      </c>
    </row>
    <row r="206" spans="1:7" ht="19.5" customHeight="1" x14ac:dyDescent="0.2">
      <c r="A206" s="29">
        <f t="shared" si="9"/>
        <v>69</v>
      </c>
      <c r="B206" s="31" t="s">
        <v>61</v>
      </c>
      <c r="C206" s="32" t="s">
        <v>412</v>
      </c>
      <c r="D206" s="30">
        <v>65</v>
      </c>
      <c r="E206" s="6">
        <v>61</v>
      </c>
      <c r="F206" s="17">
        <f t="shared" si="7"/>
        <v>61</v>
      </c>
      <c r="G206" s="25">
        <f t="shared" si="8"/>
        <v>0.93846153846153846</v>
      </c>
    </row>
    <row r="207" spans="1:7" ht="19.5" customHeight="1" x14ac:dyDescent="0.2">
      <c r="A207" s="29">
        <f t="shared" si="9"/>
        <v>70</v>
      </c>
      <c r="B207" s="31" t="s">
        <v>63</v>
      </c>
      <c r="C207" s="32" t="s">
        <v>413</v>
      </c>
      <c r="D207" s="30">
        <v>56</v>
      </c>
      <c r="E207" s="6">
        <v>56</v>
      </c>
      <c r="F207" s="17">
        <f t="shared" si="7"/>
        <v>56</v>
      </c>
      <c r="G207" s="25">
        <f t="shared" si="8"/>
        <v>1</v>
      </c>
    </row>
    <row r="208" spans="1:7" ht="19.5" customHeight="1" x14ac:dyDescent="0.2">
      <c r="A208" s="29">
        <f t="shared" si="9"/>
        <v>71</v>
      </c>
      <c r="B208" s="31" t="s">
        <v>160</v>
      </c>
      <c r="C208" s="32" t="s">
        <v>414</v>
      </c>
      <c r="D208" s="30">
        <v>320</v>
      </c>
      <c r="E208" s="6">
        <v>320</v>
      </c>
      <c r="F208" s="17">
        <f t="shared" si="7"/>
        <v>320</v>
      </c>
      <c r="G208" s="25">
        <f t="shared" si="8"/>
        <v>1</v>
      </c>
    </row>
    <row r="209" spans="1:7" ht="19.5" customHeight="1" x14ac:dyDescent="0.2">
      <c r="A209" s="29">
        <f t="shared" si="9"/>
        <v>72</v>
      </c>
      <c r="B209" s="31" t="s">
        <v>161</v>
      </c>
      <c r="C209" s="32" t="s">
        <v>415</v>
      </c>
      <c r="D209" s="30">
        <v>220</v>
      </c>
      <c r="E209" s="6">
        <v>320</v>
      </c>
      <c r="F209" s="17">
        <f t="shared" si="7"/>
        <v>220</v>
      </c>
      <c r="G209" s="25">
        <f t="shared" si="8"/>
        <v>1</v>
      </c>
    </row>
    <row r="210" spans="1:7" ht="19.5" customHeight="1" x14ac:dyDescent="0.2">
      <c r="A210" s="29">
        <f t="shared" si="9"/>
        <v>73</v>
      </c>
      <c r="B210" s="31" t="s">
        <v>159</v>
      </c>
      <c r="C210" s="32" t="s">
        <v>416</v>
      </c>
      <c r="D210" s="30">
        <v>320</v>
      </c>
      <c r="E210" s="6">
        <v>320</v>
      </c>
      <c r="F210" s="17">
        <f t="shared" si="7"/>
        <v>320</v>
      </c>
      <c r="G210" s="25">
        <f t="shared" si="8"/>
        <v>1</v>
      </c>
    </row>
    <row r="211" spans="1:7" ht="19.5" hidden="1" customHeight="1" x14ac:dyDescent="0.2">
      <c r="A211" s="29">
        <f t="shared" si="9"/>
        <v>73</v>
      </c>
      <c r="B211" s="31" t="s">
        <v>157</v>
      </c>
      <c r="C211" s="32" t="s">
        <v>417</v>
      </c>
      <c r="D211" s="30">
        <v>0</v>
      </c>
      <c r="E211" s="6">
        <v>0</v>
      </c>
      <c r="F211" s="17">
        <f t="shared" si="7"/>
        <v>0</v>
      </c>
      <c r="G211" s="25" t="str">
        <f t="shared" si="8"/>
        <v/>
      </c>
    </row>
    <row r="212" spans="1:7" ht="19.5" hidden="1" customHeight="1" x14ac:dyDescent="0.2">
      <c r="A212" s="29">
        <f t="shared" si="9"/>
        <v>73</v>
      </c>
      <c r="B212" s="31" t="s">
        <v>158</v>
      </c>
      <c r="C212" s="32" t="s">
        <v>418</v>
      </c>
      <c r="D212" s="30">
        <v>0</v>
      </c>
      <c r="E212" s="6">
        <v>0</v>
      </c>
      <c r="F212" s="17">
        <f t="shared" si="7"/>
        <v>0</v>
      </c>
      <c r="G212" s="25" t="str">
        <f t="shared" si="8"/>
        <v/>
      </c>
    </row>
    <row r="213" spans="1:7" ht="19.5" hidden="1" customHeight="1" x14ac:dyDescent="0.2">
      <c r="A213" s="29">
        <f t="shared" si="9"/>
        <v>73</v>
      </c>
      <c r="B213" s="31" t="s">
        <v>156</v>
      </c>
      <c r="C213" s="32" t="s">
        <v>419</v>
      </c>
      <c r="D213" s="30">
        <v>0</v>
      </c>
      <c r="E213" s="6">
        <v>0</v>
      </c>
      <c r="F213" s="17">
        <f t="shared" si="7"/>
        <v>0</v>
      </c>
      <c r="G213" s="25" t="str">
        <f t="shared" si="8"/>
        <v/>
      </c>
    </row>
    <row r="214" spans="1:7" ht="19.5" hidden="1" customHeight="1" x14ac:dyDescent="0.2">
      <c r="A214" s="29">
        <f t="shared" si="9"/>
        <v>73</v>
      </c>
      <c r="B214" s="31" t="s">
        <v>420</v>
      </c>
      <c r="C214" s="32" t="s">
        <v>421</v>
      </c>
      <c r="D214" s="30">
        <v>0</v>
      </c>
      <c r="E214" s="6">
        <v>0</v>
      </c>
      <c r="F214" s="17">
        <f t="shared" si="7"/>
        <v>0</v>
      </c>
      <c r="G214" s="25" t="str">
        <f t="shared" si="8"/>
        <v/>
      </c>
    </row>
    <row r="215" spans="1:7" ht="19.5" hidden="1" customHeight="1" x14ac:dyDescent="0.2">
      <c r="A215" s="29">
        <f t="shared" si="9"/>
        <v>73</v>
      </c>
      <c r="B215" s="31" t="s">
        <v>422</v>
      </c>
      <c r="C215" s="32" t="s">
        <v>423</v>
      </c>
      <c r="D215" s="30">
        <v>0</v>
      </c>
      <c r="E215" s="6">
        <v>0</v>
      </c>
      <c r="F215" s="17">
        <f t="shared" si="7"/>
        <v>0</v>
      </c>
      <c r="G215" s="25" t="str">
        <f t="shared" si="8"/>
        <v/>
      </c>
    </row>
    <row r="216" spans="1:7" ht="19.5" hidden="1" customHeight="1" x14ac:dyDescent="0.2">
      <c r="A216" s="29">
        <f t="shared" si="9"/>
        <v>73</v>
      </c>
      <c r="B216" s="31" t="s">
        <v>424</v>
      </c>
      <c r="C216" s="32" t="s">
        <v>425</v>
      </c>
      <c r="D216" s="30">
        <v>0</v>
      </c>
      <c r="E216" s="6">
        <v>0</v>
      </c>
      <c r="F216" s="17">
        <f t="shared" ref="F216:F235" si="10">IF(E216&gt;D216,D216,E216)</f>
        <v>0</v>
      </c>
      <c r="G216" s="25" t="str">
        <f t="shared" ref="G216:G235" si="11">IFERROR(F216/D216,"")</f>
        <v/>
      </c>
    </row>
    <row r="217" spans="1:7" ht="19.5" customHeight="1" x14ac:dyDescent="0.2">
      <c r="A217" s="29">
        <f t="shared" si="9"/>
        <v>74</v>
      </c>
      <c r="B217" s="31" t="s">
        <v>487</v>
      </c>
      <c r="C217" s="32" t="s">
        <v>426</v>
      </c>
      <c r="D217" s="30">
        <v>4</v>
      </c>
      <c r="E217" s="6">
        <v>4</v>
      </c>
      <c r="F217" s="17">
        <f t="shared" si="10"/>
        <v>4</v>
      </c>
      <c r="G217" s="25">
        <f t="shared" si="11"/>
        <v>1</v>
      </c>
    </row>
    <row r="218" spans="1:7" ht="19.5" customHeight="1" x14ac:dyDescent="0.2">
      <c r="A218" s="29">
        <f t="shared" si="9"/>
        <v>75</v>
      </c>
      <c r="B218" s="31" t="s">
        <v>488</v>
      </c>
      <c r="C218" s="32" t="s">
        <v>427</v>
      </c>
      <c r="D218" s="30">
        <v>4</v>
      </c>
      <c r="E218" s="6">
        <v>4</v>
      </c>
      <c r="F218" s="17">
        <f t="shared" si="10"/>
        <v>4</v>
      </c>
      <c r="G218" s="25">
        <f t="shared" si="11"/>
        <v>1</v>
      </c>
    </row>
    <row r="219" spans="1:7" ht="19.5" customHeight="1" x14ac:dyDescent="0.2">
      <c r="A219" s="29">
        <f t="shared" si="9"/>
        <v>76</v>
      </c>
      <c r="B219" s="31" t="s">
        <v>489</v>
      </c>
      <c r="C219" s="32" t="s">
        <v>223</v>
      </c>
      <c r="D219" s="30">
        <v>4</v>
      </c>
      <c r="E219" s="6">
        <v>4</v>
      </c>
      <c r="F219" s="17">
        <f t="shared" si="10"/>
        <v>4</v>
      </c>
      <c r="G219" s="25">
        <f t="shared" si="11"/>
        <v>1</v>
      </c>
    </row>
    <row r="220" spans="1:7" ht="19.5" customHeight="1" x14ac:dyDescent="0.2">
      <c r="A220" s="29">
        <f t="shared" si="9"/>
        <v>77</v>
      </c>
      <c r="B220" s="31" t="s">
        <v>490</v>
      </c>
      <c r="C220" s="32" t="s">
        <v>491</v>
      </c>
      <c r="D220" s="30">
        <v>250</v>
      </c>
      <c r="E220" s="6">
        <v>232</v>
      </c>
      <c r="F220" s="17">
        <f t="shared" si="10"/>
        <v>232</v>
      </c>
      <c r="G220" s="25">
        <f t="shared" si="11"/>
        <v>0.92800000000000005</v>
      </c>
    </row>
    <row r="221" spans="1:7" ht="19.5" customHeight="1" x14ac:dyDescent="0.2">
      <c r="A221" s="29">
        <f t="shared" si="9"/>
        <v>78</v>
      </c>
      <c r="B221" s="31" t="s">
        <v>492</v>
      </c>
      <c r="C221" s="32" t="s">
        <v>493</v>
      </c>
      <c r="D221" s="30">
        <v>200</v>
      </c>
      <c r="E221" s="6">
        <v>200</v>
      </c>
      <c r="F221" s="17">
        <f t="shared" si="10"/>
        <v>200</v>
      </c>
      <c r="G221" s="25">
        <f t="shared" si="11"/>
        <v>1</v>
      </c>
    </row>
    <row r="222" spans="1:7" ht="19.5" customHeight="1" x14ac:dyDescent="0.2">
      <c r="A222" s="29">
        <f t="shared" si="9"/>
        <v>79</v>
      </c>
      <c r="B222" s="31" t="s">
        <v>494</v>
      </c>
      <c r="C222" s="32" t="s">
        <v>495</v>
      </c>
      <c r="D222" s="30">
        <v>200</v>
      </c>
      <c r="E222" s="6">
        <v>205</v>
      </c>
      <c r="F222" s="17">
        <f t="shared" si="10"/>
        <v>200</v>
      </c>
      <c r="G222" s="25">
        <f t="shared" si="11"/>
        <v>1</v>
      </c>
    </row>
    <row r="223" spans="1:7" ht="19.5" hidden="1" customHeight="1" x14ac:dyDescent="0.2">
      <c r="A223" s="29">
        <f t="shared" si="9"/>
        <v>79</v>
      </c>
      <c r="B223" s="31" t="s">
        <v>175</v>
      </c>
      <c r="C223" s="32" t="s">
        <v>496</v>
      </c>
      <c r="D223" s="30">
        <v>0</v>
      </c>
      <c r="E223" s="6">
        <v>0</v>
      </c>
      <c r="F223" s="17">
        <f t="shared" si="10"/>
        <v>0</v>
      </c>
      <c r="G223" s="25" t="str">
        <f t="shared" si="11"/>
        <v/>
      </c>
    </row>
    <row r="224" spans="1:7" ht="19.5" hidden="1" customHeight="1" x14ac:dyDescent="0.2">
      <c r="A224" s="29">
        <f t="shared" si="9"/>
        <v>79</v>
      </c>
      <c r="B224" s="31" t="s">
        <v>179</v>
      </c>
      <c r="C224" s="32" t="s">
        <v>497</v>
      </c>
      <c r="D224" s="30">
        <v>0</v>
      </c>
      <c r="E224" s="6">
        <v>0</v>
      </c>
      <c r="F224" s="17">
        <f t="shared" si="10"/>
        <v>0</v>
      </c>
      <c r="G224" s="25" t="str">
        <f t="shared" si="11"/>
        <v/>
      </c>
    </row>
    <row r="225" spans="1:7" ht="19.5" hidden="1" customHeight="1" x14ac:dyDescent="0.2">
      <c r="A225" s="29">
        <f t="shared" si="9"/>
        <v>79</v>
      </c>
      <c r="B225" s="31" t="s">
        <v>184</v>
      </c>
      <c r="C225" s="32" t="s">
        <v>498</v>
      </c>
      <c r="D225" s="30">
        <v>0</v>
      </c>
      <c r="E225" s="6">
        <v>0</v>
      </c>
      <c r="F225" s="17">
        <f t="shared" si="10"/>
        <v>0</v>
      </c>
      <c r="G225" s="25" t="str">
        <f t="shared" si="11"/>
        <v/>
      </c>
    </row>
    <row r="226" spans="1:7" ht="19.5" hidden="1" customHeight="1" x14ac:dyDescent="0.2">
      <c r="A226" s="29">
        <f t="shared" si="9"/>
        <v>79</v>
      </c>
      <c r="B226" s="31" t="s">
        <v>150</v>
      </c>
      <c r="C226" s="32" t="s">
        <v>428</v>
      </c>
      <c r="D226" s="30">
        <v>0</v>
      </c>
      <c r="E226" s="6">
        <v>0</v>
      </c>
      <c r="F226" s="17">
        <f t="shared" si="10"/>
        <v>0</v>
      </c>
      <c r="G226" s="25" t="str">
        <f t="shared" si="11"/>
        <v/>
      </c>
    </row>
    <row r="227" spans="1:7" ht="19.5" hidden="1" customHeight="1" x14ac:dyDescent="0.2">
      <c r="A227" s="29">
        <f t="shared" si="9"/>
        <v>79</v>
      </c>
      <c r="B227" s="31" t="s">
        <v>151</v>
      </c>
      <c r="C227" s="32" t="s">
        <v>429</v>
      </c>
      <c r="D227" s="30">
        <v>0</v>
      </c>
      <c r="E227" s="6">
        <v>0</v>
      </c>
      <c r="F227" s="17">
        <f t="shared" si="10"/>
        <v>0</v>
      </c>
      <c r="G227" s="25" t="str">
        <f t="shared" si="11"/>
        <v/>
      </c>
    </row>
    <row r="228" spans="1:7" ht="19.5" hidden="1" customHeight="1" x14ac:dyDescent="0.2">
      <c r="A228" s="29">
        <f t="shared" si="9"/>
        <v>79</v>
      </c>
      <c r="B228" s="31" t="s">
        <v>149</v>
      </c>
      <c r="C228" s="32" t="s">
        <v>430</v>
      </c>
      <c r="D228" s="30">
        <v>0</v>
      </c>
      <c r="E228" s="6">
        <v>0</v>
      </c>
      <c r="F228" s="17">
        <f t="shared" si="10"/>
        <v>0</v>
      </c>
      <c r="G228" s="25" t="str">
        <f t="shared" si="11"/>
        <v/>
      </c>
    </row>
    <row r="229" spans="1:7" ht="19.5" customHeight="1" x14ac:dyDescent="0.2">
      <c r="A229" s="29">
        <f t="shared" si="9"/>
        <v>80</v>
      </c>
      <c r="B229" s="31" t="s">
        <v>163</v>
      </c>
      <c r="C229" s="32" t="s">
        <v>431</v>
      </c>
      <c r="D229" s="30">
        <v>145</v>
      </c>
      <c r="E229" s="6">
        <v>145</v>
      </c>
      <c r="F229" s="17">
        <f t="shared" si="10"/>
        <v>145</v>
      </c>
      <c r="G229" s="25">
        <f t="shared" si="11"/>
        <v>1</v>
      </c>
    </row>
    <row r="230" spans="1:7" ht="19.5" customHeight="1" x14ac:dyDescent="0.2">
      <c r="A230" s="29">
        <f t="shared" si="9"/>
        <v>81</v>
      </c>
      <c r="B230" s="31" t="s">
        <v>164</v>
      </c>
      <c r="C230" s="32" t="s">
        <v>432</v>
      </c>
      <c r="D230" s="30">
        <v>42</v>
      </c>
      <c r="E230" s="6">
        <v>42</v>
      </c>
      <c r="F230" s="17">
        <f t="shared" si="10"/>
        <v>42</v>
      </c>
      <c r="G230" s="25">
        <f t="shared" si="11"/>
        <v>1</v>
      </c>
    </row>
    <row r="231" spans="1:7" ht="19.5" customHeight="1" x14ac:dyDescent="0.2">
      <c r="A231" s="29">
        <f t="shared" si="9"/>
        <v>82</v>
      </c>
      <c r="B231" s="31" t="s">
        <v>508</v>
      </c>
      <c r="C231" s="32" t="s">
        <v>499</v>
      </c>
      <c r="D231" s="30">
        <v>100</v>
      </c>
      <c r="E231" s="6">
        <v>100</v>
      </c>
      <c r="F231" s="17">
        <f t="shared" si="10"/>
        <v>100</v>
      </c>
      <c r="G231" s="25">
        <f t="shared" si="11"/>
        <v>1</v>
      </c>
    </row>
    <row r="232" spans="1:7" ht="19.5" customHeight="1" x14ac:dyDescent="0.2">
      <c r="A232" s="29">
        <f t="shared" si="9"/>
        <v>83</v>
      </c>
      <c r="B232" s="31" t="s">
        <v>162</v>
      </c>
      <c r="C232" s="32" t="s">
        <v>433</v>
      </c>
      <c r="D232" s="30">
        <v>142</v>
      </c>
      <c r="E232" s="6">
        <v>142</v>
      </c>
      <c r="F232" s="17">
        <f t="shared" si="10"/>
        <v>142</v>
      </c>
      <c r="G232" s="25">
        <f t="shared" si="11"/>
        <v>1</v>
      </c>
    </row>
    <row r="233" spans="1:7" ht="19.5" hidden="1" customHeight="1" x14ac:dyDescent="0.2">
      <c r="A233" s="29">
        <f t="shared" si="9"/>
        <v>83</v>
      </c>
      <c r="B233" s="31" t="s">
        <v>434</v>
      </c>
      <c r="C233" s="32" t="s">
        <v>435</v>
      </c>
      <c r="D233" s="30">
        <v>0</v>
      </c>
      <c r="E233" s="6">
        <v>0</v>
      </c>
      <c r="F233" s="17">
        <f t="shared" si="10"/>
        <v>0</v>
      </c>
      <c r="G233" s="25" t="str">
        <f t="shared" si="11"/>
        <v/>
      </c>
    </row>
    <row r="234" spans="1:7" ht="19.5" hidden="1" customHeight="1" x14ac:dyDescent="0.2">
      <c r="A234" s="29">
        <f t="shared" si="9"/>
        <v>83</v>
      </c>
      <c r="B234" s="31" t="s">
        <v>436</v>
      </c>
      <c r="C234" s="32" t="s">
        <v>437</v>
      </c>
      <c r="D234" s="30">
        <v>0</v>
      </c>
      <c r="E234" s="6">
        <v>0</v>
      </c>
      <c r="F234" s="17">
        <f t="shared" si="10"/>
        <v>0</v>
      </c>
      <c r="G234" s="25" t="str">
        <f t="shared" si="11"/>
        <v/>
      </c>
    </row>
    <row r="235" spans="1:7" ht="19.5" hidden="1" customHeight="1" x14ac:dyDescent="0.2">
      <c r="A235" s="29">
        <f t="shared" si="9"/>
        <v>83</v>
      </c>
      <c r="B235" s="31" t="s">
        <v>438</v>
      </c>
      <c r="C235" s="32" t="s">
        <v>439</v>
      </c>
      <c r="D235" s="30">
        <v>0</v>
      </c>
      <c r="E235" s="6">
        <v>0</v>
      </c>
      <c r="F235" s="17">
        <f t="shared" si="10"/>
        <v>0</v>
      </c>
      <c r="G235" s="25" t="str">
        <f t="shared" si="11"/>
        <v/>
      </c>
    </row>
    <row r="236" spans="1:7" ht="19.5" customHeight="1" x14ac:dyDescent="0.2">
      <c r="A236" s="29">
        <f t="shared" si="9"/>
        <v>84</v>
      </c>
      <c r="B236" s="31" t="s">
        <v>500</v>
      </c>
      <c r="C236" s="32" t="s">
        <v>501</v>
      </c>
      <c r="D236" s="30">
        <v>12</v>
      </c>
      <c r="E236" s="6">
        <v>12</v>
      </c>
      <c r="F236" s="17">
        <f t="shared" ref="F236:F244" si="12">IF(E236&gt;D236,D236,E236)</f>
        <v>12</v>
      </c>
      <c r="G236" s="25">
        <f t="shared" ref="G236:G243" si="13">IFERROR(F236/D236,"")</f>
        <v>1</v>
      </c>
    </row>
    <row r="237" spans="1:7" ht="19.5" customHeight="1" x14ac:dyDescent="0.2">
      <c r="A237" s="29">
        <f t="shared" si="9"/>
        <v>85</v>
      </c>
      <c r="B237" s="31" t="s">
        <v>502</v>
      </c>
      <c r="C237" s="32" t="s">
        <v>503</v>
      </c>
      <c r="D237" s="30">
        <v>12</v>
      </c>
      <c r="E237" s="6">
        <v>12</v>
      </c>
      <c r="F237" s="17">
        <f t="shared" si="12"/>
        <v>12</v>
      </c>
      <c r="G237" s="25">
        <f t="shared" si="13"/>
        <v>1</v>
      </c>
    </row>
    <row r="238" spans="1:7" ht="19.5" customHeight="1" x14ac:dyDescent="0.2">
      <c r="A238" s="29">
        <f t="shared" si="9"/>
        <v>86</v>
      </c>
      <c r="B238" s="31" t="s">
        <v>504</v>
      </c>
      <c r="C238" s="32" t="s">
        <v>505</v>
      </c>
      <c r="D238" s="30">
        <v>12</v>
      </c>
      <c r="E238" s="6">
        <v>12</v>
      </c>
      <c r="F238" s="17">
        <f t="shared" si="12"/>
        <v>12</v>
      </c>
      <c r="G238" s="25">
        <f t="shared" si="13"/>
        <v>1</v>
      </c>
    </row>
    <row r="239" spans="1:7" ht="19.5" hidden="1" customHeight="1" x14ac:dyDescent="0.2">
      <c r="A239" s="29"/>
      <c r="B239" s="31" t="s">
        <v>440</v>
      </c>
      <c r="C239" s="32" t="s">
        <v>441</v>
      </c>
      <c r="D239" s="30">
        <v>0</v>
      </c>
      <c r="E239" s="6">
        <v>0</v>
      </c>
      <c r="F239" s="17">
        <f t="shared" si="12"/>
        <v>0</v>
      </c>
      <c r="G239" s="25" t="str">
        <f t="shared" si="13"/>
        <v/>
      </c>
    </row>
    <row r="240" spans="1:7" ht="19.5" hidden="1" customHeight="1" x14ac:dyDescent="0.2">
      <c r="A240" s="29"/>
      <c r="B240" s="31" t="s">
        <v>442</v>
      </c>
      <c r="C240" s="32" t="s">
        <v>443</v>
      </c>
      <c r="D240" s="30">
        <v>0</v>
      </c>
      <c r="E240" s="6">
        <v>0</v>
      </c>
      <c r="F240" s="17">
        <f t="shared" si="12"/>
        <v>0</v>
      </c>
      <c r="G240" s="25" t="str">
        <f t="shared" si="13"/>
        <v/>
      </c>
    </row>
    <row r="241" spans="1:7" ht="19.5" hidden="1" customHeight="1" x14ac:dyDescent="0.2">
      <c r="A241" s="29"/>
      <c r="B241" s="31" t="s">
        <v>444</v>
      </c>
      <c r="C241" s="32" t="s">
        <v>445</v>
      </c>
      <c r="D241" s="30">
        <v>0</v>
      </c>
      <c r="E241" s="6">
        <v>0</v>
      </c>
      <c r="F241" s="17">
        <f t="shared" si="12"/>
        <v>0</v>
      </c>
      <c r="G241" s="25" t="str">
        <f t="shared" si="13"/>
        <v/>
      </c>
    </row>
    <row r="242" spans="1:7" ht="20.100000000000001" hidden="1" customHeight="1" x14ac:dyDescent="0.2">
      <c r="A242" s="29"/>
      <c r="B242" s="31" t="s">
        <v>147</v>
      </c>
      <c r="C242" s="32" t="s">
        <v>446</v>
      </c>
      <c r="D242" s="30">
        <v>0</v>
      </c>
      <c r="E242" s="6">
        <v>0</v>
      </c>
      <c r="F242" s="17">
        <f t="shared" si="12"/>
        <v>0</v>
      </c>
      <c r="G242" s="25" t="str">
        <f t="shared" si="13"/>
        <v/>
      </c>
    </row>
    <row r="243" spans="1:7" ht="20.100000000000001" hidden="1" customHeight="1" x14ac:dyDescent="0.2">
      <c r="A243" s="29"/>
      <c r="B243" s="31" t="s">
        <v>148</v>
      </c>
      <c r="C243" s="32" t="s">
        <v>447</v>
      </c>
      <c r="D243" s="30">
        <v>0</v>
      </c>
      <c r="E243" s="6">
        <v>0</v>
      </c>
      <c r="F243" s="17">
        <f t="shared" si="12"/>
        <v>0</v>
      </c>
      <c r="G243" s="25" t="str">
        <f t="shared" si="13"/>
        <v/>
      </c>
    </row>
    <row r="244" spans="1:7" ht="20.100000000000001" hidden="1" customHeight="1" x14ac:dyDescent="0.2">
      <c r="A244" s="29"/>
      <c r="B244" s="31" t="s">
        <v>146</v>
      </c>
      <c r="C244" s="32" t="s">
        <v>52</v>
      </c>
      <c r="D244" s="30">
        <v>0</v>
      </c>
      <c r="E244" s="6">
        <v>0</v>
      </c>
      <c r="F244" s="17">
        <f t="shared" si="12"/>
        <v>0</v>
      </c>
      <c r="G244" s="25"/>
    </row>
    <row r="245" spans="1:7" ht="20.100000000000001" hidden="1" customHeight="1" x14ac:dyDescent="0.2">
      <c r="A245" s="29"/>
      <c r="B245" s="31" t="s">
        <v>448</v>
      </c>
      <c r="C245" s="32" t="s">
        <v>449</v>
      </c>
      <c r="D245" s="30">
        <v>0</v>
      </c>
      <c r="E245" s="6">
        <v>0</v>
      </c>
      <c r="F245" s="17"/>
      <c r="G245" s="25"/>
    </row>
    <row r="246" spans="1:7" ht="20.100000000000001" hidden="1" customHeight="1" x14ac:dyDescent="0.2">
      <c r="A246" s="29"/>
      <c r="B246" s="31" t="s">
        <v>450</v>
      </c>
      <c r="C246" s="32" t="s">
        <v>451</v>
      </c>
      <c r="D246" s="30">
        <v>0</v>
      </c>
      <c r="E246" s="6">
        <v>0</v>
      </c>
      <c r="F246" s="17"/>
      <c r="G246" s="25"/>
    </row>
    <row r="247" spans="1:7" ht="20.100000000000001" hidden="1" customHeight="1" x14ac:dyDescent="0.2">
      <c r="A247" s="29"/>
      <c r="B247" s="31" t="s">
        <v>452</v>
      </c>
      <c r="C247" s="32" t="s">
        <v>453</v>
      </c>
      <c r="D247" s="30">
        <v>0</v>
      </c>
      <c r="E247" s="6">
        <v>0</v>
      </c>
      <c r="F247" s="17"/>
      <c r="G247" s="25"/>
    </row>
    <row r="248" spans="1:7" ht="20.100000000000001" hidden="1" customHeight="1" x14ac:dyDescent="0.2">
      <c r="A248" s="29"/>
      <c r="B248" s="31" t="s">
        <v>454</v>
      </c>
      <c r="C248" s="32" t="s">
        <v>455</v>
      </c>
      <c r="D248" s="30">
        <v>0</v>
      </c>
      <c r="E248" s="6">
        <v>0</v>
      </c>
      <c r="F248" s="17"/>
      <c r="G248" s="25"/>
    </row>
    <row r="249" spans="1:7" ht="20.100000000000001" hidden="1" customHeight="1" x14ac:dyDescent="0.2">
      <c r="A249" s="29"/>
      <c r="B249" s="31" t="s">
        <v>456</v>
      </c>
      <c r="C249" s="32" t="s">
        <v>457</v>
      </c>
      <c r="D249" s="30">
        <v>0</v>
      </c>
      <c r="E249" s="6">
        <v>0</v>
      </c>
      <c r="F249" s="17"/>
      <c r="G249" s="25"/>
    </row>
    <row r="250" spans="1:7" ht="20.100000000000001" hidden="1" customHeight="1" x14ac:dyDescent="0.2">
      <c r="A250" s="29"/>
      <c r="B250" s="31" t="s">
        <v>458</v>
      </c>
      <c r="C250" s="32" t="s">
        <v>459</v>
      </c>
      <c r="D250" s="30">
        <v>0</v>
      </c>
      <c r="E250" s="6">
        <v>0</v>
      </c>
      <c r="F250" s="17"/>
      <c r="G250" s="25"/>
    </row>
    <row r="251" spans="1:7" ht="20.100000000000001" hidden="1" customHeight="1" x14ac:dyDescent="0.2">
      <c r="A251" s="29"/>
      <c r="B251" s="31" t="s">
        <v>460</v>
      </c>
      <c r="C251" s="32" t="s">
        <v>461</v>
      </c>
      <c r="D251" s="30">
        <v>0</v>
      </c>
      <c r="E251" s="6">
        <v>0</v>
      </c>
      <c r="F251" s="17"/>
      <c r="G251" s="25"/>
    </row>
    <row r="252" spans="1:7" ht="20.100000000000001" hidden="1" customHeight="1" x14ac:dyDescent="0.2">
      <c r="A252" s="29"/>
      <c r="B252" s="31" t="s">
        <v>462</v>
      </c>
      <c r="C252" s="32" t="s">
        <v>463</v>
      </c>
      <c r="D252" s="30">
        <v>0</v>
      </c>
      <c r="E252" s="6">
        <v>0</v>
      </c>
      <c r="F252" s="17"/>
      <c r="G252" s="25"/>
    </row>
    <row r="253" spans="1:7" ht="20.100000000000001" hidden="1" customHeight="1" x14ac:dyDescent="0.2">
      <c r="A253" s="29"/>
      <c r="B253" s="31" t="s">
        <v>464</v>
      </c>
      <c r="C253" s="32" t="s">
        <v>465</v>
      </c>
      <c r="D253" s="30">
        <v>0</v>
      </c>
      <c r="E253" s="6">
        <v>0</v>
      </c>
      <c r="F253" s="17"/>
      <c r="G253" s="25"/>
    </row>
    <row r="254" spans="1:7" ht="20.100000000000001" hidden="1" customHeight="1" x14ac:dyDescent="0.2">
      <c r="A254" s="29"/>
      <c r="B254" s="31"/>
      <c r="C254" s="32" t="s">
        <v>466</v>
      </c>
      <c r="D254" s="30">
        <v>0</v>
      </c>
      <c r="E254" s="6">
        <v>0</v>
      </c>
      <c r="F254" s="17"/>
      <c r="G254" s="25"/>
    </row>
    <row r="255" spans="1:7" ht="20.100000000000001" hidden="1" customHeight="1" x14ac:dyDescent="0.2">
      <c r="A255" s="29"/>
      <c r="B255" s="31"/>
      <c r="C255" s="32" t="s">
        <v>467</v>
      </c>
      <c r="D255" s="30">
        <v>0</v>
      </c>
      <c r="E255" s="6">
        <v>0</v>
      </c>
      <c r="F255" s="17"/>
      <c r="G255" s="25"/>
    </row>
    <row r="256" spans="1:7" ht="20.100000000000001" hidden="1" customHeight="1" x14ac:dyDescent="0.2">
      <c r="A256" s="29"/>
      <c r="B256" s="31"/>
      <c r="C256" s="32" t="s">
        <v>468</v>
      </c>
      <c r="D256" s="30">
        <v>0</v>
      </c>
      <c r="E256" s="6">
        <v>0</v>
      </c>
      <c r="F256" s="17"/>
      <c r="G256" s="25"/>
    </row>
    <row r="257" spans="1:7" ht="20.100000000000001" hidden="1" customHeight="1" x14ac:dyDescent="0.2">
      <c r="A257" s="29"/>
      <c r="B257" s="31" t="s">
        <v>469</v>
      </c>
      <c r="C257" s="32" t="s">
        <v>469</v>
      </c>
      <c r="D257" s="30">
        <v>0</v>
      </c>
      <c r="E257" s="6">
        <v>0</v>
      </c>
      <c r="F257" s="17"/>
      <c r="G257" s="25"/>
    </row>
    <row r="258" spans="1:7" ht="20.100000000000001" hidden="1" customHeight="1" x14ac:dyDescent="0.2">
      <c r="A258" s="29"/>
      <c r="B258" s="31"/>
      <c r="C258" s="32" t="s">
        <v>470</v>
      </c>
      <c r="D258" s="30">
        <v>0</v>
      </c>
      <c r="E258" s="6">
        <v>0</v>
      </c>
      <c r="F258" s="17"/>
      <c r="G258" s="25"/>
    </row>
    <row r="259" spans="1:7" ht="20.100000000000001" hidden="1" customHeight="1" x14ac:dyDescent="0.2">
      <c r="A259" s="29"/>
      <c r="B259" s="31"/>
      <c r="C259" s="32"/>
      <c r="D259" s="30">
        <v>0</v>
      </c>
      <c r="E259" s="6">
        <v>0</v>
      </c>
      <c r="F259" s="17"/>
      <c r="G259" s="25"/>
    </row>
    <row r="260" spans="1:7" ht="20.100000000000001" hidden="1" customHeight="1" x14ac:dyDescent="0.2">
      <c r="A260" s="29"/>
      <c r="B260" s="31"/>
      <c r="C260" s="32"/>
      <c r="D260" s="30">
        <v>0</v>
      </c>
      <c r="E260" s="6">
        <v>0</v>
      </c>
      <c r="F260" s="17"/>
      <c r="G260" s="25"/>
    </row>
    <row r="261" spans="1:7" ht="20.100000000000001" hidden="1" customHeight="1" x14ac:dyDescent="0.2">
      <c r="A261" s="29"/>
      <c r="B261" s="31"/>
      <c r="C261" s="32"/>
      <c r="D261" s="30">
        <v>0</v>
      </c>
      <c r="E261" s="6">
        <v>0</v>
      </c>
      <c r="F261" s="17"/>
      <c r="G261" s="25"/>
    </row>
    <row r="262" spans="1:7" ht="20.100000000000001" hidden="1" customHeight="1" x14ac:dyDescent="0.2">
      <c r="A262" s="29"/>
      <c r="B262" s="31"/>
      <c r="C262" s="32"/>
      <c r="D262" s="30">
        <v>0</v>
      </c>
      <c r="E262" s="6">
        <v>0</v>
      </c>
      <c r="F262" s="17"/>
      <c r="G262" s="25"/>
    </row>
    <row r="263" spans="1:7" ht="20.100000000000001" hidden="1" customHeight="1" x14ac:dyDescent="0.2">
      <c r="A263" s="29"/>
      <c r="B263" s="31"/>
      <c r="C263" s="32"/>
      <c r="D263" s="30">
        <v>0</v>
      </c>
      <c r="E263" s="6">
        <v>0</v>
      </c>
      <c r="F263" s="17"/>
      <c r="G263" s="25"/>
    </row>
    <row r="264" spans="1:7" ht="20.100000000000001" hidden="1" customHeight="1" x14ac:dyDescent="0.2">
      <c r="A264" s="29"/>
      <c r="B264" s="31"/>
      <c r="C264" s="32"/>
      <c r="D264" s="30">
        <v>0</v>
      </c>
      <c r="E264" s="6">
        <v>0</v>
      </c>
      <c r="F264" s="17"/>
      <c r="G264" s="25"/>
    </row>
    <row r="265" spans="1:7" ht="20.100000000000001" hidden="1" customHeight="1" x14ac:dyDescent="0.2">
      <c r="A265" s="29"/>
      <c r="B265" s="31"/>
      <c r="C265" s="32"/>
      <c r="D265" s="30">
        <v>0</v>
      </c>
      <c r="E265" s="6">
        <v>0</v>
      </c>
      <c r="F265" s="17"/>
      <c r="G265" s="25"/>
    </row>
    <row r="266" spans="1:7" ht="20.100000000000001" hidden="1" customHeight="1" x14ac:dyDescent="0.2">
      <c r="A266" s="29"/>
      <c r="B266" s="31"/>
      <c r="C266" s="32"/>
      <c r="D266" s="30">
        <v>0</v>
      </c>
      <c r="E266" s="6">
        <v>0</v>
      </c>
      <c r="F266" s="17"/>
      <c r="G266" s="25"/>
    </row>
    <row r="267" spans="1:7" ht="20.100000000000001" hidden="1" customHeight="1" x14ac:dyDescent="0.2">
      <c r="A267" s="29"/>
      <c r="B267" s="31"/>
      <c r="C267" s="32"/>
      <c r="D267" s="30">
        <v>0</v>
      </c>
      <c r="E267" s="6">
        <v>0</v>
      </c>
      <c r="F267" s="17"/>
      <c r="G267" s="25"/>
    </row>
    <row r="268" spans="1:7" ht="20.100000000000001" hidden="1" customHeight="1" x14ac:dyDescent="0.2">
      <c r="A268" s="29"/>
      <c r="B268" s="31"/>
      <c r="C268" s="32"/>
      <c r="D268" s="30">
        <v>0</v>
      </c>
      <c r="E268" s="6">
        <v>0</v>
      </c>
      <c r="F268" s="17"/>
      <c r="G268" s="25"/>
    </row>
    <row r="269" spans="1:7" ht="20.100000000000001" hidden="1" customHeight="1" x14ac:dyDescent="0.2">
      <c r="A269" s="29"/>
      <c r="B269" s="31"/>
      <c r="C269" s="32"/>
      <c r="D269" s="30">
        <v>0</v>
      </c>
      <c r="E269" s="6">
        <v>0</v>
      </c>
      <c r="F269" s="17"/>
      <c r="G269" s="25"/>
    </row>
    <row r="270" spans="1:7" ht="20.100000000000001" hidden="1" customHeight="1" x14ac:dyDescent="0.2">
      <c r="A270" s="29"/>
      <c r="B270" s="31"/>
      <c r="C270" s="32"/>
      <c r="D270" s="30">
        <v>0</v>
      </c>
      <c r="E270" s="6">
        <v>0</v>
      </c>
      <c r="F270" s="17"/>
      <c r="G270" s="25"/>
    </row>
    <row r="271" spans="1:7" ht="20.100000000000001" hidden="1" customHeight="1" x14ac:dyDescent="0.2">
      <c r="A271" s="29"/>
      <c r="B271" s="31"/>
      <c r="C271" s="32"/>
      <c r="D271" s="30">
        <v>0</v>
      </c>
      <c r="E271" s="6">
        <v>0</v>
      </c>
      <c r="F271" s="17"/>
      <c r="G271" s="25"/>
    </row>
    <row r="272" spans="1:7" ht="20.100000000000001" hidden="1" customHeight="1" x14ac:dyDescent="0.2">
      <c r="A272" s="29"/>
      <c r="B272" s="31"/>
      <c r="C272" s="32"/>
      <c r="D272" s="30">
        <v>0</v>
      </c>
      <c r="E272" s="6">
        <v>0</v>
      </c>
      <c r="F272" s="17"/>
      <c r="G272" s="25"/>
    </row>
    <row r="273" spans="1:7" ht="20.100000000000001" hidden="1" customHeight="1" x14ac:dyDescent="0.2">
      <c r="A273" s="29"/>
      <c r="B273" s="31"/>
      <c r="C273" s="32"/>
      <c r="D273" s="30">
        <v>0</v>
      </c>
      <c r="E273" s="6">
        <v>0</v>
      </c>
      <c r="F273" s="17"/>
      <c r="G273" s="25"/>
    </row>
    <row r="274" spans="1:7" ht="20.100000000000001" hidden="1" customHeight="1" x14ac:dyDescent="0.2">
      <c r="A274" s="29"/>
      <c r="B274" s="31"/>
      <c r="C274" s="32"/>
      <c r="D274" s="30">
        <v>0</v>
      </c>
      <c r="E274" s="6">
        <v>0</v>
      </c>
      <c r="F274" s="17"/>
      <c r="G274" s="25"/>
    </row>
    <row r="275" spans="1:7" ht="20.100000000000001" hidden="1" customHeight="1" x14ac:dyDescent="0.2">
      <c r="A275" s="29"/>
      <c r="B275" s="31"/>
      <c r="C275" s="32"/>
      <c r="D275" s="30">
        <v>0</v>
      </c>
      <c r="E275" s="6">
        <v>0</v>
      </c>
      <c r="F275" s="17"/>
      <c r="G275" s="25"/>
    </row>
    <row r="276" spans="1:7" ht="20.100000000000001" hidden="1" customHeight="1" x14ac:dyDescent="0.2">
      <c r="A276" s="29"/>
      <c r="B276" s="31"/>
      <c r="C276" s="32"/>
      <c r="D276" s="30">
        <v>0</v>
      </c>
      <c r="E276" s="6">
        <v>0</v>
      </c>
      <c r="F276" s="17"/>
      <c r="G276" s="25"/>
    </row>
    <row r="277" spans="1:7" ht="20.100000000000001" hidden="1" customHeight="1" x14ac:dyDescent="0.2">
      <c r="A277" s="29"/>
      <c r="B277" s="31"/>
      <c r="C277" s="32"/>
      <c r="D277" s="30">
        <v>0</v>
      </c>
      <c r="E277" s="6">
        <v>0</v>
      </c>
      <c r="F277" s="17"/>
      <c r="G277" s="25"/>
    </row>
    <row r="278" spans="1:7" ht="20.100000000000001" hidden="1" customHeight="1" x14ac:dyDescent="0.2">
      <c r="A278" s="29"/>
      <c r="B278" s="31"/>
      <c r="C278" s="32"/>
      <c r="D278" s="30">
        <v>0</v>
      </c>
      <c r="E278" s="6">
        <v>0</v>
      </c>
      <c r="F278" s="17"/>
      <c r="G278" s="25"/>
    </row>
    <row r="279" spans="1:7" ht="20.100000000000001" customHeight="1" x14ac:dyDescent="0.2">
      <c r="A279" s="75" t="s">
        <v>6</v>
      </c>
      <c r="B279" s="75"/>
      <c r="C279" s="75"/>
      <c r="D279" s="19">
        <f>SUM(D9:D278)</f>
        <v>67710</v>
      </c>
      <c r="E279" s="19"/>
      <c r="F279" s="19">
        <f>SUM(F9:F278)</f>
        <v>65519</v>
      </c>
      <c r="G279" s="19"/>
    </row>
    <row r="280" spans="1:7" ht="20.100000000000001" customHeight="1" x14ac:dyDescent="0.2">
      <c r="A280" s="76" t="s">
        <v>35</v>
      </c>
      <c r="B280" s="76"/>
      <c r="C280" s="76"/>
      <c r="D280" s="77">
        <f>F279/D279</f>
        <v>0.967641411903707</v>
      </c>
      <c r="E280" s="77"/>
      <c r="F280" s="77"/>
      <c r="G280" s="20"/>
    </row>
    <row r="281" spans="1:7" ht="20.100000000000001" customHeight="1" x14ac:dyDescent="0.2">
      <c r="A281" s="78" t="s">
        <v>509</v>
      </c>
      <c r="B281" s="78"/>
      <c r="C281" s="78"/>
      <c r="D281" s="78" t="str">
        <f>IF(D280&lt;50%,B288,IF(D280&lt;70%,B287,IF(D280&lt;80%,B286,IF(D280&lt;90%,B285,B284))))</f>
        <v>A</v>
      </c>
      <c r="E281" s="78"/>
      <c r="F281" s="78"/>
      <c r="G281" s="21"/>
    </row>
    <row r="282" spans="1:7" ht="20.100000000000001" customHeight="1" x14ac:dyDescent="0.2">
      <c r="E282" s="2"/>
      <c r="F282" s="2"/>
    </row>
    <row r="283" spans="1:7" ht="20.100000000000001" customHeight="1" x14ac:dyDescent="0.2">
      <c r="B283" s="18" t="s">
        <v>509</v>
      </c>
    </row>
    <row r="284" spans="1:7" ht="20.100000000000001" customHeight="1" x14ac:dyDescent="0.2">
      <c r="B284" s="7" t="s">
        <v>9</v>
      </c>
      <c r="C284" s="8" t="s">
        <v>10</v>
      </c>
    </row>
    <row r="285" spans="1:7" ht="20.100000000000001" customHeight="1" x14ac:dyDescent="0.2">
      <c r="B285" s="7" t="s">
        <v>11</v>
      </c>
      <c r="C285" s="8" t="s">
        <v>12</v>
      </c>
    </row>
    <row r="286" spans="1:7" ht="20.100000000000001" customHeight="1" x14ac:dyDescent="0.2">
      <c r="B286" s="7" t="s">
        <v>13</v>
      </c>
      <c r="C286" s="8" t="s">
        <v>14</v>
      </c>
    </row>
    <row r="287" spans="1:7" ht="20.100000000000001" customHeight="1" x14ac:dyDescent="0.2">
      <c r="B287" s="7" t="s">
        <v>15</v>
      </c>
      <c r="C287" s="8" t="s">
        <v>16</v>
      </c>
    </row>
    <row r="288" spans="1:7" ht="20.100000000000001" customHeight="1" x14ac:dyDescent="0.2">
      <c r="B288" s="7" t="s">
        <v>17</v>
      </c>
      <c r="C288" s="8" t="s">
        <v>18</v>
      </c>
    </row>
    <row r="290" spans="1:7" ht="20.100000000000001" customHeight="1" x14ac:dyDescent="0.2">
      <c r="A290" s="27"/>
      <c r="B290" s="62" t="s">
        <v>512</v>
      </c>
      <c r="C290" s="62"/>
      <c r="D290" s="62"/>
      <c r="E290" s="62"/>
      <c r="F290" s="62"/>
      <c r="G290" s="62"/>
    </row>
    <row r="291" spans="1:7" ht="20.100000000000001" customHeight="1" x14ac:dyDescent="0.2">
      <c r="A291" s="27"/>
      <c r="B291" s="27"/>
      <c r="C291" s="27"/>
      <c r="D291" s="27"/>
      <c r="E291" s="27"/>
      <c r="F291" s="27"/>
      <c r="G291" s="27"/>
    </row>
    <row r="292" spans="1:7" ht="20.100000000000001" customHeight="1" x14ac:dyDescent="0.2">
      <c r="A292" s="62" t="s">
        <v>36</v>
      </c>
      <c r="B292" s="62"/>
      <c r="C292" s="62"/>
      <c r="D292" s="62" t="s">
        <v>173</v>
      </c>
      <c r="E292" s="62"/>
      <c r="F292" s="62"/>
      <c r="G292" s="62"/>
    </row>
    <row r="293" spans="1:7" ht="20.100000000000001" customHeight="1" x14ac:dyDescent="0.2">
      <c r="A293" s="33"/>
      <c r="B293" s="33"/>
      <c r="C293" s="33"/>
      <c r="D293" s="33"/>
      <c r="E293" s="33"/>
      <c r="F293" s="33"/>
      <c r="G293" s="33"/>
    </row>
    <row r="294" spans="1:7" ht="20.100000000000001" customHeight="1" x14ac:dyDescent="0.2">
      <c r="A294" s="27"/>
      <c r="B294" s="27"/>
      <c r="C294" s="24"/>
      <c r="D294" s="24"/>
      <c r="E294" s="24"/>
      <c r="F294" s="24"/>
      <c r="G294" s="24"/>
    </row>
    <row r="295" spans="1:7" ht="20.100000000000001" customHeight="1" x14ac:dyDescent="0.2">
      <c r="A295" s="79" t="s">
        <v>510</v>
      </c>
      <c r="B295" s="79"/>
      <c r="C295" s="79"/>
      <c r="D295" s="62" t="s">
        <v>37</v>
      </c>
      <c r="E295" s="62"/>
      <c r="F295" s="62"/>
      <c r="G295" s="62"/>
    </row>
    <row r="296" spans="1:7" ht="20.100000000000001" customHeight="1" x14ac:dyDescent="0.2">
      <c r="A296" s="62" t="s">
        <v>511</v>
      </c>
      <c r="B296" s="62"/>
      <c r="C296" s="62"/>
      <c r="D296" s="62"/>
      <c r="E296" s="62"/>
      <c r="F296" s="62"/>
      <c r="G296" s="62"/>
    </row>
  </sheetData>
  <autoFilter ref="D8:G281">
    <filterColumn colId="0">
      <filters>
        <filter val="1,050"/>
        <filter val="1,095"/>
        <filter val="1,300"/>
        <filter val="1,500"/>
        <filter val="10"/>
        <filter val="100"/>
        <filter val="112"/>
        <filter val="12"/>
        <filter val="123"/>
        <filter val="13,084"/>
        <filter val="141"/>
        <filter val="142"/>
        <filter val="145"/>
        <filter val="150"/>
        <filter val="161"/>
        <filter val="180"/>
        <filter val="2,000"/>
        <filter val="2,250"/>
        <filter val="2,300"/>
        <filter val="2,500"/>
        <filter val="20"/>
        <filter val="200"/>
        <filter val="220"/>
        <filter val="250"/>
        <filter val="275"/>
        <filter val="300"/>
        <filter val="320"/>
        <filter val="4"/>
        <filter val="4,900"/>
        <filter val="400"/>
        <filter val="42"/>
        <filter val="441"/>
        <filter val="5,000"/>
        <filter val="500"/>
        <filter val="56"/>
        <filter val="6,500"/>
        <filter val="65"/>
        <filter val="650"/>
        <filter val="67,710"/>
        <filter val="750"/>
        <filter val="780"/>
        <filter val="80"/>
        <filter val="800"/>
        <filter val="850"/>
        <filter val="88"/>
        <filter val="900"/>
        <filter val="96.76%"/>
        <filter val="A"/>
      </filters>
    </filterColumn>
  </autoFilter>
  <mergeCells count="21">
    <mergeCell ref="A292:C292"/>
    <mergeCell ref="D292:G292"/>
    <mergeCell ref="A295:C295"/>
    <mergeCell ref="D295:G295"/>
    <mergeCell ref="A296:C296"/>
    <mergeCell ref="D296:G296"/>
    <mergeCell ref="B290:G29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79:C279"/>
    <mergeCell ref="A280:C280"/>
    <mergeCell ref="D280:F280"/>
    <mergeCell ref="A281:C281"/>
    <mergeCell ref="D281:F281"/>
  </mergeCells>
  <conditionalFormatting sqref="G9:G278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zoomScale="80" zoomScaleNormal="80" workbookViewId="0">
      <pane xSplit="2" ySplit="9" topLeftCell="C39" activePane="bottomRight" state="frozen"/>
      <selection pane="topRight" activeCell="C1" sqref="C1"/>
      <selection pane="bottomLeft" activeCell="A10" sqref="A10"/>
      <selection pane="bottomRight" activeCell="F9" sqref="F9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513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35" t="s">
        <v>7</v>
      </c>
      <c r="E8" s="35" t="s">
        <v>8</v>
      </c>
      <c r="F8" s="35" t="s">
        <v>34</v>
      </c>
      <c r="G8" s="35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78</v>
      </c>
      <c r="C9" s="26" t="s">
        <v>38</v>
      </c>
      <c r="D9" s="30">
        <v>6900</v>
      </c>
      <c r="E9" s="6">
        <v>6900</v>
      </c>
      <c r="F9" s="17">
        <f>IF(E9&gt;D9,D9,E9)</f>
        <v>6900</v>
      </c>
      <c r="G9" s="25">
        <f>IFERROR(F9/D9,"")</f>
        <v>1</v>
      </c>
    </row>
    <row r="10" spans="1:11" ht="19.5" customHeight="1" x14ac:dyDescent="0.2">
      <c r="A10" s="29">
        <f>IF(D10&gt;0,A9+1,A9)</f>
        <v>2</v>
      </c>
      <c r="B10" s="31" t="s">
        <v>79</v>
      </c>
      <c r="C10" s="26" t="s">
        <v>39</v>
      </c>
      <c r="D10" s="30">
        <v>5950</v>
      </c>
      <c r="E10" s="6">
        <v>5950</v>
      </c>
      <c r="F10" s="17">
        <f t="shared" ref="F10:F87" si="0">IF(E10&gt;D10,D10,E10)</f>
        <v>5950</v>
      </c>
      <c r="G10" s="25">
        <f t="shared" ref="G10:G87" si="1">IFERROR(F10/D10,"")</f>
        <v>1</v>
      </c>
    </row>
    <row r="11" spans="1:11" ht="19.5" customHeight="1" x14ac:dyDescent="0.2">
      <c r="A11" s="29">
        <f t="shared" ref="A11:A74" si="2">IF(D11&gt;0,A10+1,A10)</f>
        <v>3</v>
      </c>
      <c r="B11" s="31" t="s">
        <v>83</v>
      </c>
      <c r="C11" s="26" t="s">
        <v>229</v>
      </c>
      <c r="D11" s="30">
        <v>600</v>
      </c>
      <c r="E11" s="6">
        <v>600</v>
      </c>
      <c r="F11" s="17">
        <f t="shared" si="0"/>
        <v>600</v>
      </c>
      <c r="G11" s="25">
        <f t="shared" si="1"/>
        <v>1</v>
      </c>
    </row>
    <row r="12" spans="1:11" ht="19.5" customHeight="1" x14ac:dyDescent="0.2">
      <c r="A12" s="29">
        <f t="shared" si="2"/>
        <v>4</v>
      </c>
      <c r="B12" s="31" t="s">
        <v>67</v>
      </c>
      <c r="C12" s="26" t="s">
        <v>40</v>
      </c>
      <c r="D12" s="30">
        <v>4600</v>
      </c>
      <c r="E12" s="6">
        <v>4400</v>
      </c>
      <c r="F12" s="17">
        <f t="shared" si="0"/>
        <v>4400</v>
      </c>
      <c r="G12" s="25">
        <f t="shared" si="1"/>
        <v>0.95652173913043481</v>
      </c>
    </row>
    <row r="13" spans="1:11" ht="19.5" customHeight="1" x14ac:dyDescent="0.2">
      <c r="A13" s="29">
        <f t="shared" si="2"/>
        <v>5</v>
      </c>
      <c r="B13" s="31" t="s">
        <v>87</v>
      </c>
      <c r="C13" s="26" t="s">
        <v>41</v>
      </c>
      <c r="D13" s="30">
        <v>3900</v>
      </c>
      <c r="E13" s="6">
        <v>3700</v>
      </c>
      <c r="F13" s="17">
        <f t="shared" si="0"/>
        <v>3700</v>
      </c>
      <c r="G13" s="25">
        <f t="shared" si="1"/>
        <v>0.94871794871794868</v>
      </c>
    </row>
    <row r="14" spans="1:11" ht="19.5" customHeight="1" x14ac:dyDescent="0.2">
      <c r="A14" s="29">
        <f t="shared" si="2"/>
        <v>6</v>
      </c>
      <c r="B14" s="31" t="s">
        <v>68</v>
      </c>
      <c r="C14" s="26" t="s">
        <v>230</v>
      </c>
      <c r="D14" s="30">
        <v>350</v>
      </c>
      <c r="E14" s="6">
        <v>320</v>
      </c>
      <c r="F14" s="17">
        <f t="shared" si="0"/>
        <v>320</v>
      </c>
      <c r="G14" s="25">
        <f t="shared" si="1"/>
        <v>0.91428571428571426</v>
      </c>
    </row>
    <row r="15" spans="1:11" ht="19.5" customHeight="1" x14ac:dyDescent="0.2">
      <c r="A15" s="29">
        <f t="shared" si="2"/>
        <v>6</v>
      </c>
      <c r="B15" s="31" t="s">
        <v>112</v>
      </c>
      <c r="C15" s="26" t="s">
        <v>206</v>
      </c>
      <c r="D15" s="30">
        <v>0</v>
      </c>
      <c r="E15" s="6">
        <v>0</v>
      </c>
      <c r="F15" s="17">
        <f t="shared" si="0"/>
        <v>0</v>
      </c>
      <c r="G15" s="25" t="str">
        <f t="shared" si="1"/>
        <v/>
      </c>
    </row>
    <row r="16" spans="1:11" ht="19.5" customHeight="1" x14ac:dyDescent="0.2">
      <c r="A16" s="29">
        <f t="shared" si="2"/>
        <v>6</v>
      </c>
      <c r="B16" s="31" t="s">
        <v>113</v>
      </c>
      <c r="C16" s="26" t="s">
        <v>207</v>
      </c>
      <c r="D16" s="30">
        <v>0</v>
      </c>
      <c r="E16" s="6">
        <v>0</v>
      </c>
      <c r="F16" s="17">
        <f t="shared" si="0"/>
        <v>0</v>
      </c>
      <c r="G16" s="25" t="str">
        <f t="shared" si="1"/>
        <v/>
      </c>
    </row>
    <row r="17" spans="1:7" ht="19.5" customHeight="1" x14ac:dyDescent="0.2">
      <c r="A17" s="29">
        <f t="shared" si="2"/>
        <v>7</v>
      </c>
      <c r="B17" s="31" t="s">
        <v>104</v>
      </c>
      <c r="C17" s="26" t="s">
        <v>42</v>
      </c>
      <c r="D17" s="30">
        <v>45</v>
      </c>
      <c r="E17" s="6">
        <v>45</v>
      </c>
      <c r="F17" s="17">
        <f t="shared" si="0"/>
        <v>45</v>
      </c>
      <c r="G17" s="25">
        <f t="shared" si="1"/>
        <v>1</v>
      </c>
    </row>
    <row r="18" spans="1:7" ht="19.5" customHeight="1" x14ac:dyDescent="0.2">
      <c r="A18" s="29">
        <f t="shared" si="2"/>
        <v>8</v>
      </c>
      <c r="B18" s="31" t="s">
        <v>105</v>
      </c>
      <c r="C18" s="26" t="s">
        <v>43</v>
      </c>
      <c r="D18" s="30">
        <v>45</v>
      </c>
      <c r="E18" s="6">
        <v>45</v>
      </c>
      <c r="F18" s="17">
        <f t="shared" si="0"/>
        <v>45</v>
      </c>
      <c r="G18" s="25">
        <f t="shared" si="1"/>
        <v>1</v>
      </c>
    </row>
    <row r="19" spans="1:7" ht="19.5" customHeight="1" x14ac:dyDescent="0.2">
      <c r="A19" s="29">
        <f t="shared" si="2"/>
        <v>9</v>
      </c>
      <c r="B19" s="31" t="s">
        <v>93</v>
      </c>
      <c r="C19" s="26" t="s">
        <v>231</v>
      </c>
      <c r="D19" s="30">
        <v>5020</v>
      </c>
      <c r="E19" s="6">
        <v>5020</v>
      </c>
      <c r="F19" s="17">
        <f t="shared" si="0"/>
        <v>5020</v>
      </c>
      <c r="G19" s="25">
        <f t="shared" si="1"/>
        <v>1</v>
      </c>
    </row>
    <row r="20" spans="1:7" ht="19.5" customHeight="1" x14ac:dyDescent="0.2">
      <c r="A20" s="29">
        <f t="shared" si="2"/>
        <v>10</v>
      </c>
      <c r="B20" s="31" t="s">
        <v>94</v>
      </c>
      <c r="C20" s="26" t="s">
        <v>232</v>
      </c>
      <c r="D20" s="30">
        <v>5020</v>
      </c>
      <c r="E20" s="6">
        <v>5020</v>
      </c>
      <c r="F20" s="17">
        <f t="shared" si="0"/>
        <v>5020</v>
      </c>
      <c r="G20" s="25">
        <f t="shared" si="1"/>
        <v>1</v>
      </c>
    </row>
    <row r="21" spans="1:7" ht="19.5" customHeight="1" x14ac:dyDescent="0.2">
      <c r="A21" s="29">
        <f t="shared" si="2"/>
        <v>10</v>
      </c>
      <c r="B21" s="31" t="s">
        <v>102</v>
      </c>
      <c r="C21" s="26" t="s">
        <v>233</v>
      </c>
      <c r="D21" s="30">
        <v>0</v>
      </c>
      <c r="E21" s="6">
        <v>0</v>
      </c>
      <c r="F21" s="17">
        <f t="shared" si="0"/>
        <v>0</v>
      </c>
      <c r="G21" s="25" t="str">
        <f t="shared" si="1"/>
        <v/>
      </c>
    </row>
    <row r="22" spans="1:7" ht="19.5" customHeight="1" x14ac:dyDescent="0.2">
      <c r="A22" s="29">
        <f t="shared" si="2"/>
        <v>10</v>
      </c>
      <c r="B22" s="31" t="s">
        <v>103</v>
      </c>
      <c r="C22" s="26" t="s">
        <v>234</v>
      </c>
      <c r="D22" s="30">
        <v>0</v>
      </c>
      <c r="E22" s="6">
        <v>0</v>
      </c>
      <c r="F22" s="17">
        <f t="shared" si="0"/>
        <v>0</v>
      </c>
      <c r="G22" s="25" t="str">
        <f t="shared" si="1"/>
        <v/>
      </c>
    </row>
    <row r="23" spans="1:7" ht="19.5" customHeight="1" x14ac:dyDescent="0.2">
      <c r="A23" s="29">
        <f t="shared" si="2"/>
        <v>10</v>
      </c>
      <c r="B23" s="31" t="s">
        <v>95</v>
      </c>
      <c r="C23" s="26" t="s">
        <v>235</v>
      </c>
      <c r="D23" s="30">
        <v>0</v>
      </c>
      <c r="E23" s="6">
        <v>0</v>
      </c>
      <c r="F23" s="17">
        <f t="shared" si="0"/>
        <v>0</v>
      </c>
      <c r="G23" s="25" t="str">
        <f t="shared" si="1"/>
        <v/>
      </c>
    </row>
    <row r="24" spans="1:7" ht="19.5" customHeight="1" x14ac:dyDescent="0.2">
      <c r="A24" s="29">
        <f t="shared" si="2"/>
        <v>10</v>
      </c>
      <c r="B24" s="31" t="s">
        <v>92</v>
      </c>
      <c r="C24" s="26" t="s">
        <v>236</v>
      </c>
      <c r="D24" s="30">
        <v>0</v>
      </c>
      <c r="E24" s="6">
        <v>0</v>
      </c>
      <c r="F24" s="17">
        <f t="shared" si="0"/>
        <v>0</v>
      </c>
      <c r="G24" s="25" t="str">
        <f t="shared" si="1"/>
        <v/>
      </c>
    </row>
    <row r="25" spans="1:7" ht="19.5" customHeight="1" x14ac:dyDescent="0.2">
      <c r="A25" s="29">
        <f t="shared" si="2"/>
        <v>10</v>
      </c>
      <c r="B25" s="31" t="s">
        <v>237</v>
      </c>
      <c r="C25" s="26" t="s">
        <v>238</v>
      </c>
      <c r="D25" s="30">
        <v>0</v>
      </c>
      <c r="E25" s="6">
        <v>0</v>
      </c>
      <c r="F25" s="17">
        <f t="shared" si="0"/>
        <v>0</v>
      </c>
      <c r="G25" s="25" t="str">
        <f t="shared" si="1"/>
        <v/>
      </c>
    </row>
    <row r="26" spans="1:7" ht="19.5" customHeight="1" x14ac:dyDescent="0.2">
      <c r="A26" s="29">
        <f t="shared" si="2"/>
        <v>10</v>
      </c>
      <c r="B26" s="31" t="s">
        <v>239</v>
      </c>
      <c r="C26" s="26" t="s">
        <v>240</v>
      </c>
      <c r="D26" s="30">
        <v>0</v>
      </c>
      <c r="E26" s="6">
        <v>0</v>
      </c>
      <c r="F26" s="17">
        <f t="shared" si="0"/>
        <v>0</v>
      </c>
      <c r="G26" s="25" t="str">
        <f t="shared" si="1"/>
        <v/>
      </c>
    </row>
    <row r="27" spans="1:7" ht="19.5" customHeight="1" x14ac:dyDescent="0.2">
      <c r="A27" s="29">
        <f t="shared" si="2"/>
        <v>11</v>
      </c>
      <c r="B27" s="31" t="s">
        <v>100</v>
      </c>
      <c r="C27" s="26" t="s">
        <v>241</v>
      </c>
      <c r="D27" s="30">
        <v>20</v>
      </c>
      <c r="E27" s="6">
        <v>20</v>
      </c>
      <c r="F27" s="17">
        <f t="shared" si="0"/>
        <v>20</v>
      </c>
      <c r="G27" s="25">
        <f t="shared" si="1"/>
        <v>1</v>
      </c>
    </row>
    <row r="28" spans="1:7" ht="19.5" customHeight="1" x14ac:dyDescent="0.2">
      <c r="A28" s="29">
        <f t="shared" si="2"/>
        <v>12</v>
      </c>
      <c r="B28" s="31" t="s">
        <v>101</v>
      </c>
      <c r="C28" s="26" t="s">
        <v>242</v>
      </c>
      <c r="D28" s="30">
        <v>20</v>
      </c>
      <c r="E28" s="6">
        <v>20</v>
      </c>
      <c r="F28" s="17">
        <f t="shared" si="0"/>
        <v>20</v>
      </c>
      <c r="G28" s="25">
        <f t="shared" si="1"/>
        <v>1</v>
      </c>
    </row>
    <row r="29" spans="1:7" ht="19.5" customHeight="1" x14ac:dyDescent="0.2">
      <c r="A29" s="29">
        <f t="shared" si="2"/>
        <v>12</v>
      </c>
      <c r="B29" s="31" t="s">
        <v>243</v>
      </c>
      <c r="C29" s="26" t="s">
        <v>244</v>
      </c>
      <c r="D29" s="30">
        <v>0</v>
      </c>
      <c r="E29" s="6">
        <v>0</v>
      </c>
      <c r="F29" s="17">
        <f t="shared" si="0"/>
        <v>0</v>
      </c>
      <c r="G29" s="25" t="str">
        <f t="shared" si="1"/>
        <v/>
      </c>
    </row>
    <row r="30" spans="1:7" ht="19.5" customHeight="1" x14ac:dyDescent="0.2">
      <c r="A30" s="29">
        <f t="shared" si="2"/>
        <v>12</v>
      </c>
      <c r="B30" s="31" t="s">
        <v>245</v>
      </c>
      <c r="C30" s="26" t="s">
        <v>246</v>
      </c>
      <c r="D30" s="30">
        <v>0</v>
      </c>
      <c r="E30" s="6">
        <v>0</v>
      </c>
      <c r="F30" s="17">
        <f t="shared" si="0"/>
        <v>0</v>
      </c>
      <c r="G30" s="25" t="str">
        <f t="shared" si="1"/>
        <v/>
      </c>
    </row>
    <row r="31" spans="1:7" ht="19.5" customHeight="1" x14ac:dyDescent="0.2">
      <c r="A31" s="29">
        <f t="shared" si="2"/>
        <v>12</v>
      </c>
      <c r="B31" s="31" t="s">
        <v>114</v>
      </c>
      <c r="C31" s="26" t="s">
        <v>222</v>
      </c>
      <c r="D31" s="30">
        <v>0</v>
      </c>
      <c r="E31" s="6">
        <v>0</v>
      </c>
      <c r="F31" s="17">
        <f t="shared" si="0"/>
        <v>0</v>
      </c>
      <c r="G31" s="25" t="str">
        <f t="shared" si="1"/>
        <v/>
      </c>
    </row>
    <row r="32" spans="1:7" ht="19.5" customHeight="1" x14ac:dyDescent="0.2">
      <c r="A32" s="29">
        <f t="shared" si="2"/>
        <v>12</v>
      </c>
      <c r="B32" s="31" t="s">
        <v>247</v>
      </c>
      <c r="C32" s="26" t="s">
        <v>248</v>
      </c>
      <c r="D32" s="30">
        <v>0</v>
      </c>
      <c r="E32" s="6">
        <v>0</v>
      </c>
      <c r="F32" s="17">
        <f t="shared" si="0"/>
        <v>0</v>
      </c>
      <c r="G32" s="25" t="str">
        <f t="shared" si="1"/>
        <v/>
      </c>
    </row>
    <row r="33" spans="1:7" ht="19.5" customHeight="1" x14ac:dyDescent="0.2">
      <c r="A33" s="29">
        <f t="shared" si="2"/>
        <v>13</v>
      </c>
      <c r="B33" s="31" t="s">
        <v>76</v>
      </c>
      <c r="C33" s="26" t="s">
        <v>249</v>
      </c>
      <c r="D33" s="30">
        <v>6000</v>
      </c>
      <c r="E33" s="6">
        <v>5637</v>
      </c>
      <c r="F33" s="17">
        <f t="shared" si="0"/>
        <v>5637</v>
      </c>
      <c r="G33" s="25">
        <f t="shared" si="1"/>
        <v>0.9395</v>
      </c>
    </row>
    <row r="34" spans="1:7" ht="19.5" customHeight="1" x14ac:dyDescent="0.2">
      <c r="A34" s="29">
        <f t="shared" si="2"/>
        <v>14</v>
      </c>
      <c r="B34" s="31" t="s">
        <v>75</v>
      </c>
      <c r="C34" s="26" t="s">
        <v>250</v>
      </c>
      <c r="D34" s="30">
        <v>3300</v>
      </c>
      <c r="E34" s="6">
        <v>3300</v>
      </c>
      <c r="F34" s="17">
        <f t="shared" si="0"/>
        <v>3300</v>
      </c>
      <c r="G34" s="25">
        <f t="shared" si="1"/>
        <v>1</v>
      </c>
    </row>
    <row r="35" spans="1:7" ht="19.5" customHeight="1" x14ac:dyDescent="0.2">
      <c r="A35" s="29">
        <f t="shared" si="2"/>
        <v>15</v>
      </c>
      <c r="B35" s="31" t="s">
        <v>99</v>
      </c>
      <c r="C35" s="26" t="s">
        <v>213</v>
      </c>
      <c r="D35" s="30">
        <v>2300</v>
      </c>
      <c r="E35" s="6">
        <v>2287</v>
      </c>
      <c r="F35" s="17">
        <f t="shared" si="0"/>
        <v>2287</v>
      </c>
      <c r="G35" s="25">
        <f t="shared" si="1"/>
        <v>0.99434782608695649</v>
      </c>
    </row>
    <row r="36" spans="1:7" ht="19.5" customHeight="1" x14ac:dyDescent="0.2">
      <c r="A36" s="29">
        <f t="shared" si="2"/>
        <v>16</v>
      </c>
      <c r="B36" s="31" t="s">
        <v>77</v>
      </c>
      <c r="C36" s="26" t="s">
        <v>251</v>
      </c>
      <c r="D36" s="30">
        <v>6000</v>
      </c>
      <c r="E36" s="6">
        <v>5637</v>
      </c>
      <c r="F36" s="17">
        <f t="shared" si="0"/>
        <v>5637</v>
      </c>
      <c r="G36" s="25">
        <f t="shared" si="1"/>
        <v>0.9395</v>
      </c>
    </row>
    <row r="37" spans="1:7" ht="19.5" customHeight="1" x14ac:dyDescent="0.2">
      <c r="A37" s="29">
        <f t="shared" si="2"/>
        <v>17</v>
      </c>
      <c r="B37" s="31" t="s">
        <v>115</v>
      </c>
      <c r="C37" s="26" t="s">
        <v>252</v>
      </c>
      <c r="D37" s="30">
        <v>150</v>
      </c>
      <c r="E37" s="6">
        <v>150</v>
      </c>
      <c r="F37" s="17">
        <f t="shared" si="0"/>
        <v>150</v>
      </c>
      <c r="G37" s="25">
        <f t="shared" si="1"/>
        <v>1</v>
      </c>
    </row>
    <row r="38" spans="1:7" ht="19.5" customHeight="1" x14ac:dyDescent="0.2">
      <c r="A38" s="29">
        <f t="shared" si="2"/>
        <v>18</v>
      </c>
      <c r="B38" s="31" t="s">
        <v>110</v>
      </c>
      <c r="C38" s="26" t="s">
        <v>253</v>
      </c>
      <c r="D38" s="30">
        <v>200</v>
      </c>
      <c r="E38" s="6">
        <v>200</v>
      </c>
      <c r="F38" s="17">
        <f t="shared" si="0"/>
        <v>200</v>
      </c>
      <c r="G38" s="25">
        <f t="shared" si="1"/>
        <v>1</v>
      </c>
    </row>
    <row r="39" spans="1:7" ht="19.5" customHeight="1" x14ac:dyDescent="0.2">
      <c r="A39" s="29">
        <f t="shared" si="2"/>
        <v>19</v>
      </c>
      <c r="B39" s="31" t="s">
        <v>109</v>
      </c>
      <c r="C39" s="26" t="s">
        <v>254</v>
      </c>
      <c r="D39" s="30">
        <v>200</v>
      </c>
      <c r="E39" s="6">
        <v>200</v>
      </c>
      <c r="F39" s="17">
        <f t="shared" si="0"/>
        <v>200</v>
      </c>
      <c r="G39" s="25">
        <f t="shared" si="1"/>
        <v>1</v>
      </c>
    </row>
    <row r="40" spans="1:7" ht="19.5" customHeight="1" x14ac:dyDescent="0.2">
      <c r="A40" s="29">
        <f t="shared" si="2"/>
        <v>19</v>
      </c>
      <c r="B40" s="31" t="s">
        <v>111</v>
      </c>
      <c r="C40" s="26" t="s">
        <v>255</v>
      </c>
      <c r="D40" s="30">
        <v>0</v>
      </c>
      <c r="E40" s="6">
        <v>0</v>
      </c>
      <c r="F40" s="17">
        <f t="shared" si="0"/>
        <v>0</v>
      </c>
      <c r="G40" s="25" t="str">
        <f t="shared" si="1"/>
        <v/>
      </c>
    </row>
    <row r="41" spans="1:7" ht="19.5" customHeight="1" x14ac:dyDescent="0.2">
      <c r="A41" s="29">
        <f t="shared" si="2"/>
        <v>20</v>
      </c>
      <c r="B41" s="31" t="s">
        <v>201</v>
      </c>
      <c r="C41" s="26" t="s">
        <v>256</v>
      </c>
      <c r="D41" s="30">
        <v>200</v>
      </c>
      <c r="E41" s="6">
        <v>200</v>
      </c>
      <c r="F41" s="17">
        <f t="shared" si="0"/>
        <v>200</v>
      </c>
      <c r="G41" s="25">
        <f t="shared" si="1"/>
        <v>1</v>
      </c>
    </row>
    <row r="42" spans="1:7" ht="19.5" customHeight="1" x14ac:dyDescent="0.2">
      <c r="A42" s="29">
        <f t="shared" si="2"/>
        <v>21</v>
      </c>
      <c r="B42" s="31" t="s">
        <v>86</v>
      </c>
      <c r="C42" s="26" t="s">
        <v>257</v>
      </c>
      <c r="D42" s="30">
        <v>1212</v>
      </c>
      <c r="E42" s="6">
        <v>1150</v>
      </c>
      <c r="F42" s="17">
        <f t="shared" si="0"/>
        <v>1150</v>
      </c>
      <c r="G42" s="25">
        <f t="shared" si="1"/>
        <v>0.94884488448844884</v>
      </c>
    </row>
    <row r="43" spans="1:7" ht="19.5" customHeight="1" x14ac:dyDescent="0.2">
      <c r="A43" s="29">
        <f t="shared" si="2"/>
        <v>22</v>
      </c>
      <c r="B43" s="31" t="s">
        <v>85</v>
      </c>
      <c r="C43" s="26" t="s">
        <v>258</v>
      </c>
      <c r="D43" s="30">
        <v>1212</v>
      </c>
      <c r="E43" s="6">
        <v>1150</v>
      </c>
      <c r="F43" s="17">
        <f t="shared" si="0"/>
        <v>1150</v>
      </c>
      <c r="G43" s="25">
        <f t="shared" si="1"/>
        <v>0.94884488448844884</v>
      </c>
    </row>
    <row r="44" spans="1:7" ht="19.5" customHeight="1" x14ac:dyDescent="0.2">
      <c r="A44" s="29">
        <f t="shared" si="2"/>
        <v>22</v>
      </c>
      <c r="B44" s="31" t="s">
        <v>259</v>
      </c>
      <c r="C44" s="26" t="s">
        <v>260</v>
      </c>
      <c r="D44" s="30">
        <v>0</v>
      </c>
      <c r="E44" s="6">
        <v>0</v>
      </c>
      <c r="F44" s="17">
        <f t="shared" si="0"/>
        <v>0</v>
      </c>
      <c r="G44" s="25" t="str">
        <f t="shared" si="1"/>
        <v/>
      </c>
    </row>
    <row r="45" spans="1:7" ht="19.5" customHeight="1" x14ac:dyDescent="0.2">
      <c r="A45" s="29">
        <f t="shared" si="2"/>
        <v>23</v>
      </c>
      <c r="B45" s="31" t="s">
        <v>91</v>
      </c>
      <c r="C45" s="26" t="s">
        <v>261</v>
      </c>
      <c r="D45" s="30">
        <v>500</v>
      </c>
      <c r="E45" s="6">
        <v>500</v>
      </c>
      <c r="F45" s="17">
        <f t="shared" si="0"/>
        <v>500</v>
      </c>
      <c r="G45" s="25">
        <f t="shared" si="1"/>
        <v>1</v>
      </c>
    </row>
    <row r="46" spans="1:7" ht="19.5" customHeight="1" x14ac:dyDescent="0.2">
      <c r="A46" s="29">
        <f t="shared" si="2"/>
        <v>24</v>
      </c>
      <c r="B46" s="31" t="s">
        <v>84</v>
      </c>
      <c r="C46" s="26" t="s">
        <v>514</v>
      </c>
      <c r="D46" s="30">
        <v>1000</v>
      </c>
      <c r="E46" s="6">
        <v>650</v>
      </c>
      <c r="F46" s="17">
        <f t="shared" si="0"/>
        <v>650</v>
      </c>
      <c r="G46" s="25">
        <f t="shared" si="1"/>
        <v>0.65</v>
      </c>
    </row>
    <row r="47" spans="1:7" ht="19.5" customHeight="1" x14ac:dyDescent="0.2">
      <c r="A47" s="29">
        <f t="shared" si="2"/>
        <v>25</v>
      </c>
      <c r="B47" s="31" t="s">
        <v>97</v>
      </c>
      <c r="C47" s="26" t="s">
        <v>263</v>
      </c>
      <c r="D47" s="30">
        <v>700</v>
      </c>
      <c r="E47" s="6">
        <v>600</v>
      </c>
      <c r="F47" s="17">
        <f t="shared" si="0"/>
        <v>600</v>
      </c>
      <c r="G47" s="25">
        <f t="shared" si="1"/>
        <v>0.8571428571428571</v>
      </c>
    </row>
    <row r="48" spans="1:7" ht="19.5" customHeight="1" x14ac:dyDescent="0.2">
      <c r="A48" s="29">
        <f t="shared" si="2"/>
        <v>26</v>
      </c>
      <c r="B48" s="31" t="s">
        <v>96</v>
      </c>
      <c r="C48" s="26" t="s">
        <v>264</v>
      </c>
      <c r="D48" s="30">
        <v>700</v>
      </c>
      <c r="E48" s="6">
        <v>600</v>
      </c>
      <c r="F48" s="17">
        <f t="shared" si="0"/>
        <v>600</v>
      </c>
      <c r="G48" s="25">
        <f t="shared" si="1"/>
        <v>0.8571428571428571</v>
      </c>
    </row>
    <row r="49" spans="1:7" ht="19.5" customHeight="1" x14ac:dyDescent="0.2">
      <c r="A49" s="29">
        <f t="shared" si="2"/>
        <v>26</v>
      </c>
      <c r="B49" s="31" t="s">
        <v>265</v>
      </c>
      <c r="C49" s="26" t="s">
        <v>472</v>
      </c>
      <c r="D49" s="30">
        <v>0</v>
      </c>
      <c r="E49" s="6">
        <v>0</v>
      </c>
      <c r="F49" s="17">
        <f t="shared" si="0"/>
        <v>0</v>
      </c>
      <c r="G49" s="25" t="str">
        <f t="shared" si="1"/>
        <v/>
      </c>
    </row>
    <row r="50" spans="1:7" ht="19.5" customHeight="1" x14ac:dyDescent="0.2">
      <c r="A50" s="29">
        <f t="shared" si="2"/>
        <v>26</v>
      </c>
      <c r="B50" s="31" t="s">
        <v>202</v>
      </c>
      <c r="C50" s="26" t="s">
        <v>473</v>
      </c>
      <c r="D50" s="30">
        <v>0</v>
      </c>
      <c r="E50" s="6">
        <v>0</v>
      </c>
      <c r="F50" s="17">
        <f t="shared" si="0"/>
        <v>0</v>
      </c>
      <c r="G50" s="25" t="str">
        <f t="shared" si="1"/>
        <v/>
      </c>
    </row>
    <row r="51" spans="1:7" ht="19.5" customHeight="1" x14ac:dyDescent="0.2">
      <c r="A51" s="29">
        <f t="shared" si="2"/>
        <v>26</v>
      </c>
      <c r="B51" s="31">
        <v>0</v>
      </c>
      <c r="C51" s="26" t="s">
        <v>474</v>
      </c>
      <c r="D51" s="30">
        <v>0</v>
      </c>
      <c r="E51" s="6">
        <v>0</v>
      </c>
      <c r="F51" s="17">
        <f t="shared" si="0"/>
        <v>0</v>
      </c>
      <c r="G51" s="25" t="str">
        <f t="shared" si="1"/>
        <v/>
      </c>
    </row>
    <row r="52" spans="1:7" ht="19.5" customHeight="1" x14ac:dyDescent="0.2">
      <c r="A52" s="29">
        <f t="shared" si="2"/>
        <v>27</v>
      </c>
      <c r="B52" s="31" t="s">
        <v>98</v>
      </c>
      <c r="C52" s="26" t="s">
        <v>266</v>
      </c>
      <c r="D52" s="30">
        <v>500</v>
      </c>
      <c r="E52" s="6">
        <v>388</v>
      </c>
      <c r="F52" s="17">
        <f t="shared" si="0"/>
        <v>388</v>
      </c>
      <c r="G52" s="25">
        <f t="shared" si="1"/>
        <v>0.77600000000000002</v>
      </c>
    </row>
    <row r="53" spans="1:7" ht="19.5" customHeight="1" x14ac:dyDescent="0.2">
      <c r="A53" s="29">
        <f t="shared" si="2"/>
        <v>28</v>
      </c>
      <c r="B53" s="31" t="s">
        <v>116</v>
      </c>
      <c r="C53" s="26" t="s">
        <v>267</v>
      </c>
      <c r="D53" s="30">
        <v>200</v>
      </c>
      <c r="E53" s="6">
        <v>200</v>
      </c>
      <c r="F53" s="17">
        <f t="shared" si="0"/>
        <v>200</v>
      </c>
      <c r="G53" s="25">
        <f t="shared" si="1"/>
        <v>1</v>
      </c>
    </row>
    <row r="54" spans="1:7" ht="19.5" customHeight="1" x14ac:dyDescent="0.2">
      <c r="A54" s="29">
        <f t="shared" si="2"/>
        <v>28</v>
      </c>
      <c r="B54" s="31" t="s">
        <v>268</v>
      </c>
      <c r="C54" s="26" t="s">
        <v>269</v>
      </c>
      <c r="D54" s="30">
        <v>0</v>
      </c>
      <c r="E54" s="6">
        <v>0</v>
      </c>
      <c r="F54" s="17">
        <f t="shared" si="0"/>
        <v>0</v>
      </c>
      <c r="G54" s="25" t="str">
        <f t="shared" si="1"/>
        <v/>
      </c>
    </row>
    <row r="55" spans="1:7" ht="19.5" customHeight="1" x14ac:dyDescent="0.2">
      <c r="A55" s="29">
        <f t="shared" si="2"/>
        <v>28</v>
      </c>
      <c r="B55" s="31" t="s">
        <v>270</v>
      </c>
      <c r="C55" s="26" t="s">
        <v>271</v>
      </c>
      <c r="D55" s="30">
        <v>0</v>
      </c>
      <c r="E55" s="6">
        <v>0</v>
      </c>
      <c r="F55" s="17">
        <f t="shared" si="0"/>
        <v>0</v>
      </c>
      <c r="G55" s="25" t="str">
        <f t="shared" si="1"/>
        <v/>
      </c>
    </row>
    <row r="56" spans="1:7" ht="19.5" customHeight="1" x14ac:dyDescent="0.2">
      <c r="A56" s="29">
        <f t="shared" si="2"/>
        <v>28</v>
      </c>
      <c r="B56" s="31" t="s">
        <v>272</v>
      </c>
      <c r="C56" s="26" t="s">
        <v>273</v>
      </c>
      <c r="D56" s="30">
        <v>0</v>
      </c>
      <c r="E56" s="6">
        <v>0</v>
      </c>
      <c r="F56" s="17">
        <f t="shared" si="0"/>
        <v>0</v>
      </c>
      <c r="G56" s="25" t="str">
        <f t="shared" si="1"/>
        <v/>
      </c>
    </row>
    <row r="57" spans="1:7" ht="19.5" customHeight="1" x14ac:dyDescent="0.2">
      <c r="A57" s="29">
        <f t="shared" si="2"/>
        <v>29</v>
      </c>
      <c r="B57" s="31" t="s">
        <v>80</v>
      </c>
      <c r="C57" s="26" t="s">
        <v>274</v>
      </c>
      <c r="D57" s="30">
        <v>5710</v>
      </c>
      <c r="E57" s="6">
        <v>4710</v>
      </c>
      <c r="F57" s="17">
        <f t="shared" si="0"/>
        <v>4710</v>
      </c>
      <c r="G57" s="25">
        <f t="shared" si="1"/>
        <v>0.82486865148861643</v>
      </c>
    </row>
    <row r="58" spans="1:7" ht="19.5" customHeight="1" x14ac:dyDescent="0.2">
      <c r="A58" s="29">
        <f t="shared" si="2"/>
        <v>30</v>
      </c>
      <c r="B58" s="31" t="s">
        <v>82</v>
      </c>
      <c r="C58" s="26" t="s">
        <v>275</v>
      </c>
      <c r="D58" s="30">
        <v>3030</v>
      </c>
      <c r="E58" s="6">
        <v>2050</v>
      </c>
      <c r="F58" s="17">
        <f t="shared" si="0"/>
        <v>2050</v>
      </c>
      <c r="G58" s="25">
        <f t="shared" si="1"/>
        <v>0.67656765676567654</v>
      </c>
    </row>
    <row r="59" spans="1:7" ht="19.5" customHeight="1" x14ac:dyDescent="0.2">
      <c r="A59" s="29">
        <f t="shared" si="2"/>
        <v>31</v>
      </c>
      <c r="B59" s="31" t="s">
        <v>515</v>
      </c>
      <c r="C59" s="26" t="s">
        <v>212</v>
      </c>
      <c r="D59" s="30">
        <v>2680</v>
      </c>
      <c r="E59" s="6">
        <v>2660</v>
      </c>
      <c r="F59" s="17">
        <f t="shared" si="0"/>
        <v>2660</v>
      </c>
      <c r="G59" s="25">
        <f t="shared" si="1"/>
        <v>0.9925373134328358</v>
      </c>
    </row>
    <row r="60" spans="1:7" ht="19.5" customHeight="1" x14ac:dyDescent="0.2">
      <c r="A60" s="29">
        <f t="shared" si="2"/>
        <v>32</v>
      </c>
      <c r="B60" s="31" t="s">
        <v>81</v>
      </c>
      <c r="C60" s="26" t="s">
        <v>276</v>
      </c>
      <c r="D60" s="30">
        <v>3030</v>
      </c>
      <c r="E60" s="6">
        <v>2000</v>
      </c>
      <c r="F60" s="17">
        <f t="shared" si="0"/>
        <v>2000</v>
      </c>
      <c r="G60" s="25">
        <f t="shared" si="1"/>
        <v>0.66006600660066006</v>
      </c>
    </row>
    <row r="61" spans="1:7" ht="19.5" customHeight="1" x14ac:dyDescent="0.2">
      <c r="A61" s="29">
        <f t="shared" si="2"/>
        <v>33</v>
      </c>
      <c r="B61" s="31" t="s">
        <v>117</v>
      </c>
      <c r="C61" s="26" t="s">
        <v>277</v>
      </c>
      <c r="D61" s="30">
        <v>2750</v>
      </c>
      <c r="E61" s="6">
        <v>2710</v>
      </c>
      <c r="F61" s="17">
        <f t="shared" si="0"/>
        <v>2710</v>
      </c>
      <c r="G61" s="25">
        <f t="shared" si="1"/>
        <v>0.98545454545454547</v>
      </c>
    </row>
    <row r="62" spans="1:7" ht="19.5" customHeight="1" x14ac:dyDescent="0.2">
      <c r="A62" s="29">
        <f t="shared" si="2"/>
        <v>34</v>
      </c>
      <c r="B62" s="31" t="s">
        <v>65</v>
      </c>
      <c r="C62" s="26" t="s">
        <v>278</v>
      </c>
      <c r="D62" s="30">
        <v>1800</v>
      </c>
      <c r="E62" s="6">
        <v>1300</v>
      </c>
      <c r="F62" s="17">
        <f t="shared" si="0"/>
        <v>1300</v>
      </c>
      <c r="G62" s="25">
        <f t="shared" si="1"/>
        <v>0.72222222222222221</v>
      </c>
    </row>
    <row r="63" spans="1:7" ht="19.5" customHeight="1" x14ac:dyDescent="0.2">
      <c r="A63" s="29">
        <f t="shared" si="2"/>
        <v>35</v>
      </c>
      <c r="B63" s="31" t="s">
        <v>64</v>
      </c>
      <c r="C63" s="26" t="s">
        <v>279</v>
      </c>
      <c r="D63" s="30">
        <v>1800</v>
      </c>
      <c r="E63" s="6">
        <v>1300</v>
      </c>
      <c r="F63" s="17">
        <f t="shared" si="0"/>
        <v>1300</v>
      </c>
      <c r="G63" s="25">
        <f t="shared" si="1"/>
        <v>0.72222222222222221</v>
      </c>
    </row>
    <row r="64" spans="1:7" ht="19.5" customHeight="1" x14ac:dyDescent="0.2">
      <c r="A64" s="29">
        <f t="shared" si="2"/>
        <v>36</v>
      </c>
      <c r="B64" s="31" t="s">
        <v>66</v>
      </c>
      <c r="C64" s="26" t="s">
        <v>280</v>
      </c>
      <c r="D64" s="30">
        <v>1500</v>
      </c>
      <c r="E64" s="6">
        <v>1000</v>
      </c>
      <c r="F64" s="17">
        <f t="shared" si="0"/>
        <v>1000</v>
      </c>
      <c r="G64" s="25">
        <f t="shared" si="1"/>
        <v>0.66666666666666663</v>
      </c>
    </row>
    <row r="65" spans="1:7" ht="19.5" customHeight="1" x14ac:dyDescent="0.2">
      <c r="A65" s="29">
        <f t="shared" si="2"/>
        <v>37</v>
      </c>
      <c r="B65" s="31" t="s">
        <v>118</v>
      </c>
      <c r="C65" s="26" t="s">
        <v>281</v>
      </c>
      <c r="D65" s="30">
        <v>300</v>
      </c>
      <c r="E65" s="6">
        <v>300</v>
      </c>
      <c r="F65" s="17">
        <f t="shared" si="0"/>
        <v>300</v>
      </c>
      <c r="G65" s="25">
        <f t="shared" si="1"/>
        <v>1</v>
      </c>
    </row>
    <row r="66" spans="1:7" ht="19.5" customHeight="1" x14ac:dyDescent="0.2">
      <c r="A66" s="29">
        <f t="shared" si="2"/>
        <v>37</v>
      </c>
      <c r="B66" s="31" t="s">
        <v>282</v>
      </c>
      <c r="C66" s="26" t="s">
        <v>171</v>
      </c>
      <c r="D66" s="30">
        <v>0</v>
      </c>
      <c r="E66" s="6">
        <v>0</v>
      </c>
      <c r="F66" s="17">
        <f t="shared" si="0"/>
        <v>0</v>
      </c>
      <c r="G66" s="25" t="str">
        <f t="shared" si="1"/>
        <v/>
      </c>
    </row>
    <row r="67" spans="1:7" ht="19.5" customHeight="1" x14ac:dyDescent="0.2">
      <c r="A67" s="29">
        <f t="shared" si="2"/>
        <v>38</v>
      </c>
      <c r="B67" s="31" t="s">
        <v>119</v>
      </c>
      <c r="C67" s="26" t="s">
        <v>283</v>
      </c>
      <c r="D67" s="30">
        <v>100</v>
      </c>
      <c r="E67" s="6">
        <v>100</v>
      </c>
      <c r="F67" s="17">
        <f t="shared" si="0"/>
        <v>100</v>
      </c>
      <c r="G67" s="25">
        <f t="shared" si="1"/>
        <v>1</v>
      </c>
    </row>
    <row r="68" spans="1:7" ht="19.5" customHeight="1" x14ac:dyDescent="0.2">
      <c r="A68" s="29">
        <f t="shared" si="2"/>
        <v>39</v>
      </c>
      <c r="B68" s="31" t="s">
        <v>120</v>
      </c>
      <c r="C68" s="26" t="s">
        <v>284</v>
      </c>
      <c r="D68" s="30">
        <v>100</v>
      </c>
      <c r="E68" s="6">
        <v>100</v>
      </c>
      <c r="F68" s="17">
        <f t="shared" si="0"/>
        <v>100</v>
      </c>
      <c r="G68" s="25">
        <f t="shared" si="1"/>
        <v>1</v>
      </c>
    </row>
    <row r="69" spans="1:7" ht="19.5" customHeight="1" x14ac:dyDescent="0.2">
      <c r="A69" s="29">
        <f t="shared" si="2"/>
        <v>39</v>
      </c>
      <c r="B69" s="31" t="s">
        <v>121</v>
      </c>
      <c r="C69" s="26" t="s">
        <v>285</v>
      </c>
      <c r="D69" s="30">
        <v>0</v>
      </c>
      <c r="E69" s="6">
        <v>0</v>
      </c>
      <c r="F69" s="17">
        <f t="shared" si="0"/>
        <v>0</v>
      </c>
      <c r="G69" s="25" t="str">
        <f t="shared" si="1"/>
        <v/>
      </c>
    </row>
    <row r="70" spans="1:7" ht="19.5" customHeight="1" x14ac:dyDescent="0.2">
      <c r="A70" s="29">
        <f t="shared" si="2"/>
        <v>40</v>
      </c>
      <c r="B70" s="31" t="s">
        <v>182</v>
      </c>
      <c r="C70" s="32" t="s">
        <v>286</v>
      </c>
      <c r="D70" s="30">
        <v>100</v>
      </c>
      <c r="E70" s="6">
        <v>100</v>
      </c>
      <c r="F70" s="17">
        <f t="shared" si="0"/>
        <v>100</v>
      </c>
      <c r="G70" s="25">
        <f t="shared" si="1"/>
        <v>1</v>
      </c>
    </row>
    <row r="71" spans="1:7" ht="19.5" customHeight="1" x14ac:dyDescent="0.2">
      <c r="A71" s="29">
        <f t="shared" si="2"/>
        <v>40</v>
      </c>
      <c r="B71" s="31" t="s">
        <v>107</v>
      </c>
      <c r="C71" s="32" t="s">
        <v>287</v>
      </c>
      <c r="D71" s="30">
        <v>0</v>
      </c>
      <c r="E71" s="6">
        <v>0</v>
      </c>
      <c r="F71" s="17">
        <f t="shared" si="0"/>
        <v>0</v>
      </c>
      <c r="G71" s="25" t="str">
        <f t="shared" si="1"/>
        <v/>
      </c>
    </row>
    <row r="72" spans="1:7" ht="19.5" customHeight="1" x14ac:dyDescent="0.2">
      <c r="A72" s="29">
        <f t="shared" si="2"/>
        <v>40</v>
      </c>
      <c r="B72" s="31" t="s">
        <v>106</v>
      </c>
      <c r="C72" s="32" t="s">
        <v>288</v>
      </c>
      <c r="D72" s="30">
        <v>0</v>
      </c>
      <c r="E72" s="6">
        <v>0</v>
      </c>
      <c r="F72" s="17">
        <f t="shared" si="0"/>
        <v>0</v>
      </c>
      <c r="G72" s="25" t="str">
        <f t="shared" si="1"/>
        <v/>
      </c>
    </row>
    <row r="73" spans="1:7" ht="19.5" customHeight="1" x14ac:dyDescent="0.2">
      <c r="A73" s="29">
        <f t="shared" si="2"/>
        <v>40</v>
      </c>
      <c r="B73" s="31" t="s">
        <v>108</v>
      </c>
      <c r="C73" s="32" t="s">
        <v>289</v>
      </c>
      <c r="D73" s="30">
        <v>0</v>
      </c>
      <c r="E73" s="6">
        <v>0</v>
      </c>
      <c r="F73" s="17">
        <f t="shared" si="0"/>
        <v>0</v>
      </c>
      <c r="G73" s="25" t="str">
        <f t="shared" si="1"/>
        <v/>
      </c>
    </row>
    <row r="74" spans="1:7" ht="19.5" customHeight="1" x14ac:dyDescent="0.2">
      <c r="A74" s="29">
        <f t="shared" si="2"/>
        <v>40</v>
      </c>
      <c r="B74" s="31" t="s">
        <v>187</v>
      </c>
      <c r="C74" s="32" t="s">
        <v>221</v>
      </c>
      <c r="D74" s="30">
        <v>0</v>
      </c>
      <c r="E74" s="6">
        <v>0</v>
      </c>
      <c r="F74" s="17">
        <f t="shared" si="0"/>
        <v>0</v>
      </c>
      <c r="G74" s="25" t="str">
        <f t="shared" si="1"/>
        <v/>
      </c>
    </row>
    <row r="75" spans="1:7" ht="19.5" customHeight="1" x14ac:dyDescent="0.2">
      <c r="A75" s="29">
        <f t="shared" ref="A75:A138" si="3">IF(D75&gt;0,A74+1,A74)</f>
        <v>40</v>
      </c>
      <c r="B75" s="31" t="s">
        <v>122</v>
      </c>
      <c r="C75" s="32" t="s">
        <v>220</v>
      </c>
      <c r="D75" s="30">
        <v>0</v>
      </c>
      <c r="E75" s="6">
        <v>0</v>
      </c>
      <c r="F75" s="17">
        <f t="shared" si="0"/>
        <v>0</v>
      </c>
      <c r="G75" s="25" t="str">
        <f t="shared" si="1"/>
        <v/>
      </c>
    </row>
    <row r="76" spans="1:7" ht="19.5" customHeight="1" x14ac:dyDescent="0.2">
      <c r="A76" s="29">
        <f t="shared" si="3"/>
        <v>40</v>
      </c>
      <c r="B76" s="31" t="s">
        <v>123</v>
      </c>
      <c r="C76" s="32" t="s">
        <v>219</v>
      </c>
      <c r="D76" s="30">
        <v>0</v>
      </c>
      <c r="E76" s="6">
        <v>0</v>
      </c>
      <c r="F76" s="17">
        <f t="shared" si="0"/>
        <v>0</v>
      </c>
      <c r="G76" s="25" t="str">
        <f t="shared" si="1"/>
        <v/>
      </c>
    </row>
    <row r="77" spans="1:7" ht="19.5" customHeight="1" x14ac:dyDescent="0.2">
      <c r="A77" s="29">
        <f t="shared" si="3"/>
        <v>40</v>
      </c>
      <c r="B77" s="31" t="s">
        <v>124</v>
      </c>
      <c r="C77" s="32" t="s">
        <v>290</v>
      </c>
      <c r="D77" s="30">
        <v>0</v>
      </c>
      <c r="E77" s="6">
        <v>0</v>
      </c>
      <c r="F77" s="17">
        <f t="shared" si="0"/>
        <v>0</v>
      </c>
      <c r="G77" s="25" t="str">
        <f t="shared" si="1"/>
        <v/>
      </c>
    </row>
    <row r="78" spans="1:7" ht="19.5" customHeight="1" x14ac:dyDescent="0.2">
      <c r="A78" s="29">
        <f t="shared" si="3"/>
        <v>40</v>
      </c>
      <c r="B78" s="31">
        <v>0</v>
      </c>
      <c r="C78" s="32" t="s">
        <v>291</v>
      </c>
      <c r="D78" s="30">
        <v>0</v>
      </c>
      <c r="E78" s="6">
        <v>0</v>
      </c>
      <c r="F78" s="17">
        <f t="shared" si="0"/>
        <v>0</v>
      </c>
      <c r="G78" s="25" t="str">
        <f t="shared" si="1"/>
        <v/>
      </c>
    </row>
    <row r="79" spans="1:7" ht="19.5" customHeight="1" x14ac:dyDescent="0.2">
      <c r="A79" s="29">
        <f t="shared" si="3"/>
        <v>40</v>
      </c>
      <c r="B79" s="31">
        <v>0</v>
      </c>
      <c r="C79" s="32" t="s">
        <v>292</v>
      </c>
      <c r="D79" s="30">
        <v>0</v>
      </c>
      <c r="E79" s="6">
        <v>0</v>
      </c>
      <c r="F79" s="17">
        <f t="shared" si="0"/>
        <v>0</v>
      </c>
      <c r="G79" s="25" t="str">
        <f t="shared" si="1"/>
        <v/>
      </c>
    </row>
    <row r="80" spans="1:7" ht="19.5" customHeight="1" x14ac:dyDescent="0.2">
      <c r="A80" s="29">
        <f t="shared" si="3"/>
        <v>40</v>
      </c>
      <c r="B80" s="31">
        <v>0</v>
      </c>
      <c r="C80" s="32" t="s">
        <v>293</v>
      </c>
      <c r="D80" s="30">
        <v>0</v>
      </c>
      <c r="E80" s="6">
        <v>0</v>
      </c>
      <c r="F80" s="17">
        <f t="shared" si="0"/>
        <v>0</v>
      </c>
      <c r="G80" s="25" t="str">
        <f t="shared" si="1"/>
        <v/>
      </c>
    </row>
    <row r="81" spans="1:7" ht="19.5" customHeight="1" x14ac:dyDescent="0.2">
      <c r="A81" s="29">
        <f t="shared" si="3"/>
        <v>40</v>
      </c>
      <c r="B81" s="31" t="s">
        <v>294</v>
      </c>
      <c r="C81" s="32" t="s">
        <v>295</v>
      </c>
      <c r="D81" s="30">
        <v>0</v>
      </c>
      <c r="E81" s="6">
        <v>0</v>
      </c>
      <c r="F81" s="17">
        <f t="shared" si="0"/>
        <v>0</v>
      </c>
      <c r="G81" s="25" t="str">
        <f t="shared" si="1"/>
        <v/>
      </c>
    </row>
    <row r="82" spans="1:7" ht="19.5" customHeight="1" x14ac:dyDescent="0.2">
      <c r="A82" s="29">
        <f t="shared" si="3"/>
        <v>40</v>
      </c>
      <c r="B82" s="31" t="s">
        <v>296</v>
      </c>
      <c r="C82" s="32" t="s">
        <v>297</v>
      </c>
      <c r="D82" s="30">
        <v>0</v>
      </c>
      <c r="E82" s="6">
        <v>0</v>
      </c>
      <c r="F82" s="17">
        <f t="shared" si="0"/>
        <v>0</v>
      </c>
      <c r="G82" s="25" t="str">
        <f t="shared" si="1"/>
        <v/>
      </c>
    </row>
    <row r="83" spans="1:7" ht="19.5" customHeight="1" x14ac:dyDescent="0.2">
      <c r="A83" s="29">
        <f t="shared" si="3"/>
        <v>40</v>
      </c>
      <c r="B83" s="31" t="s">
        <v>298</v>
      </c>
      <c r="C83" s="32" t="s">
        <v>299</v>
      </c>
      <c r="D83" s="30">
        <v>0</v>
      </c>
      <c r="E83" s="6">
        <v>0</v>
      </c>
      <c r="F83" s="17">
        <f t="shared" si="0"/>
        <v>0</v>
      </c>
      <c r="G83" s="25" t="str">
        <f t="shared" si="1"/>
        <v/>
      </c>
    </row>
    <row r="84" spans="1:7" ht="19.5" customHeight="1" x14ac:dyDescent="0.2">
      <c r="A84" s="29">
        <f t="shared" si="3"/>
        <v>40</v>
      </c>
      <c r="B84" s="31" t="s">
        <v>300</v>
      </c>
      <c r="C84" s="32" t="s">
        <v>301</v>
      </c>
      <c r="D84" s="30">
        <v>0</v>
      </c>
      <c r="E84" s="6">
        <v>0</v>
      </c>
      <c r="F84" s="17">
        <f t="shared" si="0"/>
        <v>0</v>
      </c>
      <c r="G84" s="25" t="str">
        <f t="shared" si="1"/>
        <v/>
      </c>
    </row>
    <row r="85" spans="1:7" ht="19.5" customHeight="1" x14ac:dyDescent="0.2">
      <c r="A85" s="29">
        <f t="shared" si="3"/>
        <v>40</v>
      </c>
      <c r="B85" s="31" t="s">
        <v>152</v>
      </c>
      <c r="C85" s="32" t="s">
        <v>228</v>
      </c>
      <c r="D85" s="30">
        <v>0</v>
      </c>
      <c r="E85" s="6">
        <v>0</v>
      </c>
      <c r="F85" s="17">
        <f t="shared" si="0"/>
        <v>0</v>
      </c>
      <c r="G85" s="25" t="str">
        <f t="shared" si="1"/>
        <v/>
      </c>
    </row>
    <row r="86" spans="1:7" ht="19.5" customHeight="1" x14ac:dyDescent="0.2">
      <c r="A86" s="29">
        <f t="shared" si="3"/>
        <v>40</v>
      </c>
      <c r="B86" s="31" t="s">
        <v>153</v>
      </c>
      <c r="C86" s="32" t="s">
        <v>227</v>
      </c>
      <c r="D86" s="30">
        <v>0</v>
      </c>
      <c r="E86" s="6">
        <v>0</v>
      </c>
      <c r="F86" s="17">
        <f t="shared" si="0"/>
        <v>0</v>
      </c>
      <c r="G86" s="25" t="str">
        <f t="shared" si="1"/>
        <v/>
      </c>
    </row>
    <row r="87" spans="1:7" ht="19.5" customHeight="1" x14ac:dyDescent="0.2">
      <c r="A87" s="29">
        <f t="shared" si="3"/>
        <v>40</v>
      </c>
      <c r="B87" s="31" t="s">
        <v>302</v>
      </c>
      <c r="C87" s="32" t="s">
        <v>303</v>
      </c>
      <c r="D87" s="30">
        <v>0</v>
      </c>
      <c r="E87" s="6">
        <v>0</v>
      </c>
      <c r="F87" s="17">
        <f t="shared" si="0"/>
        <v>0</v>
      </c>
      <c r="G87" s="25" t="str">
        <f t="shared" si="1"/>
        <v/>
      </c>
    </row>
    <row r="88" spans="1:7" ht="19.5" customHeight="1" x14ac:dyDescent="0.2">
      <c r="A88" s="29">
        <f t="shared" si="3"/>
        <v>40</v>
      </c>
      <c r="B88" s="31" t="s">
        <v>154</v>
      </c>
      <c r="C88" s="32" t="s">
        <v>304</v>
      </c>
      <c r="D88" s="30">
        <v>0</v>
      </c>
      <c r="E88" s="6">
        <v>0</v>
      </c>
      <c r="F88" s="17">
        <f t="shared" ref="F88:F151" si="4">IF(E88&gt;D88,D88,E88)</f>
        <v>0</v>
      </c>
      <c r="G88" s="25" t="str">
        <f t="shared" ref="G88:G151" si="5">IFERROR(F88/D88,"")</f>
        <v/>
      </c>
    </row>
    <row r="89" spans="1:7" ht="19.5" customHeight="1" x14ac:dyDescent="0.2">
      <c r="A89" s="29">
        <f t="shared" si="3"/>
        <v>40</v>
      </c>
      <c r="B89" s="31" t="s">
        <v>155</v>
      </c>
      <c r="C89" s="32" t="s">
        <v>305</v>
      </c>
      <c r="D89" s="30">
        <v>0</v>
      </c>
      <c r="E89" s="6">
        <v>0</v>
      </c>
      <c r="F89" s="17">
        <f t="shared" si="4"/>
        <v>0</v>
      </c>
      <c r="G89" s="25" t="str">
        <f t="shared" si="5"/>
        <v/>
      </c>
    </row>
    <row r="90" spans="1:7" ht="19.5" customHeight="1" x14ac:dyDescent="0.2">
      <c r="A90" s="29">
        <f t="shared" si="3"/>
        <v>40</v>
      </c>
      <c r="B90" s="31" t="s">
        <v>191</v>
      </c>
      <c r="C90" s="32" t="s">
        <v>306</v>
      </c>
      <c r="D90" s="30">
        <v>0</v>
      </c>
      <c r="E90" s="6">
        <v>0</v>
      </c>
      <c r="F90" s="17">
        <f t="shared" si="4"/>
        <v>0</v>
      </c>
      <c r="G90" s="25" t="str">
        <f t="shared" si="5"/>
        <v/>
      </c>
    </row>
    <row r="91" spans="1:7" ht="19.5" customHeight="1" x14ac:dyDescent="0.2">
      <c r="A91" s="29">
        <f t="shared" si="3"/>
        <v>40</v>
      </c>
      <c r="B91" s="31" t="s">
        <v>193</v>
      </c>
      <c r="C91" s="32" t="s">
        <v>307</v>
      </c>
      <c r="D91" s="30">
        <v>0</v>
      </c>
      <c r="E91" s="6">
        <v>0</v>
      </c>
      <c r="F91" s="17">
        <f t="shared" si="4"/>
        <v>0</v>
      </c>
      <c r="G91" s="25" t="str">
        <f t="shared" si="5"/>
        <v/>
      </c>
    </row>
    <row r="92" spans="1:7" ht="19.5" customHeight="1" x14ac:dyDescent="0.2">
      <c r="A92" s="29">
        <f t="shared" si="3"/>
        <v>40</v>
      </c>
      <c r="B92" s="31" t="s">
        <v>192</v>
      </c>
      <c r="C92" s="32" t="s">
        <v>308</v>
      </c>
      <c r="D92" s="30">
        <v>0</v>
      </c>
      <c r="E92" s="6">
        <v>0</v>
      </c>
      <c r="F92" s="17">
        <f t="shared" si="4"/>
        <v>0</v>
      </c>
      <c r="G92" s="25" t="str">
        <f t="shared" si="5"/>
        <v/>
      </c>
    </row>
    <row r="93" spans="1:7" ht="19.5" customHeight="1" x14ac:dyDescent="0.2">
      <c r="A93" s="29">
        <f t="shared" si="3"/>
        <v>40</v>
      </c>
      <c r="B93" s="31" t="s">
        <v>194</v>
      </c>
      <c r="C93" s="32" t="s">
        <v>309</v>
      </c>
      <c r="D93" s="30">
        <v>0</v>
      </c>
      <c r="E93" s="6">
        <v>0</v>
      </c>
      <c r="F93" s="17">
        <f t="shared" si="4"/>
        <v>0</v>
      </c>
      <c r="G93" s="25" t="str">
        <f t="shared" si="5"/>
        <v/>
      </c>
    </row>
    <row r="94" spans="1:7" ht="19.5" customHeight="1" x14ac:dyDescent="0.2">
      <c r="A94" s="29">
        <f t="shared" si="3"/>
        <v>41</v>
      </c>
      <c r="B94" s="31" t="s">
        <v>73</v>
      </c>
      <c r="C94" s="32" t="s">
        <v>55</v>
      </c>
      <c r="D94" s="30">
        <v>100</v>
      </c>
      <c r="E94" s="6">
        <v>84</v>
      </c>
      <c r="F94" s="17">
        <f t="shared" si="4"/>
        <v>84</v>
      </c>
      <c r="G94" s="25">
        <f t="shared" si="5"/>
        <v>0.84</v>
      </c>
    </row>
    <row r="95" spans="1:7" ht="19.5" customHeight="1" x14ac:dyDescent="0.2">
      <c r="A95" s="29">
        <f t="shared" si="3"/>
        <v>42</v>
      </c>
      <c r="B95" s="31" t="s">
        <v>72</v>
      </c>
      <c r="C95" s="32" t="s">
        <v>58</v>
      </c>
      <c r="D95" s="30">
        <v>100</v>
      </c>
      <c r="E95" s="6">
        <v>84</v>
      </c>
      <c r="F95" s="17">
        <f t="shared" si="4"/>
        <v>84</v>
      </c>
      <c r="G95" s="25">
        <f t="shared" si="5"/>
        <v>0.84</v>
      </c>
    </row>
    <row r="96" spans="1:7" ht="19.5" customHeight="1" x14ac:dyDescent="0.2">
      <c r="A96" s="29">
        <f t="shared" si="3"/>
        <v>42</v>
      </c>
      <c r="B96" s="31" t="s">
        <v>203</v>
      </c>
      <c r="C96" s="32" t="s">
        <v>208</v>
      </c>
      <c r="D96" s="30">
        <v>0</v>
      </c>
      <c r="E96" s="6">
        <v>0</v>
      </c>
      <c r="F96" s="17">
        <f t="shared" si="4"/>
        <v>0</v>
      </c>
      <c r="G96" s="25" t="str">
        <f t="shared" si="5"/>
        <v/>
      </c>
    </row>
    <row r="97" spans="1:7" ht="19.5" customHeight="1" x14ac:dyDescent="0.2">
      <c r="A97" s="29">
        <f t="shared" si="3"/>
        <v>43</v>
      </c>
      <c r="B97" s="31" t="s">
        <v>74</v>
      </c>
      <c r="C97" s="32" t="s">
        <v>310</v>
      </c>
      <c r="D97" s="30">
        <v>100</v>
      </c>
      <c r="E97" s="6">
        <v>84</v>
      </c>
      <c r="F97" s="17">
        <f t="shared" si="4"/>
        <v>84</v>
      </c>
      <c r="G97" s="25">
        <f t="shared" si="5"/>
        <v>0.84</v>
      </c>
    </row>
    <row r="98" spans="1:7" ht="19.5" customHeight="1" x14ac:dyDescent="0.2">
      <c r="A98" s="29">
        <f t="shared" si="3"/>
        <v>43</v>
      </c>
      <c r="B98" s="31" t="s">
        <v>311</v>
      </c>
      <c r="C98" s="32" t="s">
        <v>165</v>
      </c>
      <c r="D98" s="30">
        <v>0</v>
      </c>
      <c r="E98" s="6">
        <v>0</v>
      </c>
      <c r="F98" s="17">
        <f t="shared" si="4"/>
        <v>0</v>
      </c>
      <c r="G98" s="25" t="str">
        <f t="shared" si="5"/>
        <v/>
      </c>
    </row>
    <row r="99" spans="1:7" ht="19.5" customHeight="1" x14ac:dyDescent="0.2">
      <c r="A99" s="29">
        <f t="shared" si="3"/>
        <v>43</v>
      </c>
      <c r="B99" s="31" t="s">
        <v>312</v>
      </c>
      <c r="C99" s="32" t="s">
        <v>166</v>
      </c>
      <c r="D99" s="30">
        <v>0</v>
      </c>
      <c r="E99" s="6">
        <v>0</v>
      </c>
      <c r="F99" s="17">
        <f t="shared" si="4"/>
        <v>0</v>
      </c>
      <c r="G99" s="25" t="str">
        <f t="shared" si="5"/>
        <v/>
      </c>
    </row>
    <row r="100" spans="1:7" ht="19.5" customHeight="1" x14ac:dyDescent="0.2">
      <c r="A100" s="29">
        <f t="shared" si="3"/>
        <v>43</v>
      </c>
      <c r="B100" s="31" t="s">
        <v>313</v>
      </c>
      <c r="C100" s="32" t="s">
        <v>170</v>
      </c>
      <c r="D100" s="30">
        <v>0</v>
      </c>
      <c r="E100" s="6">
        <v>0</v>
      </c>
      <c r="F100" s="17">
        <f t="shared" si="4"/>
        <v>0</v>
      </c>
      <c r="G100" s="25" t="str">
        <f t="shared" si="5"/>
        <v/>
      </c>
    </row>
    <row r="101" spans="1:7" ht="19.5" customHeight="1" x14ac:dyDescent="0.2">
      <c r="A101" s="29">
        <f t="shared" si="3"/>
        <v>43</v>
      </c>
      <c r="B101" s="31" t="s">
        <v>128</v>
      </c>
      <c r="C101" s="32" t="s">
        <v>53</v>
      </c>
      <c r="D101" s="30">
        <v>0</v>
      </c>
      <c r="E101" s="6">
        <v>0</v>
      </c>
      <c r="F101" s="17">
        <f t="shared" si="4"/>
        <v>0</v>
      </c>
      <c r="G101" s="25" t="str">
        <f t="shared" si="5"/>
        <v/>
      </c>
    </row>
    <row r="102" spans="1:7" ht="19.5" customHeight="1" x14ac:dyDescent="0.2">
      <c r="A102" s="29">
        <f t="shared" si="3"/>
        <v>43</v>
      </c>
      <c r="B102" s="31" t="s">
        <v>129</v>
      </c>
      <c r="C102" s="32" t="s">
        <v>54</v>
      </c>
      <c r="D102" s="30">
        <v>0</v>
      </c>
      <c r="E102" s="6">
        <v>0</v>
      </c>
      <c r="F102" s="17">
        <f t="shared" si="4"/>
        <v>0</v>
      </c>
      <c r="G102" s="25" t="str">
        <f t="shared" si="5"/>
        <v/>
      </c>
    </row>
    <row r="103" spans="1:7" ht="19.5" customHeight="1" x14ac:dyDescent="0.2">
      <c r="A103" s="29">
        <f t="shared" si="3"/>
        <v>43</v>
      </c>
      <c r="B103" s="31" t="s">
        <v>130</v>
      </c>
      <c r="C103" s="32" t="s">
        <v>314</v>
      </c>
      <c r="D103" s="30">
        <v>0</v>
      </c>
      <c r="E103" s="6">
        <v>0</v>
      </c>
      <c r="F103" s="17">
        <f t="shared" si="4"/>
        <v>0</v>
      </c>
      <c r="G103" s="25" t="str">
        <f t="shared" si="5"/>
        <v/>
      </c>
    </row>
    <row r="104" spans="1:7" ht="19.5" customHeight="1" x14ac:dyDescent="0.2">
      <c r="A104" s="29">
        <f t="shared" si="3"/>
        <v>43</v>
      </c>
      <c r="B104" s="31" t="s">
        <v>89</v>
      </c>
      <c r="C104" s="32" t="s">
        <v>56</v>
      </c>
      <c r="D104" s="30">
        <v>0</v>
      </c>
      <c r="E104" s="6">
        <v>0</v>
      </c>
      <c r="F104" s="17">
        <f t="shared" si="4"/>
        <v>0</v>
      </c>
      <c r="G104" s="25" t="str">
        <f t="shared" si="5"/>
        <v/>
      </c>
    </row>
    <row r="105" spans="1:7" ht="19.5" customHeight="1" x14ac:dyDescent="0.2">
      <c r="A105" s="29">
        <f t="shared" si="3"/>
        <v>43</v>
      </c>
      <c r="B105" s="31" t="s">
        <v>88</v>
      </c>
      <c r="C105" s="32" t="s">
        <v>57</v>
      </c>
      <c r="D105" s="30">
        <v>0</v>
      </c>
      <c r="E105" s="6">
        <v>0</v>
      </c>
      <c r="F105" s="17">
        <f t="shared" si="4"/>
        <v>0</v>
      </c>
      <c r="G105" s="25" t="str">
        <f t="shared" si="5"/>
        <v/>
      </c>
    </row>
    <row r="106" spans="1:7" ht="19.5" customHeight="1" x14ac:dyDescent="0.2">
      <c r="A106" s="29">
        <f t="shared" si="3"/>
        <v>43</v>
      </c>
      <c r="B106" s="31" t="s">
        <v>90</v>
      </c>
      <c r="C106" s="32" t="s">
        <v>315</v>
      </c>
      <c r="D106" s="30">
        <v>0</v>
      </c>
      <c r="E106" s="6">
        <v>0</v>
      </c>
      <c r="F106" s="17">
        <f t="shared" si="4"/>
        <v>0</v>
      </c>
      <c r="G106" s="25" t="str">
        <f t="shared" si="5"/>
        <v/>
      </c>
    </row>
    <row r="107" spans="1:7" ht="19.5" customHeight="1" x14ac:dyDescent="0.2">
      <c r="A107" s="29">
        <f t="shared" si="3"/>
        <v>44</v>
      </c>
      <c r="B107" s="31" t="s">
        <v>189</v>
      </c>
      <c r="C107" s="32" t="s">
        <v>167</v>
      </c>
      <c r="D107" s="30">
        <v>300</v>
      </c>
      <c r="E107" s="6">
        <v>300</v>
      </c>
      <c r="F107" s="17">
        <f t="shared" si="4"/>
        <v>300</v>
      </c>
      <c r="G107" s="25">
        <f t="shared" si="5"/>
        <v>1</v>
      </c>
    </row>
    <row r="108" spans="1:7" ht="19.5" customHeight="1" x14ac:dyDescent="0.2">
      <c r="A108" s="29">
        <f t="shared" si="3"/>
        <v>45</v>
      </c>
      <c r="B108" s="31" t="s">
        <v>188</v>
      </c>
      <c r="C108" s="32" t="s">
        <v>168</v>
      </c>
      <c r="D108" s="30">
        <v>300</v>
      </c>
      <c r="E108" s="6">
        <v>300</v>
      </c>
      <c r="F108" s="17">
        <f t="shared" si="4"/>
        <v>300</v>
      </c>
      <c r="G108" s="25">
        <f t="shared" si="5"/>
        <v>1</v>
      </c>
    </row>
    <row r="109" spans="1:7" ht="19.5" customHeight="1" x14ac:dyDescent="0.2">
      <c r="A109" s="29">
        <f t="shared" si="3"/>
        <v>46</v>
      </c>
      <c r="B109" s="31" t="s">
        <v>190</v>
      </c>
      <c r="C109" s="32" t="s">
        <v>316</v>
      </c>
      <c r="D109" s="30">
        <v>300</v>
      </c>
      <c r="E109" s="6">
        <v>300</v>
      </c>
      <c r="F109" s="17">
        <f t="shared" si="4"/>
        <v>300</v>
      </c>
      <c r="G109" s="25">
        <f t="shared" si="5"/>
        <v>1</v>
      </c>
    </row>
    <row r="110" spans="1:7" ht="19.5" customHeight="1" x14ac:dyDescent="0.2">
      <c r="A110" s="29">
        <f t="shared" si="3"/>
        <v>47</v>
      </c>
      <c r="B110" s="31" t="s">
        <v>70</v>
      </c>
      <c r="C110" s="32" t="s">
        <v>59</v>
      </c>
      <c r="D110" s="30">
        <v>8</v>
      </c>
      <c r="E110" s="6">
        <v>8</v>
      </c>
      <c r="F110" s="17">
        <f t="shared" si="4"/>
        <v>8</v>
      </c>
      <c r="G110" s="25">
        <f t="shared" si="5"/>
        <v>1</v>
      </c>
    </row>
    <row r="111" spans="1:7" ht="19.5" customHeight="1" x14ac:dyDescent="0.2">
      <c r="A111" s="29">
        <f t="shared" si="3"/>
        <v>48</v>
      </c>
      <c r="B111" s="31" t="s">
        <v>69</v>
      </c>
      <c r="C111" s="32" t="s">
        <v>60</v>
      </c>
      <c r="D111" s="30">
        <v>8</v>
      </c>
      <c r="E111" s="6">
        <v>8</v>
      </c>
      <c r="F111" s="17">
        <f t="shared" si="4"/>
        <v>8</v>
      </c>
      <c r="G111" s="25">
        <f t="shared" si="5"/>
        <v>1</v>
      </c>
    </row>
    <row r="112" spans="1:7" ht="19.5" customHeight="1" x14ac:dyDescent="0.2">
      <c r="A112" s="29">
        <f t="shared" si="3"/>
        <v>49</v>
      </c>
      <c r="B112" s="31" t="s">
        <v>71</v>
      </c>
      <c r="C112" s="32" t="s">
        <v>317</v>
      </c>
      <c r="D112" s="30">
        <v>8</v>
      </c>
      <c r="E112" s="6">
        <v>8</v>
      </c>
      <c r="F112" s="17">
        <f t="shared" si="4"/>
        <v>8</v>
      </c>
      <c r="G112" s="25">
        <f t="shared" si="5"/>
        <v>1</v>
      </c>
    </row>
    <row r="113" spans="1:7" ht="19.5" customHeight="1" x14ac:dyDescent="0.2">
      <c r="A113" s="29">
        <f t="shared" si="3"/>
        <v>49</v>
      </c>
      <c r="B113" s="31" t="s">
        <v>125</v>
      </c>
      <c r="C113" s="32" t="s">
        <v>44</v>
      </c>
      <c r="D113" s="30">
        <v>0</v>
      </c>
      <c r="E113" s="6">
        <v>0</v>
      </c>
      <c r="F113" s="17">
        <f t="shared" si="4"/>
        <v>0</v>
      </c>
      <c r="G113" s="25" t="str">
        <f t="shared" si="5"/>
        <v/>
      </c>
    </row>
    <row r="114" spans="1:7" ht="19.5" customHeight="1" x14ac:dyDescent="0.2">
      <c r="A114" s="29">
        <f t="shared" si="3"/>
        <v>49</v>
      </c>
      <c r="B114" s="31" t="s">
        <v>126</v>
      </c>
      <c r="C114" s="32" t="s">
        <v>45</v>
      </c>
      <c r="D114" s="30">
        <v>0</v>
      </c>
      <c r="E114" s="6">
        <v>0</v>
      </c>
      <c r="F114" s="17">
        <f t="shared" si="4"/>
        <v>0</v>
      </c>
      <c r="G114" s="25" t="str">
        <f t="shared" si="5"/>
        <v/>
      </c>
    </row>
    <row r="115" spans="1:7" ht="19.5" customHeight="1" x14ac:dyDescent="0.2">
      <c r="A115" s="29">
        <f t="shared" si="3"/>
        <v>49</v>
      </c>
      <c r="B115" s="31" t="s">
        <v>127</v>
      </c>
      <c r="C115" s="32" t="s">
        <v>318</v>
      </c>
      <c r="D115" s="30">
        <v>0</v>
      </c>
      <c r="E115" s="6">
        <v>0</v>
      </c>
      <c r="F115" s="17">
        <f t="shared" si="4"/>
        <v>0</v>
      </c>
      <c r="G115" s="25" t="str">
        <f t="shared" si="5"/>
        <v/>
      </c>
    </row>
    <row r="116" spans="1:7" ht="19.5" customHeight="1" x14ac:dyDescent="0.2">
      <c r="A116" s="29">
        <f t="shared" si="3"/>
        <v>49</v>
      </c>
      <c r="B116" s="31" t="s">
        <v>319</v>
      </c>
      <c r="C116" s="32" t="s">
        <v>320</v>
      </c>
      <c r="D116" s="30">
        <v>0</v>
      </c>
      <c r="E116" s="6">
        <v>0</v>
      </c>
      <c r="F116" s="17">
        <f t="shared" si="4"/>
        <v>0</v>
      </c>
      <c r="G116" s="25" t="str">
        <f t="shared" si="5"/>
        <v/>
      </c>
    </row>
    <row r="117" spans="1:7" ht="19.5" customHeight="1" x14ac:dyDescent="0.2">
      <c r="A117" s="29">
        <f t="shared" si="3"/>
        <v>49</v>
      </c>
      <c r="B117" s="31">
        <v>0</v>
      </c>
      <c r="C117" s="32" t="s">
        <v>321</v>
      </c>
      <c r="D117" s="30">
        <v>0</v>
      </c>
      <c r="E117" s="6">
        <v>0</v>
      </c>
      <c r="F117" s="17">
        <f t="shared" si="4"/>
        <v>0</v>
      </c>
      <c r="G117" s="25" t="str">
        <f t="shared" si="5"/>
        <v/>
      </c>
    </row>
    <row r="118" spans="1:7" ht="19.5" customHeight="1" x14ac:dyDescent="0.2">
      <c r="A118" s="29">
        <f t="shared" si="3"/>
        <v>49</v>
      </c>
      <c r="B118" s="31">
        <v>0</v>
      </c>
      <c r="C118" s="32" t="s">
        <v>322</v>
      </c>
      <c r="D118" s="30">
        <v>0</v>
      </c>
      <c r="E118" s="6">
        <v>0</v>
      </c>
      <c r="F118" s="17">
        <f t="shared" si="4"/>
        <v>0</v>
      </c>
      <c r="G118" s="25" t="str">
        <f t="shared" si="5"/>
        <v/>
      </c>
    </row>
    <row r="119" spans="1:7" ht="19.5" customHeight="1" x14ac:dyDescent="0.2">
      <c r="A119" s="29">
        <f t="shared" si="3"/>
        <v>49</v>
      </c>
      <c r="B119" s="31">
        <v>0</v>
      </c>
      <c r="C119" s="32" t="s">
        <v>323</v>
      </c>
      <c r="D119" s="30">
        <v>0</v>
      </c>
      <c r="E119" s="6">
        <v>0</v>
      </c>
      <c r="F119" s="17">
        <f t="shared" si="4"/>
        <v>0</v>
      </c>
      <c r="G119" s="25" t="str">
        <f t="shared" si="5"/>
        <v/>
      </c>
    </row>
    <row r="120" spans="1:7" ht="19.5" customHeight="1" x14ac:dyDescent="0.2">
      <c r="A120" s="29">
        <f t="shared" si="3"/>
        <v>49</v>
      </c>
      <c r="B120" s="31">
        <v>0</v>
      </c>
      <c r="C120" s="32" t="s">
        <v>324</v>
      </c>
      <c r="D120" s="30">
        <v>0</v>
      </c>
      <c r="E120" s="6">
        <v>0</v>
      </c>
      <c r="F120" s="17">
        <f t="shared" si="4"/>
        <v>0</v>
      </c>
      <c r="G120" s="25" t="str">
        <f t="shared" si="5"/>
        <v/>
      </c>
    </row>
    <row r="121" spans="1:7" ht="19.5" customHeight="1" x14ac:dyDescent="0.2">
      <c r="A121" s="29">
        <f t="shared" si="3"/>
        <v>49</v>
      </c>
      <c r="B121" s="31">
        <v>0</v>
      </c>
      <c r="C121" s="32" t="s">
        <v>325</v>
      </c>
      <c r="D121" s="30">
        <v>0</v>
      </c>
      <c r="E121" s="6">
        <v>0</v>
      </c>
      <c r="F121" s="17">
        <f t="shared" si="4"/>
        <v>0</v>
      </c>
      <c r="G121" s="25" t="str">
        <f t="shared" si="5"/>
        <v/>
      </c>
    </row>
    <row r="122" spans="1:7" ht="19.5" customHeight="1" x14ac:dyDescent="0.2">
      <c r="A122" s="29">
        <f t="shared" si="3"/>
        <v>49</v>
      </c>
      <c r="B122" s="31">
        <v>0</v>
      </c>
      <c r="C122" s="32" t="s">
        <v>326</v>
      </c>
      <c r="D122" s="30">
        <v>0</v>
      </c>
      <c r="E122" s="6">
        <v>0</v>
      </c>
      <c r="F122" s="17">
        <f t="shared" si="4"/>
        <v>0</v>
      </c>
      <c r="G122" s="25" t="str">
        <f t="shared" si="5"/>
        <v/>
      </c>
    </row>
    <row r="123" spans="1:7" ht="19.5" customHeight="1" x14ac:dyDescent="0.2">
      <c r="A123" s="29">
        <f t="shared" si="3"/>
        <v>49</v>
      </c>
      <c r="B123" s="31" t="s">
        <v>131</v>
      </c>
      <c r="C123" s="32" t="s">
        <v>327</v>
      </c>
      <c r="D123" s="30">
        <v>0</v>
      </c>
      <c r="E123" s="6">
        <v>0</v>
      </c>
      <c r="F123" s="17">
        <f t="shared" si="4"/>
        <v>0</v>
      </c>
      <c r="G123" s="25" t="str">
        <f t="shared" si="5"/>
        <v/>
      </c>
    </row>
    <row r="124" spans="1:7" ht="19.5" customHeight="1" x14ac:dyDescent="0.2">
      <c r="A124" s="29">
        <f t="shared" si="3"/>
        <v>49</v>
      </c>
      <c r="B124" s="31">
        <v>0</v>
      </c>
      <c r="C124" s="32" t="s">
        <v>328</v>
      </c>
      <c r="D124" s="30">
        <v>0</v>
      </c>
      <c r="E124" s="6">
        <v>0</v>
      </c>
      <c r="F124" s="17">
        <f t="shared" si="4"/>
        <v>0</v>
      </c>
      <c r="G124" s="25" t="str">
        <f t="shared" si="5"/>
        <v/>
      </c>
    </row>
    <row r="125" spans="1:7" ht="19.5" customHeight="1" x14ac:dyDescent="0.2">
      <c r="A125" s="29">
        <f t="shared" si="3"/>
        <v>49</v>
      </c>
      <c r="B125" s="31" t="s">
        <v>132</v>
      </c>
      <c r="C125" s="32" t="s">
        <v>215</v>
      </c>
      <c r="D125" s="30">
        <v>0</v>
      </c>
      <c r="E125" s="6">
        <v>0</v>
      </c>
      <c r="F125" s="17">
        <f t="shared" si="4"/>
        <v>0</v>
      </c>
      <c r="G125" s="25" t="str">
        <f t="shared" si="5"/>
        <v/>
      </c>
    </row>
    <row r="126" spans="1:7" ht="19.5" customHeight="1" x14ac:dyDescent="0.2">
      <c r="A126" s="29">
        <f t="shared" si="3"/>
        <v>49</v>
      </c>
      <c r="B126" s="31" t="s">
        <v>133</v>
      </c>
      <c r="C126" s="32" t="s">
        <v>214</v>
      </c>
      <c r="D126" s="30">
        <v>0</v>
      </c>
      <c r="E126" s="6">
        <v>0</v>
      </c>
      <c r="F126" s="17">
        <f t="shared" si="4"/>
        <v>0</v>
      </c>
      <c r="G126" s="25" t="str">
        <f t="shared" si="5"/>
        <v/>
      </c>
    </row>
    <row r="127" spans="1:7" ht="19.5" customHeight="1" x14ac:dyDescent="0.2">
      <c r="A127" s="29">
        <f t="shared" si="3"/>
        <v>49</v>
      </c>
      <c r="B127" s="31">
        <v>14</v>
      </c>
      <c r="C127" s="32" t="s">
        <v>329</v>
      </c>
      <c r="D127" s="30">
        <v>0</v>
      </c>
      <c r="E127" s="6">
        <v>0</v>
      </c>
      <c r="F127" s="17">
        <f t="shared" si="4"/>
        <v>0</v>
      </c>
      <c r="G127" s="25" t="str">
        <f t="shared" si="5"/>
        <v/>
      </c>
    </row>
    <row r="128" spans="1:7" ht="19.5" customHeight="1" x14ac:dyDescent="0.2">
      <c r="A128" s="29">
        <f t="shared" si="3"/>
        <v>49</v>
      </c>
      <c r="B128" s="31" t="s">
        <v>330</v>
      </c>
      <c r="C128" s="32" t="s">
        <v>331</v>
      </c>
      <c r="D128" s="30">
        <v>0</v>
      </c>
      <c r="E128" s="6">
        <v>0</v>
      </c>
      <c r="F128" s="17">
        <f t="shared" si="4"/>
        <v>0</v>
      </c>
      <c r="G128" s="25" t="str">
        <f t="shared" si="5"/>
        <v/>
      </c>
    </row>
    <row r="129" spans="1:7" ht="19.5" customHeight="1" x14ac:dyDescent="0.2">
      <c r="A129" s="29">
        <f t="shared" si="3"/>
        <v>49</v>
      </c>
      <c r="B129" s="31">
        <v>19</v>
      </c>
      <c r="C129" s="32" t="s">
        <v>332</v>
      </c>
      <c r="D129" s="30">
        <v>0</v>
      </c>
      <c r="E129" s="6">
        <v>0</v>
      </c>
      <c r="F129" s="17">
        <f t="shared" si="4"/>
        <v>0</v>
      </c>
      <c r="G129" s="25" t="str">
        <f t="shared" si="5"/>
        <v/>
      </c>
    </row>
    <row r="130" spans="1:7" ht="19.5" customHeight="1" x14ac:dyDescent="0.2">
      <c r="A130" s="29">
        <f t="shared" si="3"/>
        <v>49</v>
      </c>
      <c r="B130" s="31">
        <v>20</v>
      </c>
      <c r="C130" s="32" t="s">
        <v>333</v>
      </c>
      <c r="D130" s="30">
        <v>0</v>
      </c>
      <c r="E130" s="6">
        <v>0</v>
      </c>
      <c r="F130" s="17">
        <f t="shared" si="4"/>
        <v>0</v>
      </c>
      <c r="G130" s="25" t="str">
        <f t="shared" si="5"/>
        <v/>
      </c>
    </row>
    <row r="131" spans="1:7" ht="19.5" customHeight="1" x14ac:dyDescent="0.2">
      <c r="A131" s="29">
        <f t="shared" si="3"/>
        <v>49</v>
      </c>
      <c r="B131" s="31" t="s">
        <v>334</v>
      </c>
      <c r="C131" s="32" t="s">
        <v>335</v>
      </c>
      <c r="D131" s="30">
        <v>0</v>
      </c>
      <c r="E131" s="6">
        <v>0</v>
      </c>
      <c r="F131" s="17">
        <f t="shared" si="4"/>
        <v>0</v>
      </c>
      <c r="G131" s="25" t="str">
        <f t="shared" si="5"/>
        <v/>
      </c>
    </row>
    <row r="132" spans="1:7" ht="19.5" customHeight="1" x14ac:dyDescent="0.2">
      <c r="A132" s="29">
        <f t="shared" si="3"/>
        <v>49</v>
      </c>
      <c r="B132" s="31" t="s">
        <v>336</v>
      </c>
      <c r="C132" s="32" t="s">
        <v>337</v>
      </c>
      <c r="D132" s="30">
        <v>0</v>
      </c>
      <c r="E132" s="6">
        <v>0</v>
      </c>
      <c r="F132" s="17">
        <f t="shared" si="4"/>
        <v>0</v>
      </c>
      <c r="G132" s="25" t="str">
        <f t="shared" si="5"/>
        <v/>
      </c>
    </row>
    <row r="133" spans="1:7" ht="19.5" customHeight="1" x14ac:dyDescent="0.2">
      <c r="A133" s="29">
        <f t="shared" si="3"/>
        <v>49</v>
      </c>
      <c r="B133" s="31" t="s">
        <v>338</v>
      </c>
      <c r="C133" s="32" t="s">
        <v>169</v>
      </c>
      <c r="D133" s="30">
        <v>0</v>
      </c>
      <c r="E133" s="6">
        <v>0</v>
      </c>
      <c r="F133" s="17">
        <f t="shared" si="4"/>
        <v>0</v>
      </c>
      <c r="G133" s="25" t="str">
        <f t="shared" si="5"/>
        <v/>
      </c>
    </row>
    <row r="134" spans="1:7" ht="19.5" customHeight="1" x14ac:dyDescent="0.2">
      <c r="A134" s="29">
        <f t="shared" si="3"/>
        <v>49</v>
      </c>
      <c r="B134" s="31" t="s">
        <v>339</v>
      </c>
      <c r="C134" s="32" t="s">
        <v>172</v>
      </c>
      <c r="D134" s="30">
        <v>0</v>
      </c>
      <c r="E134" s="6">
        <v>0</v>
      </c>
      <c r="F134" s="17">
        <f t="shared" si="4"/>
        <v>0</v>
      </c>
      <c r="G134" s="25" t="str">
        <f t="shared" si="5"/>
        <v/>
      </c>
    </row>
    <row r="135" spans="1:7" ht="19.5" customHeight="1" x14ac:dyDescent="0.2">
      <c r="A135" s="29">
        <f t="shared" si="3"/>
        <v>49</v>
      </c>
      <c r="B135" s="31">
        <v>24</v>
      </c>
      <c r="C135" s="32" t="s">
        <v>340</v>
      </c>
      <c r="D135" s="30">
        <v>0</v>
      </c>
      <c r="E135" s="6">
        <v>0</v>
      </c>
      <c r="F135" s="17">
        <f t="shared" si="4"/>
        <v>0</v>
      </c>
      <c r="G135" s="25" t="str">
        <f t="shared" si="5"/>
        <v/>
      </c>
    </row>
    <row r="136" spans="1:7" ht="19.5" customHeight="1" x14ac:dyDescent="0.2">
      <c r="A136" s="29">
        <f t="shared" si="3"/>
        <v>49</v>
      </c>
      <c r="B136" s="31">
        <v>25</v>
      </c>
      <c r="C136" s="32" t="s">
        <v>341</v>
      </c>
      <c r="D136" s="30">
        <v>0</v>
      </c>
      <c r="E136" s="6">
        <v>0</v>
      </c>
      <c r="F136" s="17">
        <f t="shared" si="4"/>
        <v>0</v>
      </c>
      <c r="G136" s="25" t="str">
        <f t="shared" si="5"/>
        <v/>
      </c>
    </row>
    <row r="137" spans="1:7" ht="19.5" customHeight="1" x14ac:dyDescent="0.2">
      <c r="A137" s="29">
        <f t="shared" si="3"/>
        <v>49</v>
      </c>
      <c r="B137" s="31">
        <v>26</v>
      </c>
      <c r="C137" s="32" t="s">
        <v>342</v>
      </c>
      <c r="D137" s="30">
        <v>0</v>
      </c>
      <c r="E137" s="6">
        <v>0</v>
      </c>
      <c r="F137" s="17">
        <f t="shared" si="4"/>
        <v>0</v>
      </c>
      <c r="G137" s="25" t="str">
        <f t="shared" si="5"/>
        <v/>
      </c>
    </row>
    <row r="138" spans="1:7" ht="19.5" customHeight="1" x14ac:dyDescent="0.2">
      <c r="A138" s="29">
        <f t="shared" si="3"/>
        <v>49</v>
      </c>
      <c r="B138" s="31">
        <v>32</v>
      </c>
      <c r="C138" s="32" t="s">
        <v>343</v>
      </c>
      <c r="D138" s="30">
        <v>0</v>
      </c>
      <c r="E138" s="6">
        <v>0</v>
      </c>
      <c r="F138" s="17">
        <f t="shared" si="4"/>
        <v>0</v>
      </c>
      <c r="G138" s="25" t="str">
        <f t="shared" si="5"/>
        <v/>
      </c>
    </row>
    <row r="139" spans="1:7" ht="19.5" customHeight="1" x14ac:dyDescent="0.2">
      <c r="A139" s="29">
        <f t="shared" ref="A139:A202" si="6">IF(D139&gt;0,A138+1,A138)</f>
        <v>49</v>
      </c>
      <c r="B139" s="31" t="s">
        <v>475</v>
      </c>
      <c r="C139" s="32" t="s">
        <v>475</v>
      </c>
      <c r="D139" s="30">
        <v>0</v>
      </c>
      <c r="E139" s="6">
        <v>0</v>
      </c>
      <c r="F139" s="17">
        <f t="shared" si="4"/>
        <v>0</v>
      </c>
      <c r="G139" s="25" t="str">
        <f t="shared" si="5"/>
        <v/>
      </c>
    </row>
    <row r="140" spans="1:7" ht="19.5" customHeight="1" x14ac:dyDescent="0.2">
      <c r="A140" s="29">
        <f t="shared" si="6"/>
        <v>49</v>
      </c>
      <c r="B140" s="31" t="s">
        <v>476</v>
      </c>
      <c r="C140" s="32" t="s">
        <v>476</v>
      </c>
      <c r="D140" s="30">
        <v>0</v>
      </c>
      <c r="E140" s="6">
        <v>0</v>
      </c>
      <c r="F140" s="17">
        <f t="shared" si="4"/>
        <v>0</v>
      </c>
      <c r="G140" s="25" t="str">
        <f t="shared" si="5"/>
        <v/>
      </c>
    </row>
    <row r="141" spans="1:7" ht="19.5" customHeight="1" x14ac:dyDescent="0.2">
      <c r="A141" s="29">
        <f t="shared" si="6"/>
        <v>49</v>
      </c>
      <c r="B141" s="31" t="s">
        <v>477</v>
      </c>
      <c r="C141" s="32" t="s">
        <v>477</v>
      </c>
      <c r="D141" s="30">
        <v>0</v>
      </c>
      <c r="E141" s="6">
        <v>0</v>
      </c>
      <c r="F141" s="17">
        <f t="shared" si="4"/>
        <v>0</v>
      </c>
      <c r="G141" s="25" t="str">
        <f t="shared" si="5"/>
        <v/>
      </c>
    </row>
    <row r="142" spans="1:7" ht="19.5" customHeight="1" x14ac:dyDescent="0.2">
      <c r="A142" s="29">
        <f t="shared" si="6"/>
        <v>49</v>
      </c>
      <c r="B142" s="31" t="s">
        <v>174</v>
      </c>
      <c r="C142" s="32" t="s">
        <v>478</v>
      </c>
      <c r="D142" s="30">
        <v>0</v>
      </c>
      <c r="E142" s="6">
        <v>0</v>
      </c>
      <c r="F142" s="17">
        <f t="shared" si="4"/>
        <v>0</v>
      </c>
      <c r="G142" s="25" t="str">
        <f t="shared" si="5"/>
        <v/>
      </c>
    </row>
    <row r="143" spans="1:7" ht="19.5" customHeight="1" x14ac:dyDescent="0.2">
      <c r="A143" s="29">
        <f t="shared" si="6"/>
        <v>49</v>
      </c>
      <c r="B143" s="31" t="s">
        <v>178</v>
      </c>
      <c r="C143" s="32" t="s">
        <v>479</v>
      </c>
      <c r="D143" s="30">
        <v>0</v>
      </c>
      <c r="E143" s="6">
        <v>0</v>
      </c>
      <c r="F143" s="17">
        <f t="shared" si="4"/>
        <v>0</v>
      </c>
      <c r="G143" s="25" t="str">
        <f t="shared" si="5"/>
        <v/>
      </c>
    </row>
    <row r="144" spans="1:7" ht="19.5" customHeight="1" x14ac:dyDescent="0.2">
      <c r="A144" s="29">
        <f t="shared" si="6"/>
        <v>49</v>
      </c>
      <c r="B144" s="31" t="s">
        <v>183</v>
      </c>
      <c r="C144" s="32" t="s">
        <v>480</v>
      </c>
      <c r="D144" s="30">
        <v>0</v>
      </c>
      <c r="E144" s="6">
        <v>0</v>
      </c>
      <c r="F144" s="17">
        <f t="shared" si="4"/>
        <v>0</v>
      </c>
      <c r="G144" s="25" t="str">
        <f t="shared" si="5"/>
        <v/>
      </c>
    </row>
    <row r="145" spans="1:7" ht="19.5" customHeight="1" x14ac:dyDescent="0.2">
      <c r="A145" s="29">
        <f t="shared" si="6"/>
        <v>49</v>
      </c>
      <c r="B145" s="31" t="s">
        <v>481</v>
      </c>
      <c r="C145" s="32" t="s">
        <v>482</v>
      </c>
      <c r="D145" s="30">
        <v>0</v>
      </c>
      <c r="E145" s="6">
        <v>0</v>
      </c>
      <c r="F145" s="17">
        <f t="shared" si="4"/>
        <v>0</v>
      </c>
      <c r="G145" s="25" t="str">
        <f t="shared" si="5"/>
        <v/>
      </c>
    </row>
    <row r="146" spans="1:7" ht="19.5" customHeight="1" x14ac:dyDescent="0.2">
      <c r="A146" s="29">
        <f t="shared" si="6"/>
        <v>49</v>
      </c>
      <c r="B146" s="31" t="s">
        <v>483</v>
      </c>
      <c r="C146" s="32" t="s">
        <v>484</v>
      </c>
      <c r="D146" s="30">
        <v>0</v>
      </c>
      <c r="E146" s="6">
        <v>0</v>
      </c>
      <c r="F146" s="17">
        <f t="shared" si="4"/>
        <v>0</v>
      </c>
      <c r="G146" s="25" t="str">
        <f t="shared" si="5"/>
        <v/>
      </c>
    </row>
    <row r="147" spans="1:7" ht="19.5" customHeight="1" x14ac:dyDescent="0.2">
      <c r="A147" s="29">
        <f t="shared" si="6"/>
        <v>49</v>
      </c>
      <c r="B147" s="31" t="s">
        <v>485</v>
      </c>
      <c r="C147" s="32" t="s">
        <v>486</v>
      </c>
      <c r="D147" s="30">
        <v>0</v>
      </c>
      <c r="E147" s="6">
        <v>0</v>
      </c>
      <c r="F147" s="17">
        <f t="shared" si="4"/>
        <v>0</v>
      </c>
      <c r="G147" s="25" t="str">
        <f t="shared" si="5"/>
        <v/>
      </c>
    </row>
    <row r="148" spans="1:7" ht="19.5" customHeight="1" x14ac:dyDescent="0.2">
      <c r="A148" s="29">
        <f t="shared" si="6"/>
        <v>49</v>
      </c>
      <c r="B148" s="31" t="s">
        <v>134</v>
      </c>
      <c r="C148" s="32" t="s">
        <v>46</v>
      </c>
      <c r="D148" s="30">
        <v>0</v>
      </c>
      <c r="E148" s="6">
        <v>0</v>
      </c>
      <c r="F148" s="17">
        <f t="shared" si="4"/>
        <v>0</v>
      </c>
      <c r="G148" s="25" t="str">
        <f t="shared" si="5"/>
        <v/>
      </c>
    </row>
    <row r="149" spans="1:7" ht="19.5" customHeight="1" x14ac:dyDescent="0.2">
      <c r="A149" s="29">
        <f t="shared" si="6"/>
        <v>49</v>
      </c>
      <c r="B149" s="31" t="s">
        <v>135</v>
      </c>
      <c r="C149" s="32" t="s">
        <v>47</v>
      </c>
      <c r="D149" s="30">
        <v>0</v>
      </c>
      <c r="E149" s="6">
        <v>0</v>
      </c>
      <c r="F149" s="17">
        <f t="shared" si="4"/>
        <v>0</v>
      </c>
      <c r="G149" s="25" t="str">
        <f t="shared" si="5"/>
        <v/>
      </c>
    </row>
    <row r="150" spans="1:7" ht="19.5" customHeight="1" x14ac:dyDescent="0.2">
      <c r="A150" s="29">
        <f t="shared" si="6"/>
        <v>49</v>
      </c>
      <c r="B150" s="31" t="s">
        <v>136</v>
      </c>
      <c r="C150" s="32" t="s">
        <v>48</v>
      </c>
      <c r="D150" s="30">
        <v>0</v>
      </c>
      <c r="E150" s="6">
        <v>0</v>
      </c>
      <c r="F150" s="17">
        <f t="shared" si="4"/>
        <v>0</v>
      </c>
      <c r="G150" s="25" t="str">
        <f t="shared" si="5"/>
        <v/>
      </c>
    </row>
    <row r="151" spans="1:7" ht="19.5" customHeight="1" x14ac:dyDescent="0.2">
      <c r="A151" s="29">
        <f t="shared" si="6"/>
        <v>49</v>
      </c>
      <c r="B151" s="31" t="s">
        <v>137</v>
      </c>
      <c r="C151" s="32" t="s">
        <v>225</v>
      </c>
      <c r="D151" s="30">
        <v>0</v>
      </c>
      <c r="E151" s="6">
        <v>0</v>
      </c>
      <c r="F151" s="17">
        <f t="shared" si="4"/>
        <v>0</v>
      </c>
      <c r="G151" s="25" t="str">
        <f t="shared" si="5"/>
        <v/>
      </c>
    </row>
    <row r="152" spans="1:7" ht="19.5" customHeight="1" x14ac:dyDescent="0.2">
      <c r="A152" s="29">
        <f t="shared" si="6"/>
        <v>49</v>
      </c>
      <c r="B152" s="31" t="s">
        <v>138</v>
      </c>
      <c r="C152" s="32" t="s">
        <v>224</v>
      </c>
      <c r="D152" s="30">
        <v>0</v>
      </c>
      <c r="E152" s="6">
        <v>0</v>
      </c>
      <c r="F152" s="17">
        <f t="shared" ref="F152:F215" si="7">IF(E152&gt;D152,D152,E152)</f>
        <v>0</v>
      </c>
      <c r="G152" s="25" t="str">
        <f t="shared" ref="G152:G215" si="8">IFERROR(F152/D152,"")</f>
        <v/>
      </c>
    </row>
    <row r="153" spans="1:7" ht="19.5" customHeight="1" x14ac:dyDescent="0.2">
      <c r="A153" s="29">
        <f t="shared" si="6"/>
        <v>49</v>
      </c>
      <c r="B153" s="31" t="s">
        <v>139</v>
      </c>
      <c r="C153" s="32" t="s">
        <v>226</v>
      </c>
      <c r="D153" s="30">
        <v>0</v>
      </c>
      <c r="E153" s="6">
        <v>0</v>
      </c>
      <c r="F153" s="17">
        <f t="shared" si="7"/>
        <v>0</v>
      </c>
      <c r="G153" s="25" t="str">
        <f t="shared" si="8"/>
        <v/>
      </c>
    </row>
    <row r="154" spans="1:7" ht="19.5" customHeight="1" x14ac:dyDescent="0.2">
      <c r="A154" s="29">
        <f t="shared" si="6"/>
        <v>49</v>
      </c>
      <c r="B154" s="31" t="s">
        <v>199</v>
      </c>
      <c r="C154" s="32" t="s">
        <v>49</v>
      </c>
      <c r="D154" s="30">
        <v>0</v>
      </c>
      <c r="E154" s="6">
        <v>0</v>
      </c>
      <c r="F154" s="17">
        <f t="shared" si="7"/>
        <v>0</v>
      </c>
      <c r="G154" s="25" t="str">
        <f t="shared" si="8"/>
        <v/>
      </c>
    </row>
    <row r="155" spans="1:7" ht="19.5" customHeight="1" x14ac:dyDescent="0.2">
      <c r="A155" s="29">
        <f t="shared" si="6"/>
        <v>49</v>
      </c>
      <c r="B155" s="31" t="s">
        <v>198</v>
      </c>
      <c r="C155" s="32" t="s">
        <v>50</v>
      </c>
      <c r="D155" s="30">
        <v>0</v>
      </c>
      <c r="E155" s="6">
        <v>0</v>
      </c>
      <c r="F155" s="17">
        <f t="shared" si="7"/>
        <v>0</v>
      </c>
      <c r="G155" s="25" t="str">
        <f t="shared" si="8"/>
        <v/>
      </c>
    </row>
    <row r="156" spans="1:7" ht="19.5" customHeight="1" x14ac:dyDescent="0.2">
      <c r="A156" s="29">
        <f t="shared" si="6"/>
        <v>49</v>
      </c>
      <c r="B156" s="31" t="s">
        <v>200</v>
      </c>
      <c r="C156" s="32" t="s">
        <v>51</v>
      </c>
      <c r="D156" s="30">
        <v>0</v>
      </c>
      <c r="E156" s="6">
        <v>0</v>
      </c>
      <c r="F156" s="17">
        <f t="shared" si="7"/>
        <v>0</v>
      </c>
      <c r="G156" s="25" t="str">
        <f t="shared" si="8"/>
        <v/>
      </c>
    </row>
    <row r="157" spans="1:7" ht="19.5" customHeight="1" x14ac:dyDescent="0.2">
      <c r="A157" s="29">
        <f t="shared" si="6"/>
        <v>49</v>
      </c>
      <c r="B157" s="31" t="s">
        <v>140</v>
      </c>
      <c r="C157" s="32" t="s">
        <v>210</v>
      </c>
      <c r="D157" s="30">
        <v>0</v>
      </c>
      <c r="E157" s="6">
        <v>0</v>
      </c>
      <c r="F157" s="17">
        <f t="shared" si="7"/>
        <v>0</v>
      </c>
      <c r="G157" s="25" t="str">
        <f t="shared" si="8"/>
        <v/>
      </c>
    </row>
    <row r="158" spans="1:7" ht="19.5" customHeight="1" x14ac:dyDescent="0.2">
      <c r="A158" s="29">
        <f t="shared" si="6"/>
        <v>49</v>
      </c>
      <c r="B158" s="31" t="s">
        <v>141</v>
      </c>
      <c r="C158" s="32" t="s">
        <v>209</v>
      </c>
      <c r="D158" s="30">
        <v>0</v>
      </c>
      <c r="E158" s="6">
        <v>0</v>
      </c>
      <c r="F158" s="17">
        <f t="shared" si="7"/>
        <v>0</v>
      </c>
      <c r="G158" s="25" t="str">
        <f t="shared" si="8"/>
        <v/>
      </c>
    </row>
    <row r="159" spans="1:7" ht="19.5" customHeight="1" x14ac:dyDescent="0.2">
      <c r="A159" s="29">
        <f t="shared" si="6"/>
        <v>49</v>
      </c>
      <c r="B159" s="31" t="s">
        <v>142</v>
      </c>
      <c r="C159" s="32" t="s">
        <v>211</v>
      </c>
      <c r="D159" s="30">
        <v>0</v>
      </c>
      <c r="E159" s="6">
        <v>0</v>
      </c>
      <c r="F159" s="17">
        <f t="shared" si="7"/>
        <v>0</v>
      </c>
      <c r="G159" s="25" t="str">
        <f t="shared" si="8"/>
        <v/>
      </c>
    </row>
    <row r="160" spans="1:7" ht="19.5" customHeight="1" x14ac:dyDescent="0.2">
      <c r="A160" s="29">
        <f t="shared" si="6"/>
        <v>49</v>
      </c>
      <c r="B160" s="31" t="s">
        <v>344</v>
      </c>
      <c r="C160" s="32" t="s">
        <v>345</v>
      </c>
      <c r="D160" s="30">
        <v>0</v>
      </c>
      <c r="E160" s="6">
        <v>0</v>
      </c>
      <c r="F160" s="17">
        <f t="shared" si="7"/>
        <v>0</v>
      </c>
      <c r="G160" s="25" t="str">
        <f t="shared" si="8"/>
        <v/>
      </c>
    </row>
    <row r="161" spans="1:7" ht="19.5" customHeight="1" x14ac:dyDescent="0.2">
      <c r="A161" s="29">
        <f t="shared" si="6"/>
        <v>49</v>
      </c>
      <c r="B161" s="31" t="s">
        <v>346</v>
      </c>
      <c r="C161" s="32" t="s">
        <v>347</v>
      </c>
      <c r="D161" s="30">
        <v>0</v>
      </c>
      <c r="E161" s="6">
        <v>0</v>
      </c>
      <c r="F161" s="17">
        <f t="shared" si="7"/>
        <v>0</v>
      </c>
      <c r="G161" s="25" t="str">
        <f t="shared" si="8"/>
        <v/>
      </c>
    </row>
    <row r="162" spans="1:7" ht="19.5" customHeight="1" x14ac:dyDescent="0.2">
      <c r="A162" s="29">
        <f t="shared" si="6"/>
        <v>49</v>
      </c>
      <c r="B162" s="31" t="s">
        <v>348</v>
      </c>
      <c r="C162" s="32" t="s">
        <v>349</v>
      </c>
      <c r="D162" s="30">
        <v>0</v>
      </c>
      <c r="E162" s="6">
        <v>0</v>
      </c>
      <c r="F162" s="17">
        <f t="shared" si="7"/>
        <v>0</v>
      </c>
      <c r="G162" s="25" t="str">
        <f t="shared" si="8"/>
        <v/>
      </c>
    </row>
    <row r="163" spans="1:7" ht="19.5" customHeight="1" x14ac:dyDescent="0.2">
      <c r="A163" s="29">
        <f t="shared" si="6"/>
        <v>49</v>
      </c>
      <c r="B163" s="31">
        <v>0</v>
      </c>
      <c r="C163" s="32" t="s">
        <v>350</v>
      </c>
      <c r="D163" s="30">
        <v>0</v>
      </c>
      <c r="E163" s="6">
        <v>0</v>
      </c>
      <c r="F163" s="17">
        <f t="shared" si="7"/>
        <v>0</v>
      </c>
      <c r="G163" s="25" t="str">
        <f t="shared" si="8"/>
        <v/>
      </c>
    </row>
    <row r="164" spans="1:7" ht="19.5" customHeight="1" x14ac:dyDescent="0.2">
      <c r="A164" s="29">
        <f t="shared" si="6"/>
        <v>49</v>
      </c>
      <c r="B164" s="31">
        <v>0</v>
      </c>
      <c r="C164" s="32" t="s">
        <v>351</v>
      </c>
      <c r="D164" s="30">
        <v>0</v>
      </c>
      <c r="E164" s="6">
        <v>0</v>
      </c>
      <c r="F164" s="17">
        <f t="shared" si="7"/>
        <v>0</v>
      </c>
      <c r="G164" s="25" t="str">
        <f t="shared" si="8"/>
        <v/>
      </c>
    </row>
    <row r="165" spans="1:7" ht="19.5" customHeight="1" x14ac:dyDescent="0.2">
      <c r="A165" s="29">
        <f t="shared" si="6"/>
        <v>49</v>
      </c>
      <c r="B165" s="31">
        <v>0</v>
      </c>
      <c r="C165" s="32" t="s">
        <v>352</v>
      </c>
      <c r="D165" s="30">
        <v>0</v>
      </c>
      <c r="E165" s="6">
        <v>0</v>
      </c>
      <c r="F165" s="17">
        <f t="shared" si="7"/>
        <v>0</v>
      </c>
      <c r="G165" s="25" t="str">
        <f t="shared" si="8"/>
        <v/>
      </c>
    </row>
    <row r="166" spans="1:7" ht="19.5" customHeight="1" x14ac:dyDescent="0.2">
      <c r="A166" s="29">
        <f t="shared" si="6"/>
        <v>49</v>
      </c>
      <c r="B166" s="31" t="s">
        <v>353</v>
      </c>
      <c r="C166" s="32" t="s">
        <v>354</v>
      </c>
      <c r="D166" s="30">
        <v>0</v>
      </c>
      <c r="E166" s="6">
        <v>0</v>
      </c>
      <c r="F166" s="17">
        <f t="shared" si="7"/>
        <v>0</v>
      </c>
      <c r="G166" s="25" t="str">
        <f t="shared" si="8"/>
        <v/>
      </c>
    </row>
    <row r="167" spans="1:7" ht="19.5" customHeight="1" x14ac:dyDescent="0.2">
      <c r="A167" s="29">
        <f t="shared" si="6"/>
        <v>49</v>
      </c>
      <c r="B167" s="31" t="s">
        <v>355</v>
      </c>
      <c r="C167" s="32" t="s">
        <v>356</v>
      </c>
      <c r="D167" s="30">
        <v>0</v>
      </c>
      <c r="E167" s="6">
        <v>0</v>
      </c>
      <c r="F167" s="17">
        <f t="shared" si="7"/>
        <v>0</v>
      </c>
      <c r="G167" s="25" t="str">
        <f t="shared" si="8"/>
        <v/>
      </c>
    </row>
    <row r="168" spans="1:7" ht="19.5" customHeight="1" x14ac:dyDescent="0.2">
      <c r="A168" s="29">
        <f t="shared" si="6"/>
        <v>49</v>
      </c>
      <c r="B168" s="31" t="s">
        <v>357</v>
      </c>
      <c r="C168" s="32" t="s">
        <v>358</v>
      </c>
      <c r="D168" s="30">
        <v>0</v>
      </c>
      <c r="E168" s="6">
        <v>0</v>
      </c>
      <c r="F168" s="17">
        <f t="shared" si="7"/>
        <v>0</v>
      </c>
      <c r="G168" s="25" t="str">
        <f t="shared" si="8"/>
        <v/>
      </c>
    </row>
    <row r="169" spans="1:7" ht="19.5" customHeight="1" x14ac:dyDescent="0.2">
      <c r="A169" s="29">
        <f t="shared" si="6"/>
        <v>50</v>
      </c>
      <c r="B169" s="31" t="s">
        <v>516</v>
      </c>
      <c r="C169" s="32" t="s">
        <v>517</v>
      </c>
      <c r="D169" s="30">
        <v>150</v>
      </c>
      <c r="E169" s="6">
        <v>150</v>
      </c>
      <c r="F169" s="17">
        <f t="shared" si="7"/>
        <v>150</v>
      </c>
      <c r="G169" s="25">
        <f t="shared" si="8"/>
        <v>1</v>
      </c>
    </row>
    <row r="170" spans="1:7" ht="19.5" customHeight="1" x14ac:dyDescent="0.2">
      <c r="A170" s="29">
        <f t="shared" si="6"/>
        <v>51</v>
      </c>
      <c r="B170" s="31" t="s">
        <v>518</v>
      </c>
      <c r="C170" s="32" t="s">
        <v>519</v>
      </c>
      <c r="D170" s="30">
        <v>150</v>
      </c>
      <c r="E170" s="6">
        <v>150</v>
      </c>
      <c r="F170" s="17">
        <f t="shared" si="7"/>
        <v>150</v>
      </c>
      <c r="G170" s="25">
        <f t="shared" si="8"/>
        <v>1</v>
      </c>
    </row>
    <row r="171" spans="1:7" ht="19.5" customHeight="1" x14ac:dyDescent="0.2">
      <c r="A171" s="29">
        <f t="shared" si="6"/>
        <v>52</v>
      </c>
      <c r="B171" s="31" t="s">
        <v>520</v>
      </c>
      <c r="C171" s="32" t="s">
        <v>521</v>
      </c>
      <c r="D171" s="30">
        <v>150</v>
      </c>
      <c r="E171" s="6">
        <v>150</v>
      </c>
      <c r="F171" s="17">
        <f t="shared" si="7"/>
        <v>150</v>
      </c>
      <c r="G171" s="25">
        <f t="shared" si="8"/>
        <v>1</v>
      </c>
    </row>
    <row r="172" spans="1:7" ht="19.5" customHeight="1" x14ac:dyDescent="0.2">
      <c r="A172" s="29">
        <f t="shared" si="6"/>
        <v>52</v>
      </c>
      <c r="B172" s="31">
        <v>0</v>
      </c>
      <c r="C172" s="32" t="s">
        <v>359</v>
      </c>
      <c r="D172" s="30">
        <v>0</v>
      </c>
      <c r="E172" s="6">
        <v>0</v>
      </c>
      <c r="F172" s="17">
        <f t="shared" si="7"/>
        <v>0</v>
      </c>
      <c r="G172" s="25" t="str">
        <f t="shared" si="8"/>
        <v/>
      </c>
    </row>
    <row r="173" spans="1:7" ht="19.5" customHeight="1" x14ac:dyDescent="0.2">
      <c r="A173" s="29">
        <f t="shared" si="6"/>
        <v>52</v>
      </c>
      <c r="B173" s="31">
        <v>0</v>
      </c>
      <c r="C173" s="32" t="s">
        <v>360</v>
      </c>
      <c r="D173" s="30">
        <v>0</v>
      </c>
      <c r="E173" s="6">
        <v>0</v>
      </c>
      <c r="F173" s="17">
        <f t="shared" si="7"/>
        <v>0</v>
      </c>
      <c r="G173" s="25" t="str">
        <f t="shared" si="8"/>
        <v/>
      </c>
    </row>
    <row r="174" spans="1:7" ht="19.5" customHeight="1" x14ac:dyDescent="0.2">
      <c r="A174" s="29">
        <f t="shared" si="6"/>
        <v>52</v>
      </c>
      <c r="B174" s="31">
        <v>0</v>
      </c>
      <c r="C174" s="32" t="s">
        <v>361</v>
      </c>
      <c r="D174" s="30">
        <v>0</v>
      </c>
      <c r="E174" s="6">
        <v>0</v>
      </c>
      <c r="F174" s="17">
        <f t="shared" si="7"/>
        <v>0</v>
      </c>
      <c r="G174" s="25" t="str">
        <f t="shared" si="8"/>
        <v/>
      </c>
    </row>
    <row r="175" spans="1:7" ht="19.5" customHeight="1" x14ac:dyDescent="0.2">
      <c r="A175" s="29">
        <f t="shared" si="6"/>
        <v>52</v>
      </c>
      <c r="B175" s="31" t="s">
        <v>177</v>
      </c>
      <c r="C175" s="32" t="s">
        <v>218</v>
      </c>
      <c r="D175" s="30">
        <v>0</v>
      </c>
      <c r="E175" s="6">
        <v>0</v>
      </c>
      <c r="F175" s="17">
        <f t="shared" si="7"/>
        <v>0</v>
      </c>
      <c r="G175" s="25" t="str">
        <f t="shared" si="8"/>
        <v/>
      </c>
    </row>
    <row r="176" spans="1:7" ht="19.5" customHeight="1" x14ac:dyDescent="0.2">
      <c r="A176" s="29">
        <f t="shared" si="6"/>
        <v>52</v>
      </c>
      <c r="B176" s="31" t="s">
        <v>181</v>
      </c>
      <c r="C176" s="32" t="s">
        <v>217</v>
      </c>
      <c r="D176" s="30">
        <v>0</v>
      </c>
      <c r="E176" s="6">
        <v>0</v>
      </c>
      <c r="F176" s="17">
        <f t="shared" si="7"/>
        <v>0</v>
      </c>
      <c r="G176" s="25" t="str">
        <f t="shared" si="8"/>
        <v/>
      </c>
    </row>
    <row r="177" spans="1:7" ht="19.5" customHeight="1" x14ac:dyDescent="0.2">
      <c r="A177" s="29">
        <f t="shared" si="6"/>
        <v>52</v>
      </c>
      <c r="B177" s="31" t="s">
        <v>186</v>
      </c>
      <c r="C177" s="32" t="s">
        <v>216</v>
      </c>
      <c r="D177" s="30">
        <v>0</v>
      </c>
      <c r="E177" s="6">
        <v>0</v>
      </c>
      <c r="F177" s="17">
        <f t="shared" si="7"/>
        <v>0</v>
      </c>
      <c r="G177" s="25" t="str">
        <f t="shared" si="8"/>
        <v/>
      </c>
    </row>
    <row r="178" spans="1:7" ht="19.5" customHeight="1" x14ac:dyDescent="0.2">
      <c r="A178" s="29">
        <f t="shared" si="6"/>
        <v>52</v>
      </c>
      <c r="B178" s="31" t="s">
        <v>362</v>
      </c>
      <c r="C178" s="32" t="s">
        <v>363</v>
      </c>
      <c r="D178" s="30">
        <v>0</v>
      </c>
      <c r="E178" s="6">
        <v>0</v>
      </c>
      <c r="F178" s="17">
        <f t="shared" si="7"/>
        <v>0</v>
      </c>
      <c r="G178" s="25" t="str">
        <f t="shared" si="8"/>
        <v/>
      </c>
    </row>
    <row r="179" spans="1:7" ht="19.5" customHeight="1" x14ac:dyDescent="0.2">
      <c r="A179" s="29">
        <f t="shared" si="6"/>
        <v>52</v>
      </c>
      <c r="B179" s="31" t="s">
        <v>364</v>
      </c>
      <c r="C179" s="32" t="s">
        <v>365</v>
      </c>
      <c r="D179" s="30">
        <v>0</v>
      </c>
      <c r="E179" s="6">
        <v>0</v>
      </c>
      <c r="F179" s="17">
        <f t="shared" si="7"/>
        <v>0</v>
      </c>
      <c r="G179" s="25" t="str">
        <f t="shared" si="8"/>
        <v/>
      </c>
    </row>
    <row r="180" spans="1:7" ht="19.5" customHeight="1" x14ac:dyDescent="0.2">
      <c r="A180" s="29">
        <f t="shared" si="6"/>
        <v>52</v>
      </c>
      <c r="B180" s="31" t="s">
        <v>366</v>
      </c>
      <c r="C180" s="32" t="s">
        <v>367</v>
      </c>
      <c r="D180" s="30">
        <v>0</v>
      </c>
      <c r="E180" s="6">
        <v>0</v>
      </c>
      <c r="F180" s="17">
        <f t="shared" si="7"/>
        <v>0</v>
      </c>
      <c r="G180" s="25" t="str">
        <f t="shared" si="8"/>
        <v/>
      </c>
    </row>
    <row r="181" spans="1:7" ht="19.5" customHeight="1" x14ac:dyDescent="0.2">
      <c r="A181" s="29">
        <f t="shared" si="6"/>
        <v>53</v>
      </c>
      <c r="B181" s="31" t="s">
        <v>204</v>
      </c>
      <c r="C181" s="32" t="s">
        <v>368</v>
      </c>
      <c r="D181" s="30">
        <v>60</v>
      </c>
      <c r="E181" s="6">
        <v>60</v>
      </c>
      <c r="F181" s="17">
        <f t="shared" si="7"/>
        <v>60</v>
      </c>
      <c r="G181" s="25">
        <f t="shared" si="8"/>
        <v>1</v>
      </c>
    </row>
    <row r="182" spans="1:7" ht="19.5" customHeight="1" x14ac:dyDescent="0.2">
      <c r="A182" s="29">
        <f t="shared" si="6"/>
        <v>54</v>
      </c>
      <c r="B182" s="31" t="s">
        <v>205</v>
      </c>
      <c r="C182" s="32" t="s">
        <v>369</v>
      </c>
      <c r="D182" s="30">
        <v>60</v>
      </c>
      <c r="E182" s="6">
        <v>60</v>
      </c>
      <c r="F182" s="17">
        <f t="shared" si="7"/>
        <v>60</v>
      </c>
      <c r="G182" s="25">
        <f t="shared" si="8"/>
        <v>1</v>
      </c>
    </row>
    <row r="183" spans="1:7" ht="19.5" customHeight="1" x14ac:dyDescent="0.2">
      <c r="A183" s="29">
        <f t="shared" si="6"/>
        <v>55</v>
      </c>
      <c r="B183" s="31" t="s">
        <v>370</v>
      </c>
      <c r="C183" s="32" t="s">
        <v>371</v>
      </c>
      <c r="D183" s="30">
        <v>60</v>
      </c>
      <c r="E183" s="6">
        <v>60</v>
      </c>
      <c r="F183" s="17">
        <f t="shared" si="7"/>
        <v>60</v>
      </c>
      <c r="G183" s="25">
        <f t="shared" si="8"/>
        <v>1</v>
      </c>
    </row>
    <row r="184" spans="1:7" ht="19.5" customHeight="1" x14ac:dyDescent="0.2">
      <c r="A184" s="29">
        <f t="shared" si="6"/>
        <v>56</v>
      </c>
      <c r="B184" s="31" t="s">
        <v>372</v>
      </c>
      <c r="C184" s="32" t="s">
        <v>373</v>
      </c>
      <c r="D184" s="30">
        <v>60</v>
      </c>
      <c r="E184" s="6">
        <v>60</v>
      </c>
      <c r="F184" s="17">
        <f t="shared" si="7"/>
        <v>60</v>
      </c>
      <c r="G184" s="25">
        <f t="shared" si="8"/>
        <v>1</v>
      </c>
    </row>
    <row r="185" spans="1:7" ht="19.5" customHeight="1" x14ac:dyDescent="0.2">
      <c r="A185" s="29">
        <f t="shared" si="6"/>
        <v>56</v>
      </c>
      <c r="B185" s="31" t="s">
        <v>374</v>
      </c>
      <c r="C185" s="32" t="s">
        <v>375</v>
      </c>
      <c r="D185" s="30">
        <v>0</v>
      </c>
      <c r="E185" s="6">
        <v>0</v>
      </c>
      <c r="F185" s="17">
        <f t="shared" si="7"/>
        <v>0</v>
      </c>
      <c r="G185" s="25" t="str">
        <f t="shared" si="8"/>
        <v/>
      </c>
    </row>
    <row r="186" spans="1:7" ht="19.5" customHeight="1" x14ac:dyDescent="0.2">
      <c r="A186" s="29">
        <f t="shared" si="6"/>
        <v>56</v>
      </c>
      <c r="B186" s="31" t="s">
        <v>376</v>
      </c>
      <c r="C186" s="32" t="s">
        <v>377</v>
      </c>
      <c r="D186" s="30">
        <v>0</v>
      </c>
      <c r="E186" s="6">
        <v>0</v>
      </c>
      <c r="F186" s="17">
        <f t="shared" si="7"/>
        <v>0</v>
      </c>
      <c r="G186" s="25" t="str">
        <f t="shared" si="8"/>
        <v/>
      </c>
    </row>
    <row r="187" spans="1:7" ht="19.5" customHeight="1" x14ac:dyDescent="0.2">
      <c r="A187" s="29">
        <f t="shared" si="6"/>
        <v>56</v>
      </c>
      <c r="B187" s="31" t="s">
        <v>378</v>
      </c>
      <c r="C187" s="32" t="s">
        <v>379</v>
      </c>
      <c r="D187" s="30">
        <v>0</v>
      </c>
      <c r="E187" s="6">
        <v>0</v>
      </c>
      <c r="F187" s="17">
        <f t="shared" si="7"/>
        <v>0</v>
      </c>
      <c r="G187" s="25" t="str">
        <f t="shared" si="8"/>
        <v/>
      </c>
    </row>
    <row r="188" spans="1:7" ht="19.5" customHeight="1" x14ac:dyDescent="0.2">
      <c r="A188" s="29">
        <f t="shared" si="6"/>
        <v>56</v>
      </c>
      <c r="B188" s="31" t="s">
        <v>380</v>
      </c>
      <c r="C188" s="32" t="s">
        <v>381</v>
      </c>
      <c r="D188" s="30">
        <v>0</v>
      </c>
      <c r="E188" s="6">
        <v>0</v>
      </c>
      <c r="F188" s="17">
        <f t="shared" si="7"/>
        <v>0</v>
      </c>
      <c r="G188" s="25" t="str">
        <f t="shared" si="8"/>
        <v/>
      </c>
    </row>
    <row r="189" spans="1:7" ht="19.5" customHeight="1" x14ac:dyDescent="0.2">
      <c r="A189" s="29">
        <f t="shared" si="6"/>
        <v>56</v>
      </c>
      <c r="B189" s="31" t="s">
        <v>382</v>
      </c>
      <c r="C189" s="32" t="s">
        <v>383</v>
      </c>
      <c r="D189" s="30">
        <v>0</v>
      </c>
      <c r="E189" s="6">
        <v>0</v>
      </c>
      <c r="F189" s="17">
        <f t="shared" si="7"/>
        <v>0</v>
      </c>
      <c r="G189" s="25" t="str">
        <f t="shared" si="8"/>
        <v/>
      </c>
    </row>
    <row r="190" spans="1:7" ht="19.5" customHeight="1" x14ac:dyDescent="0.2">
      <c r="A190" s="29">
        <f t="shared" si="6"/>
        <v>56</v>
      </c>
      <c r="B190" s="31" t="s">
        <v>384</v>
      </c>
      <c r="C190" s="32" t="s">
        <v>385</v>
      </c>
      <c r="D190" s="30">
        <v>0</v>
      </c>
      <c r="E190" s="6">
        <v>0</v>
      </c>
      <c r="F190" s="17">
        <f t="shared" si="7"/>
        <v>0</v>
      </c>
      <c r="G190" s="25" t="str">
        <f t="shared" si="8"/>
        <v/>
      </c>
    </row>
    <row r="191" spans="1:7" ht="19.5" customHeight="1" x14ac:dyDescent="0.2">
      <c r="A191" s="29">
        <f t="shared" si="6"/>
        <v>56</v>
      </c>
      <c r="B191" s="31" t="s">
        <v>386</v>
      </c>
      <c r="C191" s="32" t="s">
        <v>387</v>
      </c>
      <c r="D191" s="30">
        <v>0</v>
      </c>
      <c r="E191" s="6">
        <v>0</v>
      </c>
      <c r="F191" s="17">
        <f t="shared" si="7"/>
        <v>0</v>
      </c>
      <c r="G191" s="25" t="str">
        <f t="shared" si="8"/>
        <v/>
      </c>
    </row>
    <row r="192" spans="1:7" ht="19.5" customHeight="1" x14ac:dyDescent="0.2">
      <c r="A192" s="29">
        <f t="shared" si="6"/>
        <v>56</v>
      </c>
      <c r="B192" s="31" t="s">
        <v>388</v>
      </c>
      <c r="C192" s="32" t="s">
        <v>389</v>
      </c>
      <c r="D192" s="30">
        <v>0</v>
      </c>
      <c r="E192" s="6">
        <v>0</v>
      </c>
      <c r="F192" s="17">
        <f t="shared" si="7"/>
        <v>0</v>
      </c>
      <c r="G192" s="25" t="str">
        <f t="shared" si="8"/>
        <v/>
      </c>
    </row>
    <row r="193" spans="1:7" ht="19.5" customHeight="1" x14ac:dyDescent="0.2">
      <c r="A193" s="29">
        <f t="shared" si="6"/>
        <v>56</v>
      </c>
      <c r="B193" s="31" t="s">
        <v>390</v>
      </c>
      <c r="C193" s="32" t="s">
        <v>391</v>
      </c>
      <c r="D193" s="30">
        <v>0</v>
      </c>
      <c r="E193" s="6">
        <v>0</v>
      </c>
      <c r="F193" s="17">
        <f t="shared" si="7"/>
        <v>0</v>
      </c>
      <c r="G193" s="25" t="str">
        <f t="shared" si="8"/>
        <v/>
      </c>
    </row>
    <row r="194" spans="1:7" ht="19.5" customHeight="1" x14ac:dyDescent="0.2">
      <c r="A194" s="29">
        <f t="shared" si="6"/>
        <v>56</v>
      </c>
      <c r="B194" s="31" t="s">
        <v>392</v>
      </c>
      <c r="C194" s="32" t="s">
        <v>393</v>
      </c>
      <c r="D194" s="30">
        <v>0</v>
      </c>
      <c r="E194" s="6">
        <v>0</v>
      </c>
      <c r="F194" s="17">
        <f t="shared" si="7"/>
        <v>0</v>
      </c>
      <c r="G194" s="25" t="str">
        <f t="shared" si="8"/>
        <v/>
      </c>
    </row>
    <row r="195" spans="1:7" ht="19.5" customHeight="1" x14ac:dyDescent="0.2">
      <c r="A195" s="29">
        <f t="shared" si="6"/>
        <v>56</v>
      </c>
      <c r="B195" s="31" t="s">
        <v>196</v>
      </c>
      <c r="C195" s="32" t="s">
        <v>394</v>
      </c>
      <c r="D195" s="30">
        <v>0</v>
      </c>
      <c r="E195" s="6">
        <v>0</v>
      </c>
      <c r="F195" s="17">
        <f t="shared" si="7"/>
        <v>0</v>
      </c>
      <c r="G195" s="25" t="str">
        <f t="shared" si="8"/>
        <v/>
      </c>
    </row>
    <row r="196" spans="1:7" ht="19.5" customHeight="1" x14ac:dyDescent="0.2">
      <c r="A196" s="29">
        <f t="shared" si="6"/>
        <v>56</v>
      </c>
      <c r="B196" s="31" t="s">
        <v>195</v>
      </c>
      <c r="C196" s="32" t="s">
        <v>395</v>
      </c>
      <c r="D196" s="30">
        <v>0</v>
      </c>
      <c r="E196" s="6">
        <v>0</v>
      </c>
      <c r="F196" s="17">
        <f t="shared" si="7"/>
        <v>0</v>
      </c>
      <c r="G196" s="25" t="str">
        <f t="shared" si="8"/>
        <v/>
      </c>
    </row>
    <row r="197" spans="1:7" ht="19.5" customHeight="1" x14ac:dyDescent="0.2">
      <c r="A197" s="29">
        <f t="shared" si="6"/>
        <v>56</v>
      </c>
      <c r="B197" s="31" t="s">
        <v>197</v>
      </c>
      <c r="C197" s="32" t="s">
        <v>396</v>
      </c>
      <c r="D197" s="30">
        <v>0</v>
      </c>
      <c r="E197" s="6">
        <v>0</v>
      </c>
      <c r="F197" s="17">
        <f t="shared" si="7"/>
        <v>0</v>
      </c>
      <c r="G197" s="25" t="str">
        <f t="shared" si="8"/>
        <v/>
      </c>
    </row>
    <row r="198" spans="1:7" ht="19.5" customHeight="1" x14ac:dyDescent="0.2">
      <c r="A198" s="29">
        <f t="shared" si="6"/>
        <v>57</v>
      </c>
      <c r="B198" s="31" t="s">
        <v>144</v>
      </c>
      <c r="C198" s="32" t="s">
        <v>397</v>
      </c>
      <c r="D198" s="30">
        <v>586</v>
      </c>
      <c r="E198" s="6">
        <v>200</v>
      </c>
      <c r="F198" s="17">
        <f t="shared" si="7"/>
        <v>200</v>
      </c>
      <c r="G198" s="25">
        <f t="shared" si="8"/>
        <v>0.34129692832764508</v>
      </c>
    </row>
    <row r="199" spans="1:7" ht="19.5" customHeight="1" x14ac:dyDescent="0.2">
      <c r="A199" s="29">
        <f t="shared" si="6"/>
        <v>58</v>
      </c>
      <c r="B199" s="31" t="s">
        <v>145</v>
      </c>
      <c r="C199" s="32" t="s">
        <v>398</v>
      </c>
      <c r="D199" s="30">
        <v>586</v>
      </c>
      <c r="E199" s="6">
        <v>345</v>
      </c>
      <c r="F199" s="17">
        <f t="shared" si="7"/>
        <v>345</v>
      </c>
      <c r="G199" s="25">
        <f t="shared" si="8"/>
        <v>0.5887372013651877</v>
      </c>
    </row>
    <row r="200" spans="1:7" ht="19.5" customHeight="1" x14ac:dyDescent="0.2">
      <c r="A200" s="29">
        <f t="shared" si="6"/>
        <v>59</v>
      </c>
      <c r="B200" s="31" t="s">
        <v>143</v>
      </c>
      <c r="C200" s="32" t="s">
        <v>399</v>
      </c>
      <c r="D200" s="30">
        <v>556</v>
      </c>
      <c r="E200" s="6">
        <v>310</v>
      </c>
      <c r="F200" s="17">
        <f t="shared" si="7"/>
        <v>310</v>
      </c>
      <c r="G200" s="25">
        <f t="shared" si="8"/>
        <v>0.55755395683453235</v>
      </c>
    </row>
    <row r="201" spans="1:7" ht="19.5" customHeight="1" x14ac:dyDescent="0.2">
      <c r="A201" s="29">
        <f t="shared" si="6"/>
        <v>59</v>
      </c>
      <c r="B201" s="31" t="s">
        <v>400</v>
      </c>
      <c r="C201" s="32" t="s">
        <v>401</v>
      </c>
      <c r="D201" s="30">
        <v>0</v>
      </c>
      <c r="E201" s="6">
        <v>0</v>
      </c>
      <c r="F201" s="17">
        <f t="shared" si="7"/>
        <v>0</v>
      </c>
      <c r="G201" s="25" t="str">
        <f t="shared" si="8"/>
        <v/>
      </c>
    </row>
    <row r="202" spans="1:7" ht="19.5" customHeight="1" x14ac:dyDescent="0.2">
      <c r="A202" s="29">
        <f t="shared" si="6"/>
        <v>59</v>
      </c>
      <c r="B202" s="31" t="s">
        <v>402</v>
      </c>
      <c r="C202" s="32" t="s">
        <v>403</v>
      </c>
      <c r="D202" s="30">
        <v>0</v>
      </c>
      <c r="E202" s="6">
        <v>0</v>
      </c>
      <c r="F202" s="17">
        <f t="shared" si="7"/>
        <v>0</v>
      </c>
      <c r="G202" s="25" t="str">
        <f t="shared" si="8"/>
        <v/>
      </c>
    </row>
    <row r="203" spans="1:7" ht="19.5" customHeight="1" x14ac:dyDescent="0.2">
      <c r="A203" s="29">
        <f t="shared" ref="A203:A266" si="9">IF(D203&gt;0,A202+1,A202)</f>
        <v>59</v>
      </c>
      <c r="B203" s="31" t="s">
        <v>404</v>
      </c>
      <c r="C203" s="32" t="s">
        <v>405</v>
      </c>
      <c r="D203" s="30">
        <v>0</v>
      </c>
      <c r="E203" s="6">
        <v>0</v>
      </c>
      <c r="F203" s="17">
        <f t="shared" si="7"/>
        <v>0</v>
      </c>
      <c r="G203" s="25" t="str">
        <f t="shared" si="8"/>
        <v/>
      </c>
    </row>
    <row r="204" spans="1:7" ht="19.5" customHeight="1" x14ac:dyDescent="0.2">
      <c r="A204" s="29">
        <f t="shared" si="9"/>
        <v>59</v>
      </c>
      <c r="B204" s="31" t="s">
        <v>176</v>
      </c>
      <c r="C204" s="32" t="s">
        <v>406</v>
      </c>
      <c r="D204" s="30">
        <v>0</v>
      </c>
      <c r="E204" s="6">
        <v>0</v>
      </c>
      <c r="F204" s="17">
        <f t="shared" si="7"/>
        <v>0</v>
      </c>
      <c r="G204" s="25" t="str">
        <f t="shared" si="8"/>
        <v/>
      </c>
    </row>
    <row r="205" spans="1:7" ht="19.5" customHeight="1" x14ac:dyDescent="0.2">
      <c r="A205" s="29">
        <f t="shared" si="9"/>
        <v>59</v>
      </c>
      <c r="B205" s="31" t="s">
        <v>180</v>
      </c>
      <c r="C205" s="32" t="s">
        <v>407</v>
      </c>
      <c r="D205" s="30">
        <v>0</v>
      </c>
      <c r="E205" s="6">
        <v>0</v>
      </c>
      <c r="F205" s="17">
        <f t="shared" si="7"/>
        <v>0</v>
      </c>
      <c r="G205" s="25" t="str">
        <f t="shared" si="8"/>
        <v/>
      </c>
    </row>
    <row r="206" spans="1:7" ht="19.5" customHeight="1" x14ac:dyDescent="0.2">
      <c r="A206" s="29">
        <f t="shared" si="9"/>
        <v>59</v>
      </c>
      <c r="B206" s="31" t="s">
        <v>408</v>
      </c>
      <c r="C206" s="32" t="s">
        <v>409</v>
      </c>
      <c r="D206" s="30">
        <v>0</v>
      </c>
      <c r="E206" s="6">
        <v>0</v>
      </c>
      <c r="F206" s="17">
        <f t="shared" si="7"/>
        <v>0</v>
      </c>
      <c r="G206" s="25" t="str">
        <f t="shared" si="8"/>
        <v/>
      </c>
    </row>
    <row r="207" spans="1:7" ht="19.5" customHeight="1" x14ac:dyDescent="0.2">
      <c r="A207" s="29">
        <f t="shared" si="9"/>
        <v>59</v>
      </c>
      <c r="B207" s="31" t="s">
        <v>185</v>
      </c>
      <c r="C207" s="32" t="s">
        <v>410</v>
      </c>
      <c r="D207" s="30">
        <v>0</v>
      </c>
      <c r="E207" s="6">
        <v>0</v>
      </c>
      <c r="F207" s="17">
        <f t="shared" si="7"/>
        <v>0</v>
      </c>
      <c r="G207" s="25" t="str">
        <f t="shared" si="8"/>
        <v/>
      </c>
    </row>
    <row r="208" spans="1:7" ht="19.5" customHeight="1" x14ac:dyDescent="0.2">
      <c r="A208" s="29">
        <f t="shared" si="9"/>
        <v>59</v>
      </c>
      <c r="B208" s="31" t="s">
        <v>62</v>
      </c>
      <c r="C208" s="32" t="s">
        <v>411</v>
      </c>
      <c r="D208" s="30">
        <v>0</v>
      </c>
      <c r="E208" s="6">
        <v>0</v>
      </c>
      <c r="F208" s="17">
        <f t="shared" si="7"/>
        <v>0</v>
      </c>
      <c r="G208" s="25" t="str">
        <f t="shared" si="8"/>
        <v/>
      </c>
    </row>
    <row r="209" spans="1:7" ht="19.5" customHeight="1" x14ac:dyDescent="0.2">
      <c r="A209" s="29">
        <f t="shared" si="9"/>
        <v>59</v>
      </c>
      <c r="B209" s="31" t="s">
        <v>61</v>
      </c>
      <c r="C209" s="32" t="s">
        <v>412</v>
      </c>
      <c r="D209" s="30">
        <v>0</v>
      </c>
      <c r="E209" s="6">
        <v>0</v>
      </c>
      <c r="F209" s="17">
        <f t="shared" si="7"/>
        <v>0</v>
      </c>
      <c r="G209" s="25" t="str">
        <f t="shared" si="8"/>
        <v/>
      </c>
    </row>
    <row r="210" spans="1:7" ht="19.5" customHeight="1" x14ac:dyDescent="0.2">
      <c r="A210" s="29">
        <f t="shared" si="9"/>
        <v>59</v>
      </c>
      <c r="B210" s="31" t="s">
        <v>63</v>
      </c>
      <c r="C210" s="32" t="s">
        <v>413</v>
      </c>
      <c r="D210" s="30">
        <v>0</v>
      </c>
      <c r="E210" s="6">
        <v>0</v>
      </c>
      <c r="F210" s="17">
        <f t="shared" si="7"/>
        <v>0</v>
      </c>
      <c r="G210" s="25" t="str">
        <f t="shared" si="8"/>
        <v/>
      </c>
    </row>
    <row r="211" spans="1:7" ht="19.5" customHeight="1" x14ac:dyDescent="0.2">
      <c r="A211" s="29">
        <f t="shared" si="9"/>
        <v>59</v>
      </c>
      <c r="B211" s="31" t="s">
        <v>160</v>
      </c>
      <c r="C211" s="32" t="s">
        <v>414</v>
      </c>
      <c r="D211" s="30">
        <v>0</v>
      </c>
      <c r="E211" s="6">
        <v>0</v>
      </c>
      <c r="F211" s="17">
        <f t="shared" si="7"/>
        <v>0</v>
      </c>
      <c r="G211" s="25" t="str">
        <f t="shared" si="8"/>
        <v/>
      </c>
    </row>
    <row r="212" spans="1:7" ht="19.5" customHeight="1" x14ac:dyDescent="0.2">
      <c r="A212" s="29">
        <f t="shared" si="9"/>
        <v>59</v>
      </c>
      <c r="B212" s="31" t="s">
        <v>161</v>
      </c>
      <c r="C212" s="32" t="s">
        <v>415</v>
      </c>
      <c r="D212" s="30">
        <v>0</v>
      </c>
      <c r="E212" s="6">
        <v>0</v>
      </c>
      <c r="F212" s="17">
        <f t="shared" si="7"/>
        <v>0</v>
      </c>
      <c r="G212" s="25" t="str">
        <f t="shared" si="8"/>
        <v/>
      </c>
    </row>
    <row r="213" spans="1:7" ht="19.5" customHeight="1" x14ac:dyDescent="0.2">
      <c r="A213" s="29">
        <f t="shared" si="9"/>
        <v>59</v>
      </c>
      <c r="B213" s="31" t="s">
        <v>159</v>
      </c>
      <c r="C213" s="32" t="s">
        <v>416</v>
      </c>
      <c r="D213" s="30">
        <v>0</v>
      </c>
      <c r="E213" s="6">
        <v>0</v>
      </c>
      <c r="F213" s="17">
        <f t="shared" si="7"/>
        <v>0</v>
      </c>
      <c r="G213" s="25" t="str">
        <f t="shared" si="8"/>
        <v/>
      </c>
    </row>
    <row r="214" spans="1:7" ht="19.5" customHeight="1" x14ac:dyDescent="0.2">
      <c r="A214" s="29">
        <f t="shared" si="9"/>
        <v>60</v>
      </c>
      <c r="B214" s="31" t="s">
        <v>157</v>
      </c>
      <c r="C214" s="32" t="s">
        <v>417</v>
      </c>
      <c r="D214" s="30">
        <v>300</v>
      </c>
      <c r="E214" s="6">
        <v>300</v>
      </c>
      <c r="F214" s="17">
        <f t="shared" si="7"/>
        <v>300</v>
      </c>
      <c r="G214" s="25">
        <f t="shared" si="8"/>
        <v>1</v>
      </c>
    </row>
    <row r="215" spans="1:7" ht="19.5" customHeight="1" x14ac:dyDescent="0.2">
      <c r="A215" s="29">
        <f t="shared" si="9"/>
        <v>61</v>
      </c>
      <c r="B215" s="31" t="s">
        <v>158</v>
      </c>
      <c r="C215" s="32" t="s">
        <v>418</v>
      </c>
      <c r="D215" s="30">
        <v>300</v>
      </c>
      <c r="E215" s="6">
        <v>300</v>
      </c>
      <c r="F215" s="17">
        <f t="shared" si="7"/>
        <v>300</v>
      </c>
      <c r="G215" s="25">
        <f t="shared" si="8"/>
        <v>1</v>
      </c>
    </row>
    <row r="216" spans="1:7" ht="19.5" customHeight="1" x14ac:dyDescent="0.2">
      <c r="A216" s="29">
        <f t="shared" si="9"/>
        <v>62</v>
      </c>
      <c r="B216" s="31" t="s">
        <v>156</v>
      </c>
      <c r="C216" s="32" t="s">
        <v>419</v>
      </c>
      <c r="D216" s="30">
        <v>300</v>
      </c>
      <c r="E216" s="6">
        <v>300</v>
      </c>
      <c r="F216" s="17">
        <f t="shared" ref="F216:F235" si="10">IF(E216&gt;D216,D216,E216)</f>
        <v>300</v>
      </c>
      <c r="G216" s="25">
        <f t="shared" ref="G216:G235" si="11">IFERROR(F216/D216,"")</f>
        <v>1</v>
      </c>
    </row>
    <row r="217" spans="1:7" ht="19.5" customHeight="1" x14ac:dyDescent="0.2">
      <c r="A217" s="29">
        <f t="shared" si="9"/>
        <v>62</v>
      </c>
      <c r="B217" s="31" t="s">
        <v>420</v>
      </c>
      <c r="C217" s="32" t="s">
        <v>421</v>
      </c>
      <c r="D217" s="30">
        <v>0</v>
      </c>
      <c r="E217" s="6">
        <v>0</v>
      </c>
      <c r="F217" s="17">
        <f t="shared" si="10"/>
        <v>0</v>
      </c>
      <c r="G217" s="25" t="str">
        <f t="shared" si="11"/>
        <v/>
      </c>
    </row>
    <row r="218" spans="1:7" ht="19.5" customHeight="1" x14ac:dyDescent="0.2">
      <c r="A218" s="29">
        <f t="shared" si="9"/>
        <v>62</v>
      </c>
      <c r="B218" s="31" t="s">
        <v>422</v>
      </c>
      <c r="C218" s="32" t="s">
        <v>423</v>
      </c>
      <c r="D218" s="30">
        <v>0</v>
      </c>
      <c r="E218" s="6">
        <v>0</v>
      </c>
      <c r="F218" s="17">
        <f t="shared" si="10"/>
        <v>0</v>
      </c>
      <c r="G218" s="25" t="str">
        <f t="shared" si="11"/>
        <v/>
      </c>
    </row>
    <row r="219" spans="1:7" ht="19.5" customHeight="1" x14ac:dyDescent="0.2">
      <c r="A219" s="29">
        <f t="shared" si="9"/>
        <v>62</v>
      </c>
      <c r="B219" s="31" t="s">
        <v>424</v>
      </c>
      <c r="C219" s="32" t="s">
        <v>425</v>
      </c>
      <c r="D219" s="30">
        <v>0</v>
      </c>
      <c r="E219" s="6">
        <v>0</v>
      </c>
      <c r="F219" s="17">
        <f t="shared" si="10"/>
        <v>0</v>
      </c>
      <c r="G219" s="25" t="str">
        <f t="shared" si="11"/>
        <v/>
      </c>
    </row>
    <row r="220" spans="1:7" ht="19.5" customHeight="1" x14ac:dyDescent="0.2">
      <c r="A220" s="29">
        <f t="shared" si="9"/>
        <v>62</v>
      </c>
      <c r="B220" s="31" t="s">
        <v>487</v>
      </c>
      <c r="C220" s="32" t="s">
        <v>426</v>
      </c>
      <c r="D220" s="30">
        <v>0</v>
      </c>
      <c r="E220" s="6">
        <v>0</v>
      </c>
      <c r="F220" s="17">
        <f t="shared" si="10"/>
        <v>0</v>
      </c>
      <c r="G220" s="25" t="str">
        <f t="shared" si="11"/>
        <v/>
      </c>
    </row>
    <row r="221" spans="1:7" ht="19.5" customHeight="1" x14ac:dyDescent="0.2">
      <c r="A221" s="29">
        <f t="shared" si="9"/>
        <v>62</v>
      </c>
      <c r="B221" s="31" t="s">
        <v>488</v>
      </c>
      <c r="C221" s="32" t="s">
        <v>427</v>
      </c>
      <c r="D221" s="30">
        <v>0</v>
      </c>
      <c r="E221" s="6">
        <v>0</v>
      </c>
      <c r="F221" s="17">
        <f t="shared" si="10"/>
        <v>0</v>
      </c>
      <c r="G221" s="25" t="str">
        <f t="shared" si="11"/>
        <v/>
      </c>
    </row>
    <row r="222" spans="1:7" ht="19.5" customHeight="1" x14ac:dyDescent="0.2">
      <c r="A222" s="29">
        <f t="shared" si="9"/>
        <v>62</v>
      </c>
      <c r="B222" s="31" t="s">
        <v>489</v>
      </c>
      <c r="C222" s="32" t="s">
        <v>223</v>
      </c>
      <c r="D222" s="30">
        <v>0</v>
      </c>
      <c r="E222" s="6">
        <v>0</v>
      </c>
      <c r="F222" s="17">
        <f t="shared" si="10"/>
        <v>0</v>
      </c>
      <c r="G222" s="25" t="str">
        <f t="shared" si="11"/>
        <v/>
      </c>
    </row>
    <row r="223" spans="1:7" ht="19.5" customHeight="1" x14ac:dyDescent="0.2">
      <c r="A223" s="29">
        <f t="shared" si="9"/>
        <v>63</v>
      </c>
      <c r="B223" s="31" t="s">
        <v>490</v>
      </c>
      <c r="C223" s="32" t="s">
        <v>491</v>
      </c>
      <c r="D223" s="30">
        <v>35</v>
      </c>
      <c r="E223" s="6">
        <v>35</v>
      </c>
      <c r="F223" s="17">
        <f t="shared" si="10"/>
        <v>35</v>
      </c>
      <c r="G223" s="25">
        <f t="shared" si="11"/>
        <v>1</v>
      </c>
    </row>
    <row r="224" spans="1:7" ht="19.5" customHeight="1" x14ac:dyDescent="0.2">
      <c r="A224" s="29">
        <f t="shared" si="9"/>
        <v>63</v>
      </c>
      <c r="B224" s="31" t="s">
        <v>492</v>
      </c>
      <c r="C224" s="32" t="s">
        <v>493</v>
      </c>
      <c r="D224" s="30">
        <v>0</v>
      </c>
      <c r="E224" s="6">
        <v>0</v>
      </c>
      <c r="F224" s="17">
        <f t="shared" si="10"/>
        <v>0</v>
      </c>
      <c r="G224" s="25" t="str">
        <f t="shared" si="11"/>
        <v/>
      </c>
    </row>
    <row r="225" spans="1:7" ht="19.5" customHeight="1" x14ac:dyDescent="0.2">
      <c r="A225" s="29">
        <f t="shared" si="9"/>
        <v>63</v>
      </c>
      <c r="B225" s="31" t="s">
        <v>494</v>
      </c>
      <c r="C225" s="32" t="s">
        <v>495</v>
      </c>
      <c r="D225" s="30">
        <v>0</v>
      </c>
      <c r="E225" s="6">
        <v>0</v>
      </c>
      <c r="F225" s="17">
        <f t="shared" si="10"/>
        <v>0</v>
      </c>
      <c r="G225" s="25" t="str">
        <f t="shared" si="11"/>
        <v/>
      </c>
    </row>
    <row r="226" spans="1:7" ht="19.5" customHeight="1" x14ac:dyDescent="0.2">
      <c r="A226" s="29">
        <f t="shared" si="9"/>
        <v>64</v>
      </c>
      <c r="B226" s="31" t="s">
        <v>175</v>
      </c>
      <c r="C226" s="32" t="s">
        <v>496</v>
      </c>
      <c r="D226" s="30">
        <v>120</v>
      </c>
      <c r="E226" s="6">
        <v>120</v>
      </c>
      <c r="F226" s="17">
        <f t="shared" si="10"/>
        <v>120</v>
      </c>
      <c r="G226" s="25">
        <f t="shared" si="11"/>
        <v>1</v>
      </c>
    </row>
    <row r="227" spans="1:7" ht="19.5" customHeight="1" x14ac:dyDescent="0.2">
      <c r="A227" s="29">
        <f t="shared" si="9"/>
        <v>65</v>
      </c>
      <c r="B227" s="31" t="s">
        <v>179</v>
      </c>
      <c r="C227" s="32" t="s">
        <v>497</v>
      </c>
      <c r="D227" s="30">
        <v>100</v>
      </c>
      <c r="E227" s="6">
        <v>100</v>
      </c>
      <c r="F227" s="17">
        <f t="shared" si="10"/>
        <v>100</v>
      </c>
      <c r="G227" s="25">
        <f t="shared" si="11"/>
        <v>1</v>
      </c>
    </row>
    <row r="228" spans="1:7" ht="19.5" customHeight="1" x14ac:dyDescent="0.2">
      <c r="A228" s="29">
        <f t="shared" si="9"/>
        <v>66</v>
      </c>
      <c r="B228" s="31" t="s">
        <v>184</v>
      </c>
      <c r="C228" s="32" t="s">
        <v>498</v>
      </c>
      <c r="D228" s="30">
        <v>100</v>
      </c>
      <c r="E228" s="6">
        <v>100</v>
      </c>
      <c r="F228" s="17">
        <f t="shared" si="10"/>
        <v>100</v>
      </c>
      <c r="G228" s="25">
        <f t="shared" si="11"/>
        <v>1</v>
      </c>
    </row>
    <row r="229" spans="1:7" ht="19.5" customHeight="1" x14ac:dyDescent="0.2">
      <c r="A229" s="29">
        <f t="shared" si="9"/>
        <v>66</v>
      </c>
      <c r="B229" s="31" t="s">
        <v>150</v>
      </c>
      <c r="C229" s="32" t="s">
        <v>428</v>
      </c>
      <c r="D229" s="30">
        <v>0</v>
      </c>
      <c r="E229" s="6">
        <v>0</v>
      </c>
      <c r="F229" s="17">
        <f t="shared" si="10"/>
        <v>0</v>
      </c>
      <c r="G229" s="25" t="str">
        <f t="shared" si="11"/>
        <v/>
      </c>
    </row>
    <row r="230" spans="1:7" ht="19.5" customHeight="1" x14ac:dyDescent="0.2">
      <c r="A230" s="29">
        <f t="shared" si="9"/>
        <v>66</v>
      </c>
      <c r="B230" s="31" t="s">
        <v>151</v>
      </c>
      <c r="C230" s="32" t="s">
        <v>429</v>
      </c>
      <c r="D230" s="30">
        <v>0</v>
      </c>
      <c r="E230" s="6">
        <v>0</v>
      </c>
      <c r="F230" s="17">
        <f t="shared" si="10"/>
        <v>0</v>
      </c>
      <c r="G230" s="25" t="str">
        <f t="shared" si="11"/>
        <v/>
      </c>
    </row>
    <row r="231" spans="1:7" ht="19.5" customHeight="1" x14ac:dyDescent="0.2">
      <c r="A231" s="29">
        <f t="shared" si="9"/>
        <v>66</v>
      </c>
      <c r="B231" s="31" t="s">
        <v>149</v>
      </c>
      <c r="C231" s="32" t="s">
        <v>430</v>
      </c>
      <c r="D231" s="30">
        <v>0</v>
      </c>
      <c r="E231" s="6">
        <v>0</v>
      </c>
      <c r="F231" s="17">
        <f t="shared" si="10"/>
        <v>0</v>
      </c>
      <c r="G231" s="25" t="str">
        <f t="shared" si="11"/>
        <v/>
      </c>
    </row>
    <row r="232" spans="1:7" ht="19.5" customHeight="1" x14ac:dyDescent="0.2">
      <c r="A232" s="29">
        <f t="shared" si="9"/>
        <v>67</v>
      </c>
      <c r="B232" s="31" t="s">
        <v>163</v>
      </c>
      <c r="C232" s="32" t="s">
        <v>431</v>
      </c>
      <c r="D232" s="30">
        <v>18</v>
      </c>
      <c r="E232" s="6">
        <v>18</v>
      </c>
      <c r="F232" s="17">
        <f t="shared" si="10"/>
        <v>18</v>
      </c>
      <c r="G232" s="25">
        <f t="shared" si="11"/>
        <v>1</v>
      </c>
    </row>
    <row r="233" spans="1:7" ht="19.5" customHeight="1" x14ac:dyDescent="0.2">
      <c r="A233" s="29">
        <f t="shared" si="9"/>
        <v>67</v>
      </c>
      <c r="B233" s="31" t="s">
        <v>164</v>
      </c>
      <c r="C233" s="32" t="s">
        <v>432</v>
      </c>
      <c r="D233" s="30">
        <v>0</v>
      </c>
      <c r="E233" s="6">
        <v>0</v>
      </c>
      <c r="F233" s="17">
        <f t="shared" si="10"/>
        <v>0</v>
      </c>
      <c r="G233" s="25" t="str">
        <f t="shared" si="11"/>
        <v/>
      </c>
    </row>
    <row r="234" spans="1:7" ht="19.5" customHeight="1" x14ac:dyDescent="0.2">
      <c r="A234" s="29">
        <f t="shared" si="9"/>
        <v>68</v>
      </c>
      <c r="B234" s="31">
        <v>0</v>
      </c>
      <c r="C234" s="32" t="s">
        <v>499</v>
      </c>
      <c r="D234" s="30">
        <v>50</v>
      </c>
      <c r="E234" s="6">
        <v>50</v>
      </c>
      <c r="F234" s="17">
        <f t="shared" si="10"/>
        <v>50</v>
      </c>
      <c r="G234" s="25">
        <f t="shared" si="11"/>
        <v>1</v>
      </c>
    </row>
    <row r="235" spans="1:7" ht="19.5" customHeight="1" x14ac:dyDescent="0.2">
      <c r="A235" s="29">
        <f t="shared" si="9"/>
        <v>69</v>
      </c>
      <c r="B235" s="31" t="s">
        <v>162</v>
      </c>
      <c r="C235" s="32" t="s">
        <v>433</v>
      </c>
      <c r="D235" s="30">
        <v>50</v>
      </c>
      <c r="E235" s="6">
        <v>50</v>
      </c>
      <c r="F235" s="17">
        <f t="shared" si="10"/>
        <v>50</v>
      </c>
      <c r="G235" s="25">
        <f t="shared" si="11"/>
        <v>1</v>
      </c>
    </row>
    <row r="236" spans="1:7" ht="19.5" customHeight="1" x14ac:dyDescent="0.2">
      <c r="A236" s="29">
        <f t="shared" si="9"/>
        <v>70</v>
      </c>
      <c r="B236" s="31" t="s">
        <v>434</v>
      </c>
      <c r="C236" s="32" t="s">
        <v>435</v>
      </c>
      <c r="D236" s="30">
        <v>4</v>
      </c>
      <c r="E236" s="6">
        <v>4</v>
      </c>
      <c r="F236" s="17">
        <f>IF(E236&gt;D236,D236,E236)</f>
        <v>4</v>
      </c>
      <c r="G236" s="25">
        <f>IFERROR(F236/D236,"")</f>
        <v>1</v>
      </c>
    </row>
    <row r="237" spans="1:7" ht="19.5" customHeight="1" x14ac:dyDescent="0.2">
      <c r="A237" s="29">
        <f t="shared" si="9"/>
        <v>71</v>
      </c>
      <c r="B237" s="31" t="s">
        <v>436</v>
      </c>
      <c r="C237" s="32" t="s">
        <v>437</v>
      </c>
      <c r="D237" s="30">
        <v>4</v>
      </c>
      <c r="E237" s="6">
        <v>4</v>
      </c>
      <c r="F237" s="17">
        <f t="shared" ref="F237:F278" si="12">IF(E237&gt;D237,D237,E237)</f>
        <v>4</v>
      </c>
      <c r="G237" s="25">
        <f t="shared" ref="G237:G278" si="13">IFERROR(F237/D237,"")</f>
        <v>1</v>
      </c>
    </row>
    <row r="238" spans="1:7" ht="19.5" customHeight="1" x14ac:dyDescent="0.2">
      <c r="A238" s="29">
        <f t="shared" si="9"/>
        <v>72</v>
      </c>
      <c r="B238" s="31" t="s">
        <v>438</v>
      </c>
      <c r="C238" s="32" t="s">
        <v>439</v>
      </c>
      <c r="D238" s="30">
        <v>4</v>
      </c>
      <c r="E238" s="6">
        <v>4</v>
      </c>
      <c r="F238" s="17">
        <f t="shared" si="12"/>
        <v>4</v>
      </c>
      <c r="G238" s="25">
        <f t="shared" si="13"/>
        <v>1</v>
      </c>
    </row>
    <row r="239" spans="1:7" ht="19.5" customHeight="1" x14ac:dyDescent="0.2">
      <c r="A239" s="29">
        <f t="shared" si="9"/>
        <v>72</v>
      </c>
      <c r="B239" s="31" t="s">
        <v>500</v>
      </c>
      <c r="C239" s="32" t="s">
        <v>501</v>
      </c>
      <c r="D239" s="30">
        <v>0</v>
      </c>
      <c r="E239" s="6">
        <v>0</v>
      </c>
      <c r="F239" s="17">
        <f t="shared" si="12"/>
        <v>0</v>
      </c>
      <c r="G239" s="25" t="str">
        <f t="shared" si="13"/>
        <v/>
      </c>
    </row>
    <row r="240" spans="1:7" ht="19.5" customHeight="1" x14ac:dyDescent="0.2">
      <c r="A240" s="29">
        <f t="shared" si="9"/>
        <v>72</v>
      </c>
      <c r="B240" s="31" t="s">
        <v>502</v>
      </c>
      <c r="C240" s="32" t="s">
        <v>503</v>
      </c>
      <c r="D240" s="30">
        <v>0</v>
      </c>
      <c r="E240" s="6">
        <v>0</v>
      </c>
      <c r="F240" s="17">
        <f t="shared" si="12"/>
        <v>0</v>
      </c>
      <c r="G240" s="25" t="str">
        <f t="shared" si="13"/>
        <v/>
      </c>
    </row>
    <row r="241" spans="1:7" ht="19.5" customHeight="1" x14ac:dyDescent="0.2">
      <c r="A241" s="29">
        <f t="shared" si="9"/>
        <v>72</v>
      </c>
      <c r="B241" s="31" t="s">
        <v>504</v>
      </c>
      <c r="C241" s="32" t="s">
        <v>505</v>
      </c>
      <c r="D241" s="30">
        <v>0</v>
      </c>
      <c r="E241" s="6">
        <v>0</v>
      </c>
      <c r="F241" s="17">
        <f t="shared" si="12"/>
        <v>0</v>
      </c>
      <c r="G241" s="25" t="str">
        <f t="shared" si="13"/>
        <v/>
      </c>
    </row>
    <row r="242" spans="1:7" ht="20.100000000000001" customHeight="1" x14ac:dyDescent="0.2">
      <c r="A242" s="29">
        <f t="shared" si="9"/>
        <v>72</v>
      </c>
      <c r="B242" s="31" t="s">
        <v>440</v>
      </c>
      <c r="C242" s="32" t="s">
        <v>441</v>
      </c>
      <c r="D242" s="30">
        <v>0</v>
      </c>
      <c r="E242" s="6">
        <v>0</v>
      </c>
      <c r="F242" s="17">
        <f t="shared" si="12"/>
        <v>0</v>
      </c>
      <c r="G242" s="25" t="str">
        <f t="shared" si="13"/>
        <v/>
      </c>
    </row>
    <row r="243" spans="1:7" ht="20.100000000000001" customHeight="1" x14ac:dyDescent="0.2">
      <c r="A243" s="29">
        <f t="shared" si="9"/>
        <v>72</v>
      </c>
      <c r="B243" s="31" t="s">
        <v>442</v>
      </c>
      <c r="C243" s="32" t="s">
        <v>443</v>
      </c>
      <c r="D243" s="30">
        <v>0</v>
      </c>
      <c r="E243" s="6">
        <v>0</v>
      </c>
      <c r="F243" s="17">
        <f t="shared" si="12"/>
        <v>0</v>
      </c>
      <c r="G243" s="25" t="str">
        <f t="shared" si="13"/>
        <v/>
      </c>
    </row>
    <row r="244" spans="1:7" ht="20.100000000000001" customHeight="1" x14ac:dyDescent="0.2">
      <c r="A244" s="29">
        <f t="shared" si="9"/>
        <v>72</v>
      </c>
      <c r="B244" s="31" t="s">
        <v>444</v>
      </c>
      <c r="C244" s="32" t="s">
        <v>445</v>
      </c>
      <c r="D244" s="30">
        <v>0</v>
      </c>
      <c r="E244" s="6">
        <v>0</v>
      </c>
      <c r="F244" s="17">
        <f t="shared" si="12"/>
        <v>0</v>
      </c>
      <c r="G244" s="25" t="str">
        <f t="shared" si="13"/>
        <v/>
      </c>
    </row>
    <row r="245" spans="1:7" ht="20.100000000000001" customHeight="1" x14ac:dyDescent="0.2">
      <c r="A245" s="29">
        <f t="shared" si="9"/>
        <v>73</v>
      </c>
      <c r="B245" s="31" t="s">
        <v>147</v>
      </c>
      <c r="C245" s="32" t="s">
        <v>446</v>
      </c>
      <c r="D245" s="30">
        <v>50</v>
      </c>
      <c r="E245" s="6">
        <v>50</v>
      </c>
      <c r="F245" s="17">
        <f t="shared" si="12"/>
        <v>50</v>
      </c>
      <c r="G245" s="25">
        <f t="shared" si="13"/>
        <v>1</v>
      </c>
    </row>
    <row r="246" spans="1:7" ht="20.100000000000001" customHeight="1" x14ac:dyDescent="0.2">
      <c r="A246" s="29">
        <f t="shared" si="9"/>
        <v>74</v>
      </c>
      <c r="B246" s="31" t="s">
        <v>148</v>
      </c>
      <c r="C246" s="32" t="s">
        <v>447</v>
      </c>
      <c r="D246" s="30">
        <v>50</v>
      </c>
      <c r="E246" s="6">
        <v>50</v>
      </c>
      <c r="F246" s="17">
        <f t="shared" si="12"/>
        <v>50</v>
      </c>
      <c r="G246" s="25">
        <f t="shared" si="13"/>
        <v>1</v>
      </c>
    </row>
    <row r="247" spans="1:7" ht="20.100000000000001" customHeight="1" x14ac:dyDescent="0.2">
      <c r="A247" s="29">
        <f t="shared" si="9"/>
        <v>75</v>
      </c>
      <c r="B247" s="31" t="s">
        <v>146</v>
      </c>
      <c r="C247" s="32" t="s">
        <v>52</v>
      </c>
      <c r="D247" s="30">
        <v>50</v>
      </c>
      <c r="E247" s="6">
        <v>50</v>
      </c>
      <c r="F247" s="17">
        <f t="shared" si="12"/>
        <v>50</v>
      </c>
      <c r="G247" s="25">
        <f t="shared" si="13"/>
        <v>1</v>
      </c>
    </row>
    <row r="248" spans="1:7" ht="20.100000000000001" customHeight="1" x14ac:dyDescent="0.2">
      <c r="A248" s="29">
        <f t="shared" si="9"/>
        <v>75</v>
      </c>
      <c r="B248" s="31" t="s">
        <v>448</v>
      </c>
      <c r="C248" s="32" t="s">
        <v>449</v>
      </c>
      <c r="D248" s="30">
        <v>0</v>
      </c>
      <c r="E248" s="6">
        <v>0</v>
      </c>
      <c r="F248" s="17">
        <f t="shared" si="12"/>
        <v>0</v>
      </c>
      <c r="G248" s="25" t="str">
        <f t="shared" si="13"/>
        <v/>
      </c>
    </row>
    <row r="249" spans="1:7" ht="20.100000000000001" customHeight="1" x14ac:dyDescent="0.2">
      <c r="A249" s="29">
        <f t="shared" si="9"/>
        <v>75</v>
      </c>
      <c r="B249" s="31" t="s">
        <v>450</v>
      </c>
      <c r="C249" s="32" t="s">
        <v>451</v>
      </c>
      <c r="D249" s="30">
        <v>0</v>
      </c>
      <c r="E249" s="6">
        <v>0</v>
      </c>
      <c r="F249" s="17">
        <f t="shared" si="12"/>
        <v>0</v>
      </c>
      <c r="G249" s="25" t="str">
        <f t="shared" si="13"/>
        <v/>
      </c>
    </row>
    <row r="250" spans="1:7" ht="20.100000000000001" customHeight="1" x14ac:dyDescent="0.2">
      <c r="A250" s="29">
        <f t="shared" si="9"/>
        <v>75</v>
      </c>
      <c r="B250" s="31" t="s">
        <v>452</v>
      </c>
      <c r="C250" s="32" t="s">
        <v>453</v>
      </c>
      <c r="D250" s="30">
        <v>0</v>
      </c>
      <c r="E250" s="6">
        <v>0</v>
      </c>
      <c r="F250" s="17">
        <f t="shared" si="12"/>
        <v>0</v>
      </c>
      <c r="G250" s="25" t="str">
        <f t="shared" si="13"/>
        <v/>
      </c>
    </row>
    <row r="251" spans="1:7" ht="20.100000000000001" customHeight="1" x14ac:dyDescent="0.2">
      <c r="A251" s="29">
        <f t="shared" si="9"/>
        <v>75</v>
      </c>
      <c r="B251" s="31" t="s">
        <v>454</v>
      </c>
      <c r="C251" s="32" t="s">
        <v>455</v>
      </c>
      <c r="D251" s="30">
        <v>0</v>
      </c>
      <c r="E251" s="6">
        <v>0</v>
      </c>
      <c r="F251" s="17">
        <f t="shared" si="12"/>
        <v>0</v>
      </c>
      <c r="G251" s="25" t="str">
        <f t="shared" si="13"/>
        <v/>
      </c>
    </row>
    <row r="252" spans="1:7" ht="20.100000000000001" customHeight="1" x14ac:dyDescent="0.2">
      <c r="A252" s="29">
        <f t="shared" si="9"/>
        <v>75</v>
      </c>
      <c r="B252" s="31" t="s">
        <v>456</v>
      </c>
      <c r="C252" s="32" t="s">
        <v>457</v>
      </c>
      <c r="D252" s="30">
        <v>0</v>
      </c>
      <c r="E252" s="6">
        <v>0</v>
      </c>
      <c r="F252" s="17">
        <f t="shared" si="12"/>
        <v>0</v>
      </c>
      <c r="G252" s="25" t="str">
        <f t="shared" si="13"/>
        <v/>
      </c>
    </row>
    <row r="253" spans="1:7" ht="20.100000000000001" customHeight="1" x14ac:dyDescent="0.2">
      <c r="A253" s="29">
        <f t="shared" si="9"/>
        <v>75</v>
      </c>
      <c r="B253" s="31" t="s">
        <v>458</v>
      </c>
      <c r="C253" s="32" t="s">
        <v>459</v>
      </c>
      <c r="D253" s="30">
        <v>0</v>
      </c>
      <c r="E253" s="6">
        <v>0</v>
      </c>
      <c r="F253" s="17">
        <f t="shared" si="12"/>
        <v>0</v>
      </c>
      <c r="G253" s="25" t="str">
        <f t="shared" si="13"/>
        <v/>
      </c>
    </row>
    <row r="254" spans="1:7" ht="20.100000000000001" customHeight="1" x14ac:dyDescent="0.2">
      <c r="A254" s="29">
        <f t="shared" si="9"/>
        <v>75</v>
      </c>
      <c r="B254" s="31" t="s">
        <v>460</v>
      </c>
      <c r="C254" s="32" t="s">
        <v>461</v>
      </c>
      <c r="D254" s="30">
        <v>0</v>
      </c>
      <c r="E254" s="6">
        <v>0</v>
      </c>
      <c r="F254" s="17">
        <f t="shared" si="12"/>
        <v>0</v>
      </c>
      <c r="G254" s="25" t="str">
        <f t="shared" si="13"/>
        <v/>
      </c>
    </row>
    <row r="255" spans="1:7" ht="20.100000000000001" customHeight="1" x14ac:dyDescent="0.2">
      <c r="A255" s="29">
        <f t="shared" si="9"/>
        <v>75</v>
      </c>
      <c r="B255" s="31" t="s">
        <v>462</v>
      </c>
      <c r="C255" s="32" t="s">
        <v>463</v>
      </c>
      <c r="D255" s="30">
        <v>0</v>
      </c>
      <c r="E255" s="6">
        <v>0</v>
      </c>
      <c r="F255" s="17">
        <f t="shared" si="12"/>
        <v>0</v>
      </c>
      <c r="G255" s="25" t="str">
        <f t="shared" si="13"/>
        <v/>
      </c>
    </row>
    <row r="256" spans="1:7" ht="20.100000000000001" customHeight="1" x14ac:dyDescent="0.2">
      <c r="A256" s="29">
        <f t="shared" si="9"/>
        <v>75</v>
      </c>
      <c r="B256" s="31" t="s">
        <v>464</v>
      </c>
      <c r="C256" s="32" t="s">
        <v>465</v>
      </c>
      <c r="D256" s="30">
        <v>0</v>
      </c>
      <c r="E256" s="6">
        <v>0</v>
      </c>
      <c r="F256" s="17">
        <f t="shared" si="12"/>
        <v>0</v>
      </c>
      <c r="G256" s="25" t="str">
        <f t="shared" si="13"/>
        <v/>
      </c>
    </row>
    <row r="257" spans="1:7" ht="20.100000000000001" customHeight="1" x14ac:dyDescent="0.2">
      <c r="A257" s="29">
        <f t="shared" si="9"/>
        <v>75</v>
      </c>
      <c r="B257" s="31">
        <v>0</v>
      </c>
      <c r="C257" s="32" t="s">
        <v>466</v>
      </c>
      <c r="D257" s="30">
        <v>0</v>
      </c>
      <c r="E257" s="6">
        <v>0</v>
      </c>
      <c r="F257" s="17">
        <f t="shared" si="12"/>
        <v>0</v>
      </c>
      <c r="G257" s="25" t="str">
        <f t="shared" si="13"/>
        <v/>
      </c>
    </row>
    <row r="258" spans="1:7" ht="20.100000000000001" customHeight="1" x14ac:dyDescent="0.2">
      <c r="A258" s="29">
        <f t="shared" si="9"/>
        <v>75</v>
      </c>
      <c r="B258" s="31">
        <v>0</v>
      </c>
      <c r="C258" s="32" t="s">
        <v>467</v>
      </c>
      <c r="D258" s="30">
        <v>0</v>
      </c>
      <c r="E258" s="6">
        <v>0</v>
      </c>
      <c r="F258" s="17">
        <f t="shared" si="12"/>
        <v>0</v>
      </c>
      <c r="G258" s="25" t="str">
        <f t="shared" si="13"/>
        <v/>
      </c>
    </row>
    <row r="259" spans="1:7" ht="20.100000000000001" customHeight="1" x14ac:dyDescent="0.2">
      <c r="A259" s="29">
        <f t="shared" si="9"/>
        <v>75</v>
      </c>
      <c r="B259" s="31">
        <v>0</v>
      </c>
      <c r="C259" s="32" t="s">
        <v>468</v>
      </c>
      <c r="D259" s="30">
        <v>0</v>
      </c>
      <c r="E259" s="6">
        <v>0</v>
      </c>
      <c r="F259" s="17">
        <f t="shared" si="12"/>
        <v>0</v>
      </c>
      <c r="G259" s="25" t="str">
        <f t="shared" si="13"/>
        <v/>
      </c>
    </row>
    <row r="260" spans="1:7" ht="20.100000000000001" customHeight="1" x14ac:dyDescent="0.2">
      <c r="A260" s="29">
        <f t="shared" si="9"/>
        <v>75</v>
      </c>
      <c r="B260" s="31" t="s">
        <v>469</v>
      </c>
      <c r="C260" s="32" t="s">
        <v>469</v>
      </c>
      <c r="D260" s="30">
        <v>0</v>
      </c>
      <c r="E260" s="6">
        <v>0</v>
      </c>
      <c r="F260" s="17">
        <f t="shared" si="12"/>
        <v>0</v>
      </c>
      <c r="G260" s="25" t="str">
        <f t="shared" si="13"/>
        <v/>
      </c>
    </row>
    <row r="261" spans="1:7" ht="20.100000000000001" customHeight="1" x14ac:dyDescent="0.2">
      <c r="A261" s="29">
        <f t="shared" si="9"/>
        <v>75</v>
      </c>
      <c r="B261" s="31">
        <v>0</v>
      </c>
      <c r="C261" s="32" t="s">
        <v>470</v>
      </c>
      <c r="D261" s="30">
        <v>0</v>
      </c>
      <c r="E261" s="6">
        <v>0</v>
      </c>
      <c r="F261" s="17">
        <f t="shared" si="12"/>
        <v>0</v>
      </c>
      <c r="G261" s="25" t="str">
        <f t="shared" si="13"/>
        <v/>
      </c>
    </row>
    <row r="262" spans="1:7" ht="20.100000000000001" customHeight="1" x14ac:dyDescent="0.2">
      <c r="A262" s="29">
        <f t="shared" si="9"/>
        <v>76</v>
      </c>
      <c r="B262" s="31" t="s">
        <v>522</v>
      </c>
      <c r="C262" s="32" t="s">
        <v>523</v>
      </c>
      <c r="D262" s="30">
        <v>14</v>
      </c>
      <c r="E262" s="6">
        <v>14</v>
      </c>
      <c r="F262" s="17">
        <f t="shared" si="12"/>
        <v>14</v>
      </c>
      <c r="G262" s="25">
        <f t="shared" si="13"/>
        <v>1</v>
      </c>
    </row>
    <row r="263" spans="1:7" ht="20.100000000000001" customHeight="1" x14ac:dyDescent="0.2">
      <c r="A263" s="29">
        <f t="shared" si="9"/>
        <v>77</v>
      </c>
      <c r="B263" s="31" t="s">
        <v>524</v>
      </c>
      <c r="C263" s="32" t="s">
        <v>525</v>
      </c>
      <c r="D263" s="30">
        <v>14</v>
      </c>
      <c r="E263" s="6">
        <v>14</v>
      </c>
      <c r="F263" s="17">
        <f t="shared" si="12"/>
        <v>14</v>
      </c>
      <c r="G263" s="25">
        <f t="shared" si="13"/>
        <v>1</v>
      </c>
    </row>
    <row r="264" spans="1:7" ht="20.100000000000001" customHeight="1" x14ac:dyDescent="0.2">
      <c r="A264" s="29">
        <f t="shared" si="9"/>
        <v>77</v>
      </c>
      <c r="B264" s="31"/>
      <c r="C264" s="32"/>
      <c r="D264" s="30">
        <v>0</v>
      </c>
      <c r="E264" s="6">
        <v>0</v>
      </c>
      <c r="F264" s="17">
        <f t="shared" si="12"/>
        <v>0</v>
      </c>
      <c r="G264" s="25" t="str">
        <f t="shared" si="13"/>
        <v/>
      </c>
    </row>
    <row r="265" spans="1:7" ht="20.100000000000001" customHeight="1" x14ac:dyDescent="0.2">
      <c r="A265" s="29">
        <f t="shared" si="9"/>
        <v>77</v>
      </c>
      <c r="B265" s="31"/>
      <c r="C265" s="32"/>
      <c r="D265" s="30">
        <v>0</v>
      </c>
      <c r="E265" s="6">
        <v>0</v>
      </c>
      <c r="F265" s="17">
        <f t="shared" si="12"/>
        <v>0</v>
      </c>
      <c r="G265" s="25" t="str">
        <f t="shared" si="13"/>
        <v/>
      </c>
    </row>
    <row r="266" spans="1:7" ht="20.100000000000001" customHeight="1" x14ac:dyDescent="0.2">
      <c r="A266" s="29">
        <f t="shared" si="9"/>
        <v>77</v>
      </c>
      <c r="B266" s="31"/>
      <c r="C266" s="32"/>
      <c r="D266" s="30">
        <v>0</v>
      </c>
      <c r="E266" s="6">
        <v>0</v>
      </c>
      <c r="F266" s="17">
        <f t="shared" si="12"/>
        <v>0</v>
      </c>
      <c r="G266" s="25" t="str">
        <f t="shared" si="13"/>
        <v/>
      </c>
    </row>
    <row r="267" spans="1:7" ht="20.100000000000001" customHeight="1" x14ac:dyDescent="0.2">
      <c r="A267" s="29">
        <f t="shared" ref="A267:A278" si="14">IF(D267&gt;0,A266+1,A266)</f>
        <v>77</v>
      </c>
      <c r="B267" s="31"/>
      <c r="C267" s="32"/>
      <c r="D267" s="30">
        <v>0</v>
      </c>
      <c r="E267" s="6">
        <v>0</v>
      </c>
      <c r="F267" s="17">
        <f t="shared" si="12"/>
        <v>0</v>
      </c>
      <c r="G267" s="25" t="str">
        <f t="shared" si="13"/>
        <v/>
      </c>
    </row>
    <row r="268" spans="1:7" ht="20.100000000000001" customHeight="1" x14ac:dyDescent="0.2">
      <c r="A268" s="29">
        <f t="shared" si="14"/>
        <v>77</v>
      </c>
      <c r="B268" s="31"/>
      <c r="C268" s="32"/>
      <c r="D268" s="30">
        <v>0</v>
      </c>
      <c r="E268" s="6">
        <v>0</v>
      </c>
      <c r="F268" s="17">
        <f t="shared" si="12"/>
        <v>0</v>
      </c>
      <c r="G268" s="25" t="str">
        <f t="shared" si="13"/>
        <v/>
      </c>
    </row>
    <row r="269" spans="1:7" ht="20.100000000000001" customHeight="1" x14ac:dyDescent="0.2">
      <c r="A269" s="29">
        <f t="shared" si="14"/>
        <v>77</v>
      </c>
      <c r="B269" s="31"/>
      <c r="C269" s="32"/>
      <c r="D269" s="30">
        <v>0</v>
      </c>
      <c r="E269" s="6">
        <v>0</v>
      </c>
      <c r="F269" s="17">
        <f t="shared" si="12"/>
        <v>0</v>
      </c>
      <c r="G269" s="25" t="str">
        <f t="shared" si="13"/>
        <v/>
      </c>
    </row>
    <row r="270" spans="1:7" ht="20.100000000000001" customHeight="1" x14ac:dyDescent="0.2">
      <c r="A270" s="29">
        <f t="shared" si="14"/>
        <v>77</v>
      </c>
      <c r="B270" s="31"/>
      <c r="C270" s="32"/>
      <c r="D270" s="30">
        <v>0</v>
      </c>
      <c r="E270" s="6">
        <v>0</v>
      </c>
      <c r="F270" s="17">
        <f t="shared" si="12"/>
        <v>0</v>
      </c>
      <c r="G270" s="25" t="str">
        <f t="shared" si="13"/>
        <v/>
      </c>
    </row>
    <row r="271" spans="1:7" ht="20.100000000000001" customHeight="1" x14ac:dyDescent="0.2">
      <c r="A271" s="29">
        <f t="shared" si="14"/>
        <v>77</v>
      </c>
      <c r="B271" s="31"/>
      <c r="C271" s="32"/>
      <c r="D271" s="30">
        <v>0</v>
      </c>
      <c r="E271" s="6">
        <v>0</v>
      </c>
      <c r="F271" s="17">
        <f t="shared" si="12"/>
        <v>0</v>
      </c>
      <c r="G271" s="25" t="str">
        <f t="shared" si="13"/>
        <v/>
      </c>
    </row>
    <row r="272" spans="1:7" ht="20.100000000000001" customHeight="1" x14ac:dyDescent="0.2">
      <c r="A272" s="29">
        <f t="shared" si="14"/>
        <v>77</v>
      </c>
      <c r="B272" s="31"/>
      <c r="C272" s="32"/>
      <c r="D272" s="30">
        <v>0</v>
      </c>
      <c r="E272" s="6">
        <v>0</v>
      </c>
      <c r="F272" s="17">
        <f t="shared" si="12"/>
        <v>0</v>
      </c>
      <c r="G272" s="25" t="str">
        <f t="shared" si="13"/>
        <v/>
      </c>
    </row>
    <row r="273" spans="1:10" ht="20.100000000000001" customHeight="1" x14ac:dyDescent="0.2">
      <c r="A273" s="29">
        <f t="shared" si="14"/>
        <v>77</v>
      </c>
      <c r="B273" s="31"/>
      <c r="C273" s="32"/>
      <c r="D273" s="30">
        <v>0</v>
      </c>
      <c r="E273" s="6">
        <v>0</v>
      </c>
      <c r="F273" s="17">
        <f t="shared" si="12"/>
        <v>0</v>
      </c>
      <c r="G273" s="25" t="str">
        <f t="shared" si="13"/>
        <v/>
      </c>
    </row>
    <row r="274" spans="1:10" ht="20.100000000000001" customHeight="1" x14ac:dyDescent="0.2">
      <c r="A274" s="29">
        <f t="shared" si="14"/>
        <v>77</v>
      </c>
      <c r="B274" s="31"/>
      <c r="C274" s="32"/>
      <c r="D274" s="30">
        <v>0</v>
      </c>
      <c r="E274" s="6">
        <v>0</v>
      </c>
      <c r="F274" s="17">
        <f t="shared" si="12"/>
        <v>0</v>
      </c>
      <c r="G274" s="25" t="str">
        <f t="shared" si="13"/>
        <v/>
      </c>
    </row>
    <row r="275" spans="1:10" ht="20.100000000000001" customHeight="1" x14ac:dyDescent="0.2">
      <c r="A275" s="29">
        <f t="shared" si="14"/>
        <v>77</v>
      </c>
      <c r="B275" s="31"/>
      <c r="C275" s="32"/>
      <c r="D275" s="30">
        <v>0</v>
      </c>
      <c r="E275" s="6">
        <v>0</v>
      </c>
      <c r="F275" s="17">
        <f t="shared" si="12"/>
        <v>0</v>
      </c>
      <c r="G275" s="25" t="str">
        <f t="shared" si="13"/>
        <v/>
      </c>
    </row>
    <row r="276" spans="1:10" ht="20.100000000000001" customHeight="1" x14ac:dyDescent="0.2">
      <c r="A276" s="29">
        <f t="shared" si="14"/>
        <v>77</v>
      </c>
      <c r="B276" s="31"/>
      <c r="C276" s="32"/>
      <c r="D276" s="30">
        <v>0</v>
      </c>
      <c r="E276" s="6">
        <v>0</v>
      </c>
      <c r="F276" s="17">
        <f t="shared" si="12"/>
        <v>0</v>
      </c>
      <c r="G276" s="25" t="str">
        <f t="shared" si="13"/>
        <v/>
      </c>
    </row>
    <row r="277" spans="1:10" ht="20.100000000000001" customHeight="1" x14ac:dyDescent="0.2">
      <c r="A277" s="29">
        <f t="shared" si="14"/>
        <v>77</v>
      </c>
      <c r="B277" s="31"/>
      <c r="C277" s="32"/>
      <c r="D277" s="30">
        <v>0</v>
      </c>
      <c r="E277" s="6">
        <v>0</v>
      </c>
      <c r="F277" s="17">
        <f t="shared" si="12"/>
        <v>0</v>
      </c>
      <c r="G277" s="25" t="str">
        <f t="shared" si="13"/>
        <v/>
      </c>
    </row>
    <row r="278" spans="1:10" ht="20.100000000000001" customHeight="1" x14ac:dyDescent="0.2">
      <c r="A278" s="29">
        <f t="shared" si="14"/>
        <v>77</v>
      </c>
      <c r="B278" s="31"/>
      <c r="C278" s="32"/>
      <c r="D278" s="30">
        <v>0</v>
      </c>
      <c r="E278" s="6">
        <v>0</v>
      </c>
      <c r="F278" s="17">
        <f t="shared" si="12"/>
        <v>0</v>
      </c>
      <c r="G278" s="25" t="str">
        <f t="shared" si="13"/>
        <v/>
      </c>
    </row>
    <row r="279" spans="1:10" ht="20.100000000000001" customHeight="1" x14ac:dyDescent="0.2">
      <c r="A279" s="75" t="s">
        <v>6</v>
      </c>
      <c r="B279" s="75"/>
      <c r="C279" s="75"/>
      <c r="D279" s="19">
        <f>SUM(D9:D278)</f>
        <v>84949</v>
      </c>
      <c r="E279" s="19"/>
      <c r="F279" s="19">
        <f>SUM(F9:F278)</f>
        <v>77503</v>
      </c>
      <c r="G279" s="19"/>
    </row>
    <row r="280" spans="1:10" ht="20.100000000000001" customHeight="1" x14ac:dyDescent="0.2">
      <c r="A280" s="76" t="s">
        <v>35</v>
      </c>
      <c r="B280" s="76"/>
      <c r="C280" s="76"/>
      <c r="D280" s="77">
        <f>F279/D279</f>
        <v>0.91234740844506701</v>
      </c>
      <c r="E280" s="77"/>
      <c r="F280" s="77"/>
      <c r="G280" s="36"/>
      <c r="H280" s="37"/>
      <c r="I280" s="37"/>
      <c r="J280" s="38"/>
    </row>
    <row r="281" spans="1:10" ht="20.100000000000001" customHeight="1" x14ac:dyDescent="0.2">
      <c r="A281" s="78" t="s">
        <v>509</v>
      </c>
      <c r="B281" s="78"/>
      <c r="C281" s="78"/>
      <c r="D281" s="78" t="str">
        <f>IF(D280&lt;50%,B288,IF(D280&lt;70%,B287,IF(D280&lt;80%,B286,IF(D280&lt;90%,B285,B284))))</f>
        <v>A</v>
      </c>
      <c r="E281" s="78"/>
      <c r="F281" s="78"/>
      <c r="G281" s="21"/>
    </row>
    <row r="282" spans="1:10" ht="20.100000000000001" customHeight="1" x14ac:dyDescent="0.2">
      <c r="E282" s="2"/>
      <c r="F282" s="2"/>
    </row>
    <row r="283" spans="1:10" ht="20.100000000000001" customHeight="1" x14ac:dyDescent="0.2">
      <c r="B283" s="18" t="s">
        <v>509</v>
      </c>
    </row>
    <row r="284" spans="1:10" ht="20.100000000000001" customHeight="1" x14ac:dyDescent="0.2">
      <c r="B284" s="7" t="s">
        <v>9</v>
      </c>
      <c r="C284" s="8" t="s">
        <v>10</v>
      </c>
    </row>
    <row r="285" spans="1:10" ht="20.100000000000001" customHeight="1" x14ac:dyDescent="0.2">
      <c r="B285" s="7" t="s">
        <v>11</v>
      </c>
      <c r="C285" s="8" t="s">
        <v>12</v>
      </c>
    </row>
    <row r="286" spans="1:10" ht="20.100000000000001" customHeight="1" x14ac:dyDescent="0.2">
      <c r="B286" s="7" t="s">
        <v>13</v>
      </c>
      <c r="C286" s="8" t="s">
        <v>14</v>
      </c>
    </row>
    <row r="287" spans="1:10" ht="20.100000000000001" customHeight="1" x14ac:dyDescent="0.2">
      <c r="B287" s="7" t="s">
        <v>15</v>
      </c>
      <c r="C287" s="8" t="s">
        <v>16</v>
      </c>
    </row>
    <row r="288" spans="1:10" ht="20.100000000000001" customHeight="1" x14ac:dyDescent="0.2">
      <c r="B288" s="7" t="s">
        <v>17</v>
      </c>
      <c r="C288" s="8" t="s">
        <v>18</v>
      </c>
    </row>
    <row r="290" spans="1:7" ht="20.100000000000001" customHeight="1" x14ac:dyDescent="0.2">
      <c r="A290" s="34"/>
      <c r="B290" s="62" t="s">
        <v>526</v>
      </c>
      <c r="C290" s="62"/>
      <c r="D290" s="62"/>
      <c r="E290" s="62"/>
      <c r="F290" s="62"/>
      <c r="G290" s="62"/>
    </row>
    <row r="291" spans="1:7" ht="20.100000000000001" customHeight="1" x14ac:dyDescent="0.2">
      <c r="A291" s="34"/>
      <c r="B291" s="34"/>
      <c r="C291" s="34"/>
      <c r="D291" s="34"/>
      <c r="E291" s="34"/>
      <c r="F291" s="34"/>
      <c r="G291" s="34"/>
    </row>
    <row r="292" spans="1:7" ht="20.100000000000001" customHeight="1" x14ac:dyDescent="0.2">
      <c r="A292" s="62" t="s">
        <v>36</v>
      </c>
      <c r="B292" s="62"/>
      <c r="C292" s="62"/>
      <c r="D292" s="62" t="s">
        <v>173</v>
      </c>
      <c r="E292" s="62"/>
      <c r="F292" s="62"/>
      <c r="G292" s="62"/>
    </row>
    <row r="293" spans="1:7" ht="20.100000000000001" customHeight="1" x14ac:dyDescent="0.2">
      <c r="A293" s="34"/>
      <c r="B293" s="34"/>
      <c r="C293" s="34"/>
      <c r="D293" s="34"/>
      <c r="E293" s="34"/>
      <c r="F293" s="34"/>
      <c r="G293" s="34"/>
    </row>
    <row r="294" spans="1:7" ht="20.100000000000001" customHeight="1" x14ac:dyDescent="0.2">
      <c r="A294" s="34"/>
      <c r="B294" s="34"/>
      <c r="C294" s="24"/>
      <c r="D294" s="24"/>
      <c r="E294" s="24"/>
      <c r="F294" s="24"/>
      <c r="G294" s="24"/>
    </row>
    <row r="295" spans="1:7" ht="20.100000000000001" customHeight="1" x14ac:dyDescent="0.2">
      <c r="A295" s="79" t="s">
        <v>510</v>
      </c>
      <c r="B295" s="79"/>
      <c r="C295" s="79"/>
      <c r="D295" s="62" t="s">
        <v>37</v>
      </c>
      <c r="E295" s="62"/>
      <c r="F295" s="62"/>
      <c r="G295" s="62"/>
    </row>
    <row r="296" spans="1:7" ht="20.100000000000001" customHeight="1" x14ac:dyDescent="0.2">
      <c r="A296" s="62" t="s">
        <v>511</v>
      </c>
      <c r="B296" s="62"/>
      <c r="C296" s="62"/>
      <c r="D296" s="62"/>
      <c r="E296" s="62"/>
      <c r="F296" s="62"/>
      <c r="G296" s="62"/>
    </row>
  </sheetData>
  <autoFilter ref="D8:G281"/>
  <mergeCells count="21">
    <mergeCell ref="B290:G29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79:C279"/>
    <mergeCell ref="A280:C280"/>
    <mergeCell ref="D280:F280"/>
    <mergeCell ref="A281:C281"/>
    <mergeCell ref="D281:F281"/>
    <mergeCell ref="A292:C292"/>
    <mergeCell ref="D292:G292"/>
    <mergeCell ref="A295:C295"/>
    <mergeCell ref="D295:G295"/>
    <mergeCell ref="A296:C296"/>
    <mergeCell ref="D296:G296"/>
  </mergeCells>
  <conditionalFormatting sqref="G9:G278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96"/>
  <sheetViews>
    <sheetView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2" sqref="A12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527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40" t="s">
        <v>7</v>
      </c>
      <c r="E8" s="40" t="s">
        <v>8</v>
      </c>
      <c r="F8" s="40" t="s">
        <v>34</v>
      </c>
      <c r="G8" s="40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78</v>
      </c>
      <c r="C9" s="26" t="s">
        <v>38</v>
      </c>
      <c r="D9" s="30">
        <v>14400</v>
      </c>
      <c r="E9" s="6">
        <v>14400</v>
      </c>
      <c r="F9" s="17">
        <f>IF(E9&gt;D9,D9,E9)</f>
        <v>14400</v>
      </c>
      <c r="G9" s="25">
        <f>IFERROR(F9/D9,"")</f>
        <v>1</v>
      </c>
    </row>
    <row r="10" spans="1:11" ht="19.5" customHeight="1" x14ac:dyDescent="0.2">
      <c r="A10" s="29">
        <f>IF(D10&gt;0,A9+1,A9)</f>
        <v>2</v>
      </c>
      <c r="B10" s="31" t="s">
        <v>79</v>
      </c>
      <c r="C10" s="26" t="s">
        <v>39</v>
      </c>
      <c r="D10" s="30">
        <f>14400-2950</f>
        <v>11450</v>
      </c>
      <c r="E10" s="6">
        <v>10800</v>
      </c>
      <c r="F10" s="17">
        <f t="shared" ref="F10:F87" si="0">IF(E10&gt;D10,D10,E10)</f>
        <v>10800</v>
      </c>
      <c r="G10" s="25">
        <f t="shared" ref="G10:G87" si="1">IFERROR(F10/D10,"")</f>
        <v>0.94323144104803491</v>
      </c>
    </row>
    <row r="11" spans="1:11" ht="19.5" customHeight="1" x14ac:dyDescent="0.2">
      <c r="A11" s="29">
        <f t="shared" ref="A11:A74" si="2">IF(D11&gt;0,A10+1,A10)</f>
        <v>3</v>
      </c>
      <c r="B11" s="31" t="s">
        <v>83</v>
      </c>
      <c r="C11" s="26" t="s">
        <v>229</v>
      </c>
      <c r="D11" s="30">
        <v>2950</v>
      </c>
      <c r="E11" s="6">
        <v>2900</v>
      </c>
      <c r="F11" s="17">
        <f t="shared" si="0"/>
        <v>2900</v>
      </c>
      <c r="G11" s="25">
        <f t="shared" si="1"/>
        <v>0.98305084745762716</v>
      </c>
    </row>
    <row r="12" spans="1:11" ht="19.5" customHeight="1" x14ac:dyDescent="0.2">
      <c r="A12" s="29">
        <f t="shared" si="2"/>
        <v>4</v>
      </c>
      <c r="B12" s="31" t="s">
        <v>67</v>
      </c>
      <c r="C12" s="26" t="s">
        <v>40</v>
      </c>
      <c r="D12" s="30">
        <v>2730</v>
      </c>
      <c r="E12" s="6">
        <v>2730</v>
      </c>
      <c r="F12" s="17">
        <f t="shared" si="0"/>
        <v>2730</v>
      </c>
      <c r="G12" s="25">
        <f t="shared" si="1"/>
        <v>1</v>
      </c>
    </row>
    <row r="13" spans="1:11" ht="19.5" customHeight="1" x14ac:dyDescent="0.2">
      <c r="A13" s="29">
        <f t="shared" si="2"/>
        <v>5</v>
      </c>
      <c r="B13" s="31" t="s">
        <v>87</v>
      </c>
      <c r="C13" s="26" t="s">
        <v>41</v>
      </c>
      <c r="D13" s="30">
        <v>2100</v>
      </c>
      <c r="E13" s="6">
        <v>2100</v>
      </c>
      <c r="F13" s="17">
        <f t="shared" si="0"/>
        <v>2100</v>
      </c>
      <c r="G13" s="25">
        <f t="shared" si="1"/>
        <v>1</v>
      </c>
    </row>
    <row r="14" spans="1:11" ht="19.5" customHeight="1" x14ac:dyDescent="0.2">
      <c r="A14" s="29">
        <f t="shared" si="2"/>
        <v>6</v>
      </c>
      <c r="B14" s="31" t="s">
        <v>68</v>
      </c>
      <c r="C14" s="26" t="s">
        <v>230</v>
      </c>
      <c r="D14" s="30">
        <v>630</v>
      </c>
      <c r="E14" s="6">
        <v>630</v>
      </c>
      <c r="F14" s="17">
        <f t="shared" si="0"/>
        <v>630</v>
      </c>
      <c r="G14" s="25">
        <f t="shared" si="1"/>
        <v>1</v>
      </c>
    </row>
    <row r="15" spans="1:11" ht="19.5" hidden="1" customHeight="1" x14ac:dyDescent="0.2">
      <c r="A15" s="29">
        <f t="shared" si="2"/>
        <v>6</v>
      </c>
      <c r="B15" s="31" t="s">
        <v>112</v>
      </c>
      <c r="C15" s="26" t="s">
        <v>206</v>
      </c>
      <c r="D15" s="30">
        <v>0</v>
      </c>
      <c r="E15" s="6">
        <v>0</v>
      </c>
      <c r="F15" s="17">
        <f t="shared" si="0"/>
        <v>0</v>
      </c>
      <c r="G15" s="25" t="str">
        <f t="shared" si="1"/>
        <v/>
      </c>
    </row>
    <row r="16" spans="1:11" ht="19.5" hidden="1" customHeight="1" x14ac:dyDescent="0.2">
      <c r="A16" s="29">
        <f t="shared" si="2"/>
        <v>6</v>
      </c>
      <c r="B16" s="31" t="s">
        <v>113</v>
      </c>
      <c r="C16" s="26" t="s">
        <v>207</v>
      </c>
      <c r="D16" s="30">
        <v>0</v>
      </c>
      <c r="E16" s="6">
        <v>0</v>
      </c>
      <c r="F16" s="17">
        <f t="shared" si="0"/>
        <v>0</v>
      </c>
      <c r="G16" s="25" t="str">
        <f t="shared" si="1"/>
        <v/>
      </c>
    </row>
    <row r="17" spans="1:7" ht="19.5" customHeight="1" x14ac:dyDescent="0.2">
      <c r="A17" s="29">
        <f t="shared" si="2"/>
        <v>7</v>
      </c>
      <c r="B17" s="31" t="s">
        <v>104</v>
      </c>
      <c r="C17" s="26" t="s">
        <v>42</v>
      </c>
      <c r="D17" s="30">
        <v>350</v>
      </c>
      <c r="E17" s="6">
        <v>350</v>
      </c>
      <c r="F17" s="17">
        <f t="shared" si="0"/>
        <v>350</v>
      </c>
      <c r="G17" s="25">
        <f t="shared" si="1"/>
        <v>1</v>
      </c>
    </row>
    <row r="18" spans="1:7" ht="19.5" customHeight="1" x14ac:dyDescent="0.2">
      <c r="A18" s="29">
        <f t="shared" si="2"/>
        <v>8</v>
      </c>
      <c r="B18" s="31" t="s">
        <v>105</v>
      </c>
      <c r="C18" s="26" t="s">
        <v>43</v>
      </c>
      <c r="D18" s="30">
        <v>350</v>
      </c>
      <c r="E18" s="6">
        <v>350</v>
      </c>
      <c r="F18" s="17">
        <f t="shared" si="0"/>
        <v>350</v>
      </c>
      <c r="G18" s="25">
        <f t="shared" si="1"/>
        <v>1</v>
      </c>
    </row>
    <row r="19" spans="1:7" ht="19.5" hidden="1" customHeight="1" x14ac:dyDescent="0.2">
      <c r="A19" s="29">
        <f t="shared" si="2"/>
        <v>8</v>
      </c>
      <c r="B19" s="31" t="s">
        <v>93</v>
      </c>
      <c r="C19" s="26" t="s">
        <v>231</v>
      </c>
      <c r="D19" s="30">
        <v>0</v>
      </c>
      <c r="E19" s="6">
        <v>0</v>
      </c>
      <c r="F19" s="17">
        <f t="shared" si="0"/>
        <v>0</v>
      </c>
      <c r="G19" s="25" t="str">
        <f t="shared" si="1"/>
        <v/>
      </c>
    </row>
    <row r="20" spans="1:7" ht="19.5" hidden="1" customHeight="1" x14ac:dyDescent="0.2">
      <c r="A20" s="29">
        <f t="shared" si="2"/>
        <v>8</v>
      </c>
      <c r="B20" s="31" t="s">
        <v>94</v>
      </c>
      <c r="C20" s="26" t="s">
        <v>232</v>
      </c>
      <c r="D20" s="30">
        <v>0</v>
      </c>
      <c r="E20" s="6">
        <v>0</v>
      </c>
      <c r="F20" s="17">
        <f t="shared" si="0"/>
        <v>0</v>
      </c>
      <c r="G20" s="25" t="str">
        <f t="shared" si="1"/>
        <v/>
      </c>
    </row>
    <row r="21" spans="1:7" ht="19.5" hidden="1" customHeight="1" x14ac:dyDescent="0.2">
      <c r="A21" s="29">
        <f t="shared" si="2"/>
        <v>8</v>
      </c>
      <c r="B21" s="31" t="s">
        <v>102</v>
      </c>
      <c r="C21" s="26" t="s">
        <v>233</v>
      </c>
      <c r="D21" s="30">
        <v>0</v>
      </c>
      <c r="E21" s="6">
        <v>0</v>
      </c>
      <c r="F21" s="17">
        <f t="shared" si="0"/>
        <v>0</v>
      </c>
      <c r="G21" s="25" t="str">
        <f t="shared" si="1"/>
        <v/>
      </c>
    </row>
    <row r="22" spans="1:7" ht="19.5" hidden="1" customHeight="1" x14ac:dyDescent="0.2">
      <c r="A22" s="29">
        <f t="shared" si="2"/>
        <v>8</v>
      </c>
      <c r="B22" s="31" t="s">
        <v>103</v>
      </c>
      <c r="C22" s="26" t="s">
        <v>234</v>
      </c>
      <c r="D22" s="30">
        <v>0</v>
      </c>
      <c r="E22" s="6">
        <v>0</v>
      </c>
      <c r="F22" s="17">
        <f t="shared" si="0"/>
        <v>0</v>
      </c>
      <c r="G22" s="25" t="str">
        <f t="shared" si="1"/>
        <v/>
      </c>
    </row>
    <row r="23" spans="1:7" ht="19.5" customHeight="1" x14ac:dyDescent="0.2">
      <c r="A23" s="29">
        <f t="shared" si="2"/>
        <v>9</v>
      </c>
      <c r="B23" s="31" t="s">
        <v>95</v>
      </c>
      <c r="C23" s="26" t="s">
        <v>235</v>
      </c>
      <c r="D23" s="30">
        <v>27</v>
      </c>
      <c r="E23" s="6">
        <v>27</v>
      </c>
      <c r="F23" s="17">
        <f t="shared" si="0"/>
        <v>27</v>
      </c>
      <c r="G23" s="25">
        <f t="shared" si="1"/>
        <v>1</v>
      </c>
    </row>
    <row r="24" spans="1:7" ht="19.5" customHeight="1" x14ac:dyDescent="0.2">
      <c r="A24" s="29">
        <f t="shared" si="2"/>
        <v>10</v>
      </c>
      <c r="B24" s="31" t="s">
        <v>92</v>
      </c>
      <c r="C24" s="26" t="s">
        <v>236</v>
      </c>
      <c r="D24" s="30">
        <v>27</v>
      </c>
      <c r="E24" s="6">
        <v>27</v>
      </c>
      <c r="F24" s="17">
        <f t="shared" si="0"/>
        <v>27</v>
      </c>
      <c r="G24" s="25">
        <f t="shared" si="1"/>
        <v>1</v>
      </c>
    </row>
    <row r="25" spans="1:7" ht="19.5" hidden="1" customHeight="1" x14ac:dyDescent="0.2">
      <c r="A25" s="29">
        <f t="shared" si="2"/>
        <v>10</v>
      </c>
      <c r="B25" s="31" t="s">
        <v>237</v>
      </c>
      <c r="C25" s="26" t="s">
        <v>238</v>
      </c>
      <c r="D25" s="30">
        <v>0</v>
      </c>
      <c r="E25" s="6">
        <v>0</v>
      </c>
      <c r="F25" s="17">
        <f t="shared" si="0"/>
        <v>0</v>
      </c>
      <c r="G25" s="25" t="str">
        <f t="shared" si="1"/>
        <v/>
      </c>
    </row>
    <row r="26" spans="1:7" ht="19.5" hidden="1" customHeight="1" x14ac:dyDescent="0.2">
      <c r="A26" s="29">
        <f t="shared" si="2"/>
        <v>10</v>
      </c>
      <c r="B26" s="31" t="s">
        <v>239</v>
      </c>
      <c r="C26" s="26" t="s">
        <v>240</v>
      </c>
      <c r="D26" s="30">
        <v>0</v>
      </c>
      <c r="E26" s="6">
        <v>0</v>
      </c>
      <c r="F26" s="17">
        <f t="shared" si="0"/>
        <v>0</v>
      </c>
      <c r="G26" s="25" t="str">
        <f t="shared" si="1"/>
        <v/>
      </c>
    </row>
    <row r="27" spans="1:7" ht="19.5" hidden="1" customHeight="1" x14ac:dyDescent="0.2">
      <c r="A27" s="29">
        <f t="shared" si="2"/>
        <v>10</v>
      </c>
      <c r="B27" s="31" t="s">
        <v>100</v>
      </c>
      <c r="C27" s="26" t="s">
        <v>241</v>
      </c>
      <c r="D27" s="30">
        <v>0</v>
      </c>
      <c r="E27" s="6">
        <v>0</v>
      </c>
      <c r="F27" s="17">
        <f t="shared" si="0"/>
        <v>0</v>
      </c>
      <c r="G27" s="25" t="str">
        <f t="shared" si="1"/>
        <v/>
      </c>
    </row>
    <row r="28" spans="1:7" ht="19.5" hidden="1" customHeight="1" x14ac:dyDescent="0.2">
      <c r="A28" s="29">
        <f t="shared" si="2"/>
        <v>10</v>
      </c>
      <c r="B28" s="31" t="s">
        <v>101</v>
      </c>
      <c r="C28" s="26" t="s">
        <v>242</v>
      </c>
      <c r="D28" s="30">
        <v>0</v>
      </c>
      <c r="E28" s="6">
        <v>0</v>
      </c>
      <c r="F28" s="17">
        <f t="shared" si="0"/>
        <v>0</v>
      </c>
      <c r="G28" s="25" t="str">
        <f t="shared" si="1"/>
        <v/>
      </c>
    </row>
    <row r="29" spans="1:7" ht="19.5" hidden="1" customHeight="1" x14ac:dyDescent="0.2">
      <c r="A29" s="29">
        <f t="shared" si="2"/>
        <v>10</v>
      </c>
      <c r="B29" s="31" t="s">
        <v>243</v>
      </c>
      <c r="C29" s="26" t="s">
        <v>244</v>
      </c>
      <c r="D29" s="30">
        <v>0</v>
      </c>
      <c r="E29" s="6">
        <v>0</v>
      </c>
      <c r="F29" s="17">
        <f t="shared" si="0"/>
        <v>0</v>
      </c>
      <c r="G29" s="25" t="str">
        <f t="shared" si="1"/>
        <v/>
      </c>
    </row>
    <row r="30" spans="1:7" ht="19.5" hidden="1" customHeight="1" x14ac:dyDescent="0.2">
      <c r="A30" s="29">
        <f t="shared" si="2"/>
        <v>10</v>
      </c>
      <c r="B30" s="31" t="s">
        <v>245</v>
      </c>
      <c r="C30" s="26" t="s">
        <v>246</v>
      </c>
      <c r="D30" s="30">
        <v>0</v>
      </c>
      <c r="E30" s="6">
        <v>0</v>
      </c>
      <c r="F30" s="17">
        <f t="shared" si="0"/>
        <v>0</v>
      </c>
      <c r="G30" s="25" t="str">
        <f t="shared" si="1"/>
        <v/>
      </c>
    </row>
    <row r="31" spans="1:7" ht="19.5" hidden="1" customHeight="1" x14ac:dyDescent="0.2">
      <c r="A31" s="29">
        <f t="shared" si="2"/>
        <v>10</v>
      </c>
      <c r="B31" s="31" t="s">
        <v>114</v>
      </c>
      <c r="C31" s="26" t="s">
        <v>222</v>
      </c>
      <c r="D31" s="30">
        <v>0</v>
      </c>
      <c r="E31" s="6">
        <v>0</v>
      </c>
      <c r="F31" s="17">
        <f t="shared" si="0"/>
        <v>0</v>
      </c>
      <c r="G31" s="25" t="str">
        <f t="shared" si="1"/>
        <v/>
      </c>
    </row>
    <row r="32" spans="1:7" ht="19.5" hidden="1" customHeight="1" x14ac:dyDescent="0.2">
      <c r="A32" s="29">
        <f t="shared" si="2"/>
        <v>10</v>
      </c>
      <c r="B32" s="31" t="s">
        <v>247</v>
      </c>
      <c r="C32" s="26" t="s">
        <v>248</v>
      </c>
      <c r="D32" s="30">
        <v>0</v>
      </c>
      <c r="E32" s="6">
        <v>0</v>
      </c>
      <c r="F32" s="17">
        <f t="shared" si="0"/>
        <v>0</v>
      </c>
      <c r="G32" s="25" t="str">
        <f t="shared" si="1"/>
        <v/>
      </c>
    </row>
    <row r="33" spans="1:7" ht="19.5" customHeight="1" x14ac:dyDescent="0.2">
      <c r="A33" s="29">
        <f t="shared" si="2"/>
        <v>11</v>
      </c>
      <c r="B33" s="31" t="s">
        <v>76</v>
      </c>
      <c r="C33" s="26" t="s">
        <v>249</v>
      </c>
      <c r="D33" s="30">
        <v>9800</v>
      </c>
      <c r="E33" s="6">
        <v>8545</v>
      </c>
      <c r="F33" s="17">
        <f t="shared" si="0"/>
        <v>8545</v>
      </c>
      <c r="G33" s="25">
        <f t="shared" si="1"/>
        <v>0.87193877551020404</v>
      </c>
    </row>
    <row r="34" spans="1:7" ht="19.5" customHeight="1" x14ac:dyDescent="0.2">
      <c r="A34" s="29">
        <f t="shared" si="2"/>
        <v>12</v>
      </c>
      <c r="B34" s="31" t="s">
        <v>75</v>
      </c>
      <c r="C34" s="26" t="s">
        <v>250</v>
      </c>
      <c r="D34" s="30">
        <v>9500</v>
      </c>
      <c r="E34" s="6">
        <v>8246</v>
      </c>
      <c r="F34" s="17">
        <f t="shared" si="0"/>
        <v>8246</v>
      </c>
      <c r="G34" s="25">
        <f t="shared" si="1"/>
        <v>0.86799999999999999</v>
      </c>
    </row>
    <row r="35" spans="1:7" ht="19.5" customHeight="1" x14ac:dyDescent="0.2">
      <c r="A35" s="29">
        <f t="shared" si="2"/>
        <v>13</v>
      </c>
      <c r="B35" s="31" t="s">
        <v>99</v>
      </c>
      <c r="C35" s="26" t="s">
        <v>213</v>
      </c>
      <c r="D35" s="30">
        <v>300</v>
      </c>
      <c r="E35" s="6">
        <v>300</v>
      </c>
      <c r="F35" s="17">
        <f t="shared" si="0"/>
        <v>300</v>
      </c>
      <c r="G35" s="25">
        <f t="shared" si="1"/>
        <v>1</v>
      </c>
    </row>
    <row r="36" spans="1:7" ht="19.5" customHeight="1" x14ac:dyDescent="0.2">
      <c r="A36" s="29">
        <f t="shared" si="2"/>
        <v>14</v>
      </c>
      <c r="B36" s="31" t="s">
        <v>77</v>
      </c>
      <c r="C36" s="26" t="s">
        <v>251</v>
      </c>
      <c r="D36" s="30">
        <v>7300</v>
      </c>
      <c r="E36" s="6">
        <v>6826</v>
      </c>
      <c r="F36" s="17">
        <f t="shared" si="0"/>
        <v>6826</v>
      </c>
      <c r="G36" s="25">
        <f t="shared" si="1"/>
        <v>0.93506849315068497</v>
      </c>
    </row>
    <row r="37" spans="1:7" ht="19.5" customHeight="1" x14ac:dyDescent="0.2">
      <c r="A37" s="29">
        <f t="shared" si="2"/>
        <v>15</v>
      </c>
      <c r="B37" s="31" t="s">
        <v>115</v>
      </c>
      <c r="C37" s="26" t="s">
        <v>252</v>
      </c>
      <c r="D37" s="30">
        <v>2500</v>
      </c>
      <c r="E37" s="6">
        <v>1650</v>
      </c>
      <c r="F37" s="17">
        <f t="shared" si="0"/>
        <v>1650</v>
      </c>
      <c r="G37" s="25">
        <f t="shared" si="1"/>
        <v>0.66</v>
      </c>
    </row>
    <row r="38" spans="1:7" ht="19.5" customHeight="1" x14ac:dyDescent="0.2">
      <c r="A38" s="29">
        <f t="shared" si="2"/>
        <v>16</v>
      </c>
      <c r="B38" s="31" t="s">
        <v>110</v>
      </c>
      <c r="C38" s="26" t="s">
        <v>253</v>
      </c>
      <c r="D38" s="30">
        <v>235</v>
      </c>
      <c r="E38" s="6">
        <v>235</v>
      </c>
      <c r="F38" s="17">
        <f t="shared" si="0"/>
        <v>235</v>
      </c>
      <c r="G38" s="25">
        <f t="shared" si="1"/>
        <v>1</v>
      </c>
    </row>
    <row r="39" spans="1:7" ht="19.5" hidden="1" customHeight="1" x14ac:dyDescent="0.2">
      <c r="A39" s="29">
        <f t="shared" si="2"/>
        <v>16</v>
      </c>
      <c r="B39" s="31" t="s">
        <v>109</v>
      </c>
      <c r="C39" s="26" t="s">
        <v>254</v>
      </c>
      <c r="D39" s="30">
        <v>0</v>
      </c>
      <c r="E39" s="6">
        <v>0</v>
      </c>
      <c r="F39" s="17">
        <f t="shared" si="0"/>
        <v>0</v>
      </c>
      <c r="G39" s="25" t="str">
        <f t="shared" si="1"/>
        <v/>
      </c>
    </row>
    <row r="40" spans="1:7" ht="19.5" hidden="1" customHeight="1" x14ac:dyDescent="0.2">
      <c r="A40" s="29">
        <f t="shared" si="2"/>
        <v>16</v>
      </c>
      <c r="B40" s="31" t="s">
        <v>111</v>
      </c>
      <c r="C40" s="26" t="s">
        <v>255</v>
      </c>
      <c r="D40" s="30">
        <v>0</v>
      </c>
      <c r="E40" s="6">
        <v>0</v>
      </c>
      <c r="F40" s="17">
        <f t="shared" si="0"/>
        <v>0</v>
      </c>
      <c r="G40" s="25" t="str">
        <f t="shared" si="1"/>
        <v/>
      </c>
    </row>
    <row r="41" spans="1:7" ht="19.5" hidden="1" customHeight="1" x14ac:dyDescent="0.2">
      <c r="A41" s="29">
        <f t="shared" si="2"/>
        <v>16</v>
      </c>
      <c r="B41" s="31" t="s">
        <v>201</v>
      </c>
      <c r="C41" s="26" t="s">
        <v>256</v>
      </c>
      <c r="D41" s="30">
        <v>0</v>
      </c>
      <c r="E41" s="6">
        <v>0</v>
      </c>
      <c r="F41" s="17">
        <f t="shared" si="0"/>
        <v>0</v>
      </c>
      <c r="G41" s="25" t="str">
        <f t="shared" si="1"/>
        <v/>
      </c>
    </row>
    <row r="42" spans="1:7" ht="19.5" customHeight="1" x14ac:dyDescent="0.2">
      <c r="A42" s="29">
        <f t="shared" si="2"/>
        <v>17</v>
      </c>
      <c r="B42" s="31" t="s">
        <v>86</v>
      </c>
      <c r="C42" s="26" t="s">
        <v>257</v>
      </c>
      <c r="D42" s="30">
        <v>700</v>
      </c>
      <c r="E42" s="6">
        <v>700</v>
      </c>
      <c r="F42" s="17">
        <f t="shared" si="0"/>
        <v>700</v>
      </c>
      <c r="G42" s="25">
        <f t="shared" si="1"/>
        <v>1</v>
      </c>
    </row>
    <row r="43" spans="1:7" ht="19.5" customHeight="1" x14ac:dyDescent="0.2">
      <c r="A43" s="29">
        <f t="shared" si="2"/>
        <v>18</v>
      </c>
      <c r="B43" s="31" t="s">
        <v>85</v>
      </c>
      <c r="C43" s="26" t="s">
        <v>258</v>
      </c>
      <c r="D43" s="30">
        <v>700</v>
      </c>
      <c r="E43" s="6">
        <v>700</v>
      </c>
      <c r="F43" s="17">
        <f t="shared" si="0"/>
        <v>700</v>
      </c>
      <c r="G43" s="25">
        <f t="shared" si="1"/>
        <v>1</v>
      </c>
    </row>
    <row r="44" spans="1:7" ht="19.5" hidden="1" customHeight="1" x14ac:dyDescent="0.2">
      <c r="A44" s="29">
        <f t="shared" si="2"/>
        <v>18</v>
      </c>
      <c r="B44" s="31" t="s">
        <v>259</v>
      </c>
      <c r="C44" s="26" t="s">
        <v>260</v>
      </c>
      <c r="D44" s="30">
        <v>0</v>
      </c>
      <c r="E44" s="6">
        <v>0</v>
      </c>
      <c r="F44" s="17">
        <f t="shared" si="0"/>
        <v>0</v>
      </c>
      <c r="G44" s="25" t="str">
        <f t="shared" si="1"/>
        <v/>
      </c>
    </row>
    <row r="45" spans="1:7" ht="19.5" customHeight="1" x14ac:dyDescent="0.2">
      <c r="A45" s="29">
        <f t="shared" si="2"/>
        <v>19</v>
      </c>
      <c r="B45" s="31" t="s">
        <v>91</v>
      </c>
      <c r="C45" s="26" t="s">
        <v>261</v>
      </c>
      <c r="D45" s="30">
        <v>200</v>
      </c>
      <c r="E45" s="6">
        <v>200</v>
      </c>
      <c r="F45" s="17">
        <f t="shared" si="0"/>
        <v>200</v>
      </c>
      <c r="G45" s="25">
        <f t="shared" si="1"/>
        <v>1</v>
      </c>
    </row>
    <row r="46" spans="1:7" ht="19.5" customHeight="1" x14ac:dyDescent="0.2">
      <c r="A46" s="29">
        <f t="shared" si="2"/>
        <v>20</v>
      </c>
      <c r="B46" s="31" t="s">
        <v>84</v>
      </c>
      <c r="C46" s="26" t="s">
        <v>514</v>
      </c>
      <c r="D46" s="30">
        <v>500</v>
      </c>
      <c r="E46" s="6">
        <v>500</v>
      </c>
      <c r="F46" s="17">
        <f t="shared" si="0"/>
        <v>500</v>
      </c>
      <c r="G46" s="25">
        <f t="shared" si="1"/>
        <v>1</v>
      </c>
    </row>
    <row r="47" spans="1:7" ht="19.5" customHeight="1" x14ac:dyDescent="0.2">
      <c r="A47" s="29">
        <f t="shared" si="2"/>
        <v>21</v>
      </c>
      <c r="B47" s="31" t="s">
        <v>97</v>
      </c>
      <c r="C47" s="26" t="s">
        <v>263</v>
      </c>
      <c r="D47" s="30">
        <v>700</v>
      </c>
      <c r="E47" s="6">
        <v>650</v>
      </c>
      <c r="F47" s="17">
        <f t="shared" si="0"/>
        <v>650</v>
      </c>
      <c r="G47" s="25">
        <f t="shared" si="1"/>
        <v>0.9285714285714286</v>
      </c>
    </row>
    <row r="48" spans="1:7" ht="19.5" customHeight="1" x14ac:dyDescent="0.2">
      <c r="A48" s="29">
        <f t="shared" si="2"/>
        <v>22</v>
      </c>
      <c r="B48" s="31" t="s">
        <v>96</v>
      </c>
      <c r="C48" s="26" t="s">
        <v>264</v>
      </c>
      <c r="D48" s="30">
        <v>700</v>
      </c>
      <c r="E48" s="6">
        <v>650</v>
      </c>
      <c r="F48" s="17">
        <f t="shared" si="0"/>
        <v>650</v>
      </c>
      <c r="G48" s="25">
        <f t="shared" si="1"/>
        <v>0.9285714285714286</v>
      </c>
    </row>
    <row r="49" spans="1:7" ht="19.5" hidden="1" customHeight="1" x14ac:dyDescent="0.2">
      <c r="A49" s="29">
        <f t="shared" si="2"/>
        <v>22</v>
      </c>
      <c r="B49" s="31" t="s">
        <v>265</v>
      </c>
      <c r="C49" s="26" t="s">
        <v>472</v>
      </c>
      <c r="D49" s="30">
        <v>0</v>
      </c>
      <c r="E49" s="6">
        <v>0</v>
      </c>
      <c r="F49" s="17">
        <f t="shared" si="0"/>
        <v>0</v>
      </c>
      <c r="G49" s="25" t="str">
        <f t="shared" si="1"/>
        <v/>
      </c>
    </row>
    <row r="50" spans="1:7" ht="19.5" hidden="1" customHeight="1" x14ac:dyDescent="0.2">
      <c r="A50" s="29">
        <f t="shared" si="2"/>
        <v>22</v>
      </c>
      <c r="B50" s="31" t="s">
        <v>202</v>
      </c>
      <c r="C50" s="26" t="s">
        <v>473</v>
      </c>
      <c r="D50" s="30">
        <v>0</v>
      </c>
      <c r="E50" s="6">
        <v>0</v>
      </c>
      <c r="F50" s="17">
        <f t="shared" si="0"/>
        <v>0</v>
      </c>
      <c r="G50" s="25" t="str">
        <f t="shared" si="1"/>
        <v/>
      </c>
    </row>
    <row r="51" spans="1:7" ht="19.5" hidden="1" customHeight="1" x14ac:dyDescent="0.2">
      <c r="A51" s="29">
        <f t="shared" si="2"/>
        <v>22</v>
      </c>
      <c r="B51" s="31">
        <v>0</v>
      </c>
      <c r="C51" s="26" t="s">
        <v>474</v>
      </c>
      <c r="D51" s="30">
        <v>0</v>
      </c>
      <c r="E51" s="6">
        <v>0</v>
      </c>
      <c r="F51" s="17">
        <f t="shared" si="0"/>
        <v>0</v>
      </c>
      <c r="G51" s="25" t="str">
        <f t="shared" si="1"/>
        <v/>
      </c>
    </row>
    <row r="52" spans="1:7" ht="19.5" customHeight="1" x14ac:dyDescent="0.2">
      <c r="A52" s="29">
        <f t="shared" si="2"/>
        <v>23</v>
      </c>
      <c r="B52" s="31" t="s">
        <v>98</v>
      </c>
      <c r="C52" s="26" t="s">
        <v>266</v>
      </c>
      <c r="D52" s="30">
        <v>300</v>
      </c>
      <c r="E52" s="6">
        <v>300</v>
      </c>
      <c r="F52" s="17">
        <f t="shared" si="0"/>
        <v>300</v>
      </c>
      <c r="G52" s="25">
        <f t="shared" si="1"/>
        <v>1</v>
      </c>
    </row>
    <row r="53" spans="1:7" ht="19.5" customHeight="1" x14ac:dyDescent="0.2">
      <c r="A53" s="29">
        <f t="shared" si="2"/>
        <v>24</v>
      </c>
      <c r="B53" s="31" t="s">
        <v>116</v>
      </c>
      <c r="C53" s="26" t="s">
        <v>267</v>
      </c>
      <c r="D53" s="30">
        <v>400</v>
      </c>
      <c r="E53" s="6">
        <v>350</v>
      </c>
      <c r="F53" s="17">
        <f t="shared" si="0"/>
        <v>350</v>
      </c>
      <c r="G53" s="25">
        <f t="shared" si="1"/>
        <v>0.875</v>
      </c>
    </row>
    <row r="54" spans="1:7" ht="19.5" hidden="1" customHeight="1" x14ac:dyDescent="0.2">
      <c r="A54" s="29">
        <f t="shared" si="2"/>
        <v>24</v>
      </c>
      <c r="B54" s="31" t="s">
        <v>268</v>
      </c>
      <c r="C54" s="26" t="s">
        <v>269</v>
      </c>
      <c r="D54" s="30">
        <v>0</v>
      </c>
      <c r="E54" s="6">
        <v>0</v>
      </c>
      <c r="F54" s="17">
        <f t="shared" si="0"/>
        <v>0</v>
      </c>
      <c r="G54" s="25" t="str">
        <f t="shared" si="1"/>
        <v/>
      </c>
    </row>
    <row r="55" spans="1:7" ht="19.5" hidden="1" customHeight="1" x14ac:dyDescent="0.2">
      <c r="A55" s="29">
        <f t="shared" si="2"/>
        <v>24</v>
      </c>
      <c r="B55" s="31" t="s">
        <v>270</v>
      </c>
      <c r="C55" s="26" t="s">
        <v>271</v>
      </c>
      <c r="D55" s="30">
        <v>0</v>
      </c>
      <c r="E55" s="6">
        <v>0</v>
      </c>
      <c r="F55" s="17">
        <f t="shared" si="0"/>
        <v>0</v>
      </c>
      <c r="G55" s="25" t="str">
        <f t="shared" si="1"/>
        <v/>
      </c>
    </row>
    <row r="56" spans="1:7" ht="19.5" hidden="1" customHeight="1" x14ac:dyDescent="0.2">
      <c r="A56" s="29">
        <f t="shared" si="2"/>
        <v>24</v>
      </c>
      <c r="B56" s="31" t="s">
        <v>272</v>
      </c>
      <c r="C56" s="26" t="s">
        <v>273</v>
      </c>
      <c r="D56" s="41">
        <v>0</v>
      </c>
      <c r="E56" s="6">
        <v>0</v>
      </c>
      <c r="F56" s="17">
        <f t="shared" si="0"/>
        <v>0</v>
      </c>
      <c r="G56" s="25" t="str">
        <f t="shared" si="1"/>
        <v/>
      </c>
    </row>
    <row r="57" spans="1:7" ht="19.5" customHeight="1" x14ac:dyDescent="0.2">
      <c r="A57" s="29">
        <f t="shared" si="2"/>
        <v>25</v>
      </c>
      <c r="B57" s="31" t="s">
        <v>80</v>
      </c>
      <c r="C57" s="26" t="s">
        <v>274</v>
      </c>
      <c r="D57" s="41">
        <v>4500</v>
      </c>
      <c r="E57" s="6">
        <v>4400</v>
      </c>
      <c r="F57" s="17">
        <f t="shared" si="0"/>
        <v>4400</v>
      </c>
      <c r="G57" s="25">
        <f t="shared" si="1"/>
        <v>0.97777777777777775</v>
      </c>
    </row>
    <row r="58" spans="1:7" ht="19.5" customHeight="1" x14ac:dyDescent="0.2">
      <c r="A58" s="29">
        <f t="shared" si="2"/>
        <v>26</v>
      </c>
      <c r="B58" s="31" t="s">
        <v>82</v>
      </c>
      <c r="C58" s="26" t="s">
        <v>275</v>
      </c>
      <c r="D58" s="41">
        <v>4500</v>
      </c>
      <c r="E58" s="6">
        <v>4400</v>
      </c>
      <c r="F58" s="17">
        <f t="shared" si="0"/>
        <v>4400</v>
      </c>
      <c r="G58" s="25">
        <f t="shared" si="1"/>
        <v>0.97777777777777775</v>
      </c>
    </row>
    <row r="59" spans="1:7" ht="19.5" hidden="1" customHeight="1" x14ac:dyDescent="0.2">
      <c r="A59" s="29">
        <f t="shared" si="2"/>
        <v>26</v>
      </c>
      <c r="B59" s="31" t="s">
        <v>515</v>
      </c>
      <c r="C59" s="26" t="s">
        <v>212</v>
      </c>
      <c r="D59" s="41">
        <v>0</v>
      </c>
      <c r="E59" s="6">
        <v>0</v>
      </c>
      <c r="F59" s="17">
        <f t="shared" si="0"/>
        <v>0</v>
      </c>
      <c r="G59" s="25" t="str">
        <f t="shared" si="1"/>
        <v/>
      </c>
    </row>
    <row r="60" spans="1:7" ht="19.5" customHeight="1" x14ac:dyDescent="0.2">
      <c r="A60" s="29">
        <f t="shared" si="2"/>
        <v>27</v>
      </c>
      <c r="B60" s="31" t="s">
        <v>81</v>
      </c>
      <c r="C60" s="26" t="s">
        <v>276</v>
      </c>
      <c r="D60" s="41">
        <v>3300</v>
      </c>
      <c r="E60" s="6">
        <v>3260</v>
      </c>
      <c r="F60" s="17">
        <f t="shared" si="0"/>
        <v>3260</v>
      </c>
      <c r="G60" s="25">
        <f t="shared" si="1"/>
        <v>0.98787878787878791</v>
      </c>
    </row>
    <row r="61" spans="1:7" ht="19.5" customHeight="1" x14ac:dyDescent="0.2">
      <c r="A61" s="29">
        <f t="shared" si="2"/>
        <v>28</v>
      </c>
      <c r="B61" s="31" t="s">
        <v>117</v>
      </c>
      <c r="C61" s="26" t="s">
        <v>277</v>
      </c>
      <c r="D61" s="41">
        <v>1200</v>
      </c>
      <c r="E61" s="6">
        <v>1199</v>
      </c>
      <c r="F61" s="17">
        <f t="shared" si="0"/>
        <v>1199</v>
      </c>
      <c r="G61" s="25">
        <f t="shared" si="1"/>
        <v>0.99916666666666665</v>
      </c>
    </row>
    <row r="62" spans="1:7" ht="19.5" customHeight="1" x14ac:dyDescent="0.2">
      <c r="A62" s="29">
        <f t="shared" si="2"/>
        <v>29</v>
      </c>
      <c r="B62" s="31" t="s">
        <v>65</v>
      </c>
      <c r="C62" s="26" t="s">
        <v>278</v>
      </c>
      <c r="D62" s="41">
        <v>1000</v>
      </c>
      <c r="E62" s="6">
        <v>801</v>
      </c>
      <c r="F62" s="17">
        <f t="shared" si="0"/>
        <v>801</v>
      </c>
      <c r="G62" s="25">
        <f t="shared" si="1"/>
        <v>0.80100000000000005</v>
      </c>
    </row>
    <row r="63" spans="1:7" ht="19.5" customHeight="1" x14ac:dyDescent="0.2">
      <c r="A63" s="29">
        <f t="shared" si="2"/>
        <v>30</v>
      </c>
      <c r="B63" s="31" t="s">
        <v>64</v>
      </c>
      <c r="C63" s="26" t="s">
        <v>279</v>
      </c>
      <c r="D63" s="41">
        <v>1000</v>
      </c>
      <c r="E63" s="6">
        <v>801</v>
      </c>
      <c r="F63" s="17">
        <f t="shared" si="0"/>
        <v>801</v>
      </c>
      <c r="G63" s="25">
        <f t="shared" si="1"/>
        <v>0.80100000000000005</v>
      </c>
    </row>
    <row r="64" spans="1:7" ht="19.5" customHeight="1" x14ac:dyDescent="0.2">
      <c r="A64" s="29">
        <f t="shared" si="2"/>
        <v>31</v>
      </c>
      <c r="B64" s="31" t="s">
        <v>66</v>
      </c>
      <c r="C64" s="26" t="s">
        <v>280</v>
      </c>
      <c r="D64" s="41">
        <v>750</v>
      </c>
      <c r="E64" s="6">
        <v>551</v>
      </c>
      <c r="F64" s="17">
        <f t="shared" si="0"/>
        <v>551</v>
      </c>
      <c r="G64" s="25">
        <f t="shared" si="1"/>
        <v>0.73466666666666669</v>
      </c>
    </row>
    <row r="65" spans="1:7" ht="19.5" customHeight="1" x14ac:dyDescent="0.2">
      <c r="A65" s="29">
        <f t="shared" si="2"/>
        <v>32</v>
      </c>
      <c r="B65" s="31" t="s">
        <v>118</v>
      </c>
      <c r="C65" s="26" t="s">
        <v>281</v>
      </c>
      <c r="D65" s="41">
        <v>250</v>
      </c>
      <c r="E65" s="6">
        <v>250</v>
      </c>
      <c r="F65" s="17">
        <f t="shared" si="0"/>
        <v>250</v>
      </c>
      <c r="G65" s="25">
        <f t="shared" si="1"/>
        <v>1</v>
      </c>
    </row>
    <row r="66" spans="1:7" ht="19.5" hidden="1" customHeight="1" x14ac:dyDescent="0.2">
      <c r="A66" s="29">
        <f t="shared" si="2"/>
        <v>32</v>
      </c>
      <c r="B66" s="31" t="s">
        <v>282</v>
      </c>
      <c r="C66" s="26" t="s">
        <v>171</v>
      </c>
      <c r="D66" s="41">
        <v>0</v>
      </c>
      <c r="E66" s="6">
        <v>0</v>
      </c>
      <c r="F66" s="17">
        <f t="shared" si="0"/>
        <v>0</v>
      </c>
      <c r="G66" s="25" t="str">
        <f t="shared" si="1"/>
        <v/>
      </c>
    </row>
    <row r="67" spans="1:7" ht="19.5" hidden="1" customHeight="1" x14ac:dyDescent="0.2">
      <c r="A67" s="29">
        <f t="shared" si="2"/>
        <v>32</v>
      </c>
      <c r="B67" s="31" t="s">
        <v>119</v>
      </c>
      <c r="C67" s="26" t="s">
        <v>283</v>
      </c>
      <c r="D67" s="30">
        <v>0</v>
      </c>
      <c r="E67" s="6">
        <v>0</v>
      </c>
      <c r="F67" s="17">
        <f t="shared" si="0"/>
        <v>0</v>
      </c>
      <c r="G67" s="25" t="str">
        <f t="shared" si="1"/>
        <v/>
      </c>
    </row>
    <row r="68" spans="1:7" ht="19.5" hidden="1" customHeight="1" x14ac:dyDescent="0.2">
      <c r="A68" s="29">
        <f t="shared" si="2"/>
        <v>32</v>
      </c>
      <c r="B68" s="31" t="s">
        <v>120</v>
      </c>
      <c r="C68" s="26" t="s">
        <v>284</v>
      </c>
      <c r="D68" s="30">
        <v>0</v>
      </c>
      <c r="E68" s="6">
        <v>0</v>
      </c>
      <c r="F68" s="17">
        <f t="shared" si="0"/>
        <v>0</v>
      </c>
      <c r="G68" s="25" t="str">
        <f t="shared" si="1"/>
        <v/>
      </c>
    </row>
    <row r="69" spans="1:7" ht="19.5" hidden="1" customHeight="1" x14ac:dyDescent="0.2">
      <c r="A69" s="29">
        <f t="shared" si="2"/>
        <v>32</v>
      </c>
      <c r="B69" s="31" t="s">
        <v>121</v>
      </c>
      <c r="C69" s="26" t="s">
        <v>285</v>
      </c>
      <c r="D69" s="30">
        <v>0</v>
      </c>
      <c r="E69" s="6">
        <v>0</v>
      </c>
      <c r="F69" s="17">
        <f t="shared" si="0"/>
        <v>0</v>
      </c>
      <c r="G69" s="25" t="str">
        <f t="shared" si="1"/>
        <v/>
      </c>
    </row>
    <row r="70" spans="1:7" ht="19.5" hidden="1" customHeight="1" x14ac:dyDescent="0.2">
      <c r="A70" s="29">
        <f t="shared" si="2"/>
        <v>32</v>
      </c>
      <c r="B70" s="31" t="s">
        <v>182</v>
      </c>
      <c r="C70" s="32" t="s">
        <v>286</v>
      </c>
      <c r="D70" s="30">
        <v>0</v>
      </c>
      <c r="E70" s="6">
        <v>0</v>
      </c>
      <c r="F70" s="17">
        <f t="shared" si="0"/>
        <v>0</v>
      </c>
      <c r="G70" s="25" t="str">
        <f t="shared" si="1"/>
        <v/>
      </c>
    </row>
    <row r="71" spans="1:7" ht="19.5" customHeight="1" x14ac:dyDescent="0.2">
      <c r="A71" s="29">
        <f t="shared" si="2"/>
        <v>33</v>
      </c>
      <c r="B71" s="31" t="s">
        <v>107</v>
      </c>
      <c r="C71" s="32" t="s">
        <v>287</v>
      </c>
      <c r="D71" s="30">
        <v>500</v>
      </c>
      <c r="E71" s="6">
        <v>500</v>
      </c>
      <c r="F71" s="17">
        <f t="shared" si="0"/>
        <v>500</v>
      </c>
      <c r="G71" s="25">
        <f t="shared" si="1"/>
        <v>1</v>
      </c>
    </row>
    <row r="72" spans="1:7" ht="19.5" customHeight="1" x14ac:dyDescent="0.2">
      <c r="A72" s="29">
        <f t="shared" si="2"/>
        <v>34</v>
      </c>
      <c r="B72" s="31" t="s">
        <v>106</v>
      </c>
      <c r="C72" s="32" t="s">
        <v>288</v>
      </c>
      <c r="D72" s="30">
        <v>500</v>
      </c>
      <c r="E72" s="6">
        <v>500</v>
      </c>
      <c r="F72" s="17">
        <f t="shared" si="0"/>
        <v>500</v>
      </c>
      <c r="G72" s="25">
        <f t="shared" si="1"/>
        <v>1</v>
      </c>
    </row>
    <row r="73" spans="1:7" ht="19.5" customHeight="1" x14ac:dyDescent="0.2">
      <c r="A73" s="29">
        <f t="shared" si="2"/>
        <v>35</v>
      </c>
      <c r="B73" s="31" t="s">
        <v>108</v>
      </c>
      <c r="C73" s="32" t="s">
        <v>289</v>
      </c>
      <c r="D73" s="30">
        <v>350</v>
      </c>
      <c r="E73" s="6">
        <v>350</v>
      </c>
      <c r="F73" s="17">
        <f t="shared" si="0"/>
        <v>350</v>
      </c>
      <c r="G73" s="25">
        <f t="shared" si="1"/>
        <v>1</v>
      </c>
    </row>
    <row r="74" spans="1:7" ht="19.5" hidden="1" customHeight="1" x14ac:dyDescent="0.2">
      <c r="A74" s="29">
        <f t="shared" si="2"/>
        <v>35</v>
      </c>
      <c r="B74" s="31" t="s">
        <v>187</v>
      </c>
      <c r="C74" s="32" t="s">
        <v>221</v>
      </c>
      <c r="D74" s="30">
        <v>0</v>
      </c>
      <c r="E74" s="6">
        <v>0</v>
      </c>
      <c r="F74" s="17">
        <f t="shared" si="0"/>
        <v>0</v>
      </c>
      <c r="G74" s="25" t="str">
        <f t="shared" si="1"/>
        <v/>
      </c>
    </row>
    <row r="75" spans="1:7" ht="19.5" customHeight="1" x14ac:dyDescent="0.2">
      <c r="A75" s="29">
        <f t="shared" ref="A75:A138" si="3">IF(D75&gt;0,A74+1,A74)</f>
        <v>36</v>
      </c>
      <c r="B75" s="31" t="s">
        <v>122</v>
      </c>
      <c r="C75" s="32" t="s">
        <v>220</v>
      </c>
      <c r="D75" s="30">
        <v>200</v>
      </c>
      <c r="E75" s="6">
        <v>200</v>
      </c>
      <c r="F75" s="17">
        <f t="shared" si="0"/>
        <v>200</v>
      </c>
      <c r="G75" s="25">
        <f t="shared" si="1"/>
        <v>1</v>
      </c>
    </row>
    <row r="76" spans="1:7" ht="19.5" customHeight="1" x14ac:dyDescent="0.2">
      <c r="A76" s="29">
        <f t="shared" si="3"/>
        <v>37</v>
      </c>
      <c r="B76" s="31" t="s">
        <v>123</v>
      </c>
      <c r="C76" s="32" t="s">
        <v>219</v>
      </c>
      <c r="D76" s="30">
        <v>200</v>
      </c>
      <c r="E76" s="6">
        <v>200</v>
      </c>
      <c r="F76" s="17">
        <f t="shared" si="0"/>
        <v>200</v>
      </c>
      <c r="G76" s="25">
        <f t="shared" si="1"/>
        <v>1</v>
      </c>
    </row>
    <row r="77" spans="1:7" ht="19.5" customHeight="1" x14ac:dyDescent="0.2">
      <c r="A77" s="29">
        <f t="shared" si="3"/>
        <v>38</v>
      </c>
      <c r="B77" s="31" t="s">
        <v>124</v>
      </c>
      <c r="C77" s="32" t="s">
        <v>290</v>
      </c>
      <c r="D77" s="30">
        <v>200</v>
      </c>
      <c r="E77" s="6">
        <v>200</v>
      </c>
      <c r="F77" s="17">
        <f t="shared" si="0"/>
        <v>200</v>
      </c>
      <c r="G77" s="25">
        <f t="shared" si="1"/>
        <v>1</v>
      </c>
    </row>
    <row r="78" spans="1:7" ht="19.5" hidden="1" customHeight="1" x14ac:dyDescent="0.2">
      <c r="A78" s="29">
        <f t="shared" si="3"/>
        <v>38</v>
      </c>
      <c r="B78" s="31">
        <v>0</v>
      </c>
      <c r="C78" s="32" t="s">
        <v>291</v>
      </c>
      <c r="D78" s="30">
        <v>0</v>
      </c>
      <c r="E78" s="6">
        <v>0</v>
      </c>
      <c r="F78" s="17">
        <f t="shared" si="0"/>
        <v>0</v>
      </c>
      <c r="G78" s="25" t="str">
        <f t="shared" si="1"/>
        <v/>
      </c>
    </row>
    <row r="79" spans="1:7" ht="19.5" hidden="1" customHeight="1" x14ac:dyDescent="0.2">
      <c r="A79" s="29">
        <f t="shared" si="3"/>
        <v>38</v>
      </c>
      <c r="B79" s="31">
        <v>0</v>
      </c>
      <c r="C79" s="32" t="s">
        <v>292</v>
      </c>
      <c r="D79" s="30">
        <v>0</v>
      </c>
      <c r="E79" s="6">
        <v>0</v>
      </c>
      <c r="F79" s="17">
        <f t="shared" si="0"/>
        <v>0</v>
      </c>
      <c r="G79" s="25" t="str">
        <f t="shared" si="1"/>
        <v/>
      </c>
    </row>
    <row r="80" spans="1:7" ht="19.5" hidden="1" customHeight="1" x14ac:dyDescent="0.2">
      <c r="A80" s="29">
        <f t="shared" si="3"/>
        <v>38</v>
      </c>
      <c r="B80" s="31">
        <v>0</v>
      </c>
      <c r="C80" s="32" t="s">
        <v>293</v>
      </c>
      <c r="D80" s="30">
        <v>0</v>
      </c>
      <c r="E80" s="6">
        <v>0</v>
      </c>
      <c r="F80" s="17">
        <f t="shared" si="0"/>
        <v>0</v>
      </c>
      <c r="G80" s="25" t="str">
        <f t="shared" si="1"/>
        <v/>
      </c>
    </row>
    <row r="81" spans="1:7" ht="19.5" hidden="1" customHeight="1" x14ac:dyDescent="0.2">
      <c r="A81" s="29">
        <f t="shared" si="3"/>
        <v>38</v>
      </c>
      <c r="B81" s="31" t="s">
        <v>294</v>
      </c>
      <c r="C81" s="32" t="s">
        <v>295</v>
      </c>
      <c r="D81" s="30">
        <v>0</v>
      </c>
      <c r="E81" s="6">
        <v>0</v>
      </c>
      <c r="F81" s="17">
        <f t="shared" si="0"/>
        <v>0</v>
      </c>
      <c r="G81" s="25" t="str">
        <f t="shared" si="1"/>
        <v/>
      </c>
    </row>
    <row r="82" spans="1:7" ht="19.5" hidden="1" customHeight="1" x14ac:dyDescent="0.2">
      <c r="A82" s="29">
        <f t="shared" si="3"/>
        <v>38</v>
      </c>
      <c r="B82" s="31" t="s">
        <v>296</v>
      </c>
      <c r="C82" s="32" t="s">
        <v>297</v>
      </c>
      <c r="D82" s="30">
        <v>0</v>
      </c>
      <c r="E82" s="6">
        <v>0</v>
      </c>
      <c r="F82" s="17">
        <f t="shared" si="0"/>
        <v>0</v>
      </c>
      <c r="G82" s="25" t="str">
        <f t="shared" si="1"/>
        <v/>
      </c>
    </row>
    <row r="83" spans="1:7" ht="19.5" hidden="1" customHeight="1" x14ac:dyDescent="0.2">
      <c r="A83" s="29">
        <f t="shared" si="3"/>
        <v>38</v>
      </c>
      <c r="B83" s="31" t="s">
        <v>298</v>
      </c>
      <c r="C83" s="32" t="s">
        <v>299</v>
      </c>
      <c r="D83" s="30">
        <v>0</v>
      </c>
      <c r="E83" s="6">
        <v>0</v>
      </c>
      <c r="F83" s="17">
        <f t="shared" si="0"/>
        <v>0</v>
      </c>
      <c r="G83" s="25" t="str">
        <f t="shared" si="1"/>
        <v/>
      </c>
    </row>
    <row r="84" spans="1:7" ht="19.5" hidden="1" customHeight="1" x14ac:dyDescent="0.2">
      <c r="A84" s="29">
        <f t="shared" si="3"/>
        <v>38</v>
      </c>
      <c r="B84" s="31" t="s">
        <v>300</v>
      </c>
      <c r="C84" s="32" t="s">
        <v>301</v>
      </c>
      <c r="D84" s="30">
        <v>0</v>
      </c>
      <c r="E84" s="6">
        <v>0</v>
      </c>
      <c r="F84" s="17">
        <f t="shared" si="0"/>
        <v>0</v>
      </c>
      <c r="G84" s="25" t="str">
        <f t="shared" si="1"/>
        <v/>
      </c>
    </row>
    <row r="85" spans="1:7" ht="19.5" hidden="1" customHeight="1" x14ac:dyDescent="0.2">
      <c r="A85" s="29">
        <f t="shared" si="3"/>
        <v>38</v>
      </c>
      <c r="B85" s="31" t="s">
        <v>152</v>
      </c>
      <c r="C85" s="32" t="s">
        <v>228</v>
      </c>
      <c r="D85" s="30">
        <v>0</v>
      </c>
      <c r="E85" s="6">
        <v>0</v>
      </c>
      <c r="F85" s="17">
        <f t="shared" si="0"/>
        <v>0</v>
      </c>
      <c r="G85" s="25" t="str">
        <f t="shared" si="1"/>
        <v/>
      </c>
    </row>
    <row r="86" spans="1:7" ht="19.5" hidden="1" customHeight="1" x14ac:dyDescent="0.2">
      <c r="A86" s="29">
        <f t="shared" si="3"/>
        <v>38</v>
      </c>
      <c r="B86" s="31" t="s">
        <v>153</v>
      </c>
      <c r="C86" s="32" t="s">
        <v>227</v>
      </c>
      <c r="D86" s="30">
        <v>0</v>
      </c>
      <c r="E86" s="6">
        <v>0</v>
      </c>
      <c r="F86" s="17">
        <f t="shared" si="0"/>
        <v>0</v>
      </c>
      <c r="G86" s="25" t="str">
        <f t="shared" si="1"/>
        <v/>
      </c>
    </row>
    <row r="87" spans="1:7" ht="19.5" hidden="1" customHeight="1" x14ac:dyDescent="0.2">
      <c r="A87" s="29">
        <f t="shared" si="3"/>
        <v>38</v>
      </c>
      <c r="B87" s="31" t="s">
        <v>302</v>
      </c>
      <c r="C87" s="32" t="s">
        <v>303</v>
      </c>
      <c r="D87" s="30">
        <v>0</v>
      </c>
      <c r="E87" s="6">
        <v>0</v>
      </c>
      <c r="F87" s="17">
        <f t="shared" si="0"/>
        <v>0</v>
      </c>
      <c r="G87" s="25" t="str">
        <f t="shared" si="1"/>
        <v/>
      </c>
    </row>
    <row r="88" spans="1:7" ht="19.5" hidden="1" customHeight="1" x14ac:dyDescent="0.2">
      <c r="A88" s="29">
        <f t="shared" si="3"/>
        <v>38</v>
      </c>
      <c r="B88" s="31" t="s">
        <v>154</v>
      </c>
      <c r="C88" s="32" t="s">
        <v>304</v>
      </c>
      <c r="D88" s="30">
        <v>0</v>
      </c>
      <c r="E88" s="6">
        <v>0</v>
      </c>
      <c r="F88" s="17">
        <f t="shared" ref="F88:F151" si="4">IF(E88&gt;D88,D88,E88)</f>
        <v>0</v>
      </c>
      <c r="G88" s="25" t="str">
        <f t="shared" ref="G88:G151" si="5">IFERROR(F88/D88,"")</f>
        <v/>
      </c>
    </row>
    <row r="89" spans="1:7" ht="19.5" hidden="1" customHeight="1" x14ac:dyDescent="0.2">
      <c r="A89" s="29">
        <f t="shared" si="3"/>
        <v>38</v>
      </c>
      <c r="B89" s="31" t="s">
        <v>155</v>
      </c>
      <c r="C89" s="32" t="s">
        <v>305</v>
      </c>
      <c r="D89" s="30">
        <v>0</v>
      </c>
      <c r="E89" s="6">
        <v>0</v>
      </c>
      <c r="F89" s="17">
        <f t="shared" si="4"/>
        <v>0</v>
      </c>
      <c r="G89" s="25" t="str">
        <f t="shared" si="5"/>
        <v/>
      </c>
    </row>
    <row r="90" spans="1:7" ht="19.5" hidden="1" customHeight="1" x14ac:dyDescent="0.2">
      <c r="A90" s="29">
        <f t="shared" si="3"/>
        <v>38</v>
      </c>
      <c r="B90" s="31" t="s">
        <v>191</v>
      </c>
      <c r="C90" s="32" t="s">
        <v>306</v>
      </c>
      <c r="D90" s="30">
        <v>0</v>
      </c>
      <c r="E90" s="6">
        <v>0</v>
      </c>
      <c r="F90" s="17">
        <f t="shared" si="4"/>
        <v>0</v>
      </c>
      <c r="G90" s="25" t="str">
        <f t="shared" si="5"/>
        <v/>
      </c>
    </row>
    <row r="91" spans="1:7" ht="19.5" hidden="1" customHeight="1" x14ac:dyDescent="0.2">
      <c r="A91" s="29">
        <f t="shared" si="3"/>
        <v>38</v>
      </c>
      <c r="B91" s="31" t="s">
        <v>193</v>
      </c>
      <c r="C91" s="32" t="s">
        <v>307</v>
      </c>
      <c r="D91" s="30">
        <v>0</v>
      </c>
      <c r="E91" s="6">
        <v>0</v>
      </c>
      <c r="F91" s="17">
        <f t="shared" si="4"/>
        <v>0</v>
      </c>
      <c r="G91" s="25" t="str">
        <f t="shared" si="5"/>
        <v/>
      </c>
    </row>
    <row r="92" spans="1:7" ht="19.5" hidden="1" customHeight="1" x14ac:dyDescent="0.2">
      <c r="A92" s="29">
        <f t="shared" si="3"/>
        <v>38</v>
      </c>
      <c r="B92" s="31" t="s">
        <v>192</v>
      </c>
      <c r="C92" s="32" t="s">
        <v>308</v>
      </c>
      <c r="D92" s="30">
        <v>0</v>
      </c>
      <c r="E92" s="6">
        <v>0</v>
      </c>
      <c r="F92" s="17">
        <f t="shared" si="4"/>
        <v>0</v>
      </c>
      <c r="G92" s="25" t="str">
        <f t="shared" si="5"/>
        <v/>
      </c>
    </row>
    <row r="93" spans="1:7" ht="19.5" hidden="1" customHeight="1" x14ac:dyDescent="0.2">
      <c r="A93" s="29">
        <f t="shared" si="3"/>
        <v>38</v>
      </c>
      <c r="B93" s="31" t="s">
        <v>194</v>
      </c>
      <c r="C93" s="32" t="s">
        <v>309</v>
      </c>
      <c r="D93" s="30">
        <v>0</v>
      </c>
      <c r="E93" s="6">
        <v>0</v>
      </c>
      <c r="F93" s="17">
        <f t="shared" si="4"/>
        <v>0</v>
      </c>
      <c r="G93" s="25" t="str">
        <f t="shared" si="5"/>
        <v/>
      </c>
    </row>
    <row r="94" spans="1:7" ht="19.5" customHeight="1" x14ac:dyDescent="0.2">
      <c r="A94" s="29">
        <f t="shared" si="3"/>
        <v>39</v>
      </c>
      <c r="B94" s="31" t="s">
        <v>73</v>
      </c>
      <c r="C94" s="32" t="s">
        <v>55</v>
      </c>
      <c r="D94" s="30">
        <v>150</v>
      </c>
      <c r="E94" s="6">
        <v>150</v>
      </c>
      <c r="F94" s="17">
        <f t="shared" si="4"/>
        <v>150</v>
      </c>
      <c r="G94" s="25">
        <f t="shared" si="5"/>
        <v>1</v>
      </c>
    </row>
    <row r="95" spans="1:7" ht="19.5" customHeight="1" x14ac:dyDescent="0.2">
      <c r="A95" s="29">
        <f t="shared" si="3"/>
        <v>40</v>
      </c>
      <c r="B95" s="31" t="s">
        <v>72</v>
      </c>
      <c r="C95" s="32" t="s">
        <v>58</v>
      </c>
      <c r="D95" s="30">
        <v>150</v>
      </c>
      <c r="E95" s="6">
        <v>150</v>
      </c>
      <c r="F95" s="17">
        <f t="shared" si="4"/>
        <v>150</v>
      </c>
      <c r="G95" s="25">
        <f t="shared" si="5"/>
        <v>1</v>
      </c>
    </row>
    <row r="96" spans="1:7" ht="19.5" hidden="1" customHeight="1" x14ac:dyDescent="0.2">
      <c r="A96" s="29">
        <f t="shared" si="3"/>
        <v>40</v>
      </c>
      <c r="B96" s="31" t="s">
        <v>203</v>
      </c>
      <c r="C96" s="32" t="s">
        <v>208</v>
      </c>
      <c r="D96" s="30">
        <v>0</v>
      </c>
      <c r="E96" s="6">
        <v>0</v>
      </c>
      <c r="F96" s="17">
        <f t="shared" si="4"/>
        <v>0</v>
      </c>
      <c r="G96" s="25" t="str">
        <f t="shared" si="5"/>
        <v/>
      </c>
    </row>
    <row r="97" spans="1:7" ht="19.5" customHeight="1" x14ac:dyDescent="0.2">
      <c r="A97" s="29">
        <f t="shared" si="3"/>
        <v>41</v>
      </c>
      <c r="B97" s="31" t="s">
        <v>74</v>
      </c>
      <c r="C97" s="32" t="s">
        <v>310</v>
      </c>
      <c r="D97" s="30">
        <v>150</v>
      </c>
      <c r="E97" s="6">
        <v>150</v>
      </c>
      <c r="F97" s="17">
        <f t="shared" si="4"/>
        <v>150</v>
      </c>
      <c r="G97" s="25">
        <f t="shared" si="5"/>
        <v>1</v>
      </c>
    </row>
    <row r="98" spans="1:7" ht="19.5" hidden="1" customHeight="1" x14ac:dyDescent="0.2">
      <c r="A98" s="29">
        <f t="shared" si="3"/>
        <v>41</v>
      </c>
      <c r="B98" s="31" t="s">
        <v>311</v>
      </c>
      <c r="C98" s="32" t="s">
        <v>165</v>
      </c>
      <c r="D98" s="30">
        <v>0</v>
      </c>
      <c r="E98" s="6">
        <v>0</v>
      </c>
      <c r="F98" s="17">
        <f t="shared" si="4"/>
        <v>0</v>
      </c>
      <c r="G98" s="25" t="str">
        <f t="shared" si="5"/>
        <v/>
      </c>
    </row>
    <row r="99" spans="1:7" ht="19.5" hidden="1" customHeight="1" x14ac:dyDescent="0.2">
      <c r="A99" s="29">
        <f t="shared" si="3"/>
        <v>41</v>
      </c>
      <c r="B99" s="31" t="s">
        <v>312</v>
      </c>
      <c r="C99" s="32" t="s">
        <v>166</v>
      </c>
      <c r="D99" s="30">
        <v>0</v>
      </c>
      <c r="E99" s="6">
        <v>0</v>
      </c>
      <c r="F99" s="17">
        <f t="shared" si="4"/>
        <v>0</v>
      </c>
      <c r="G99" s="25" t="str">
        <f t="shared" si="5"/>
        <v/>
      </c>
    </row>
    <row r="100" spans="1:7" ht="19.5" hidden="1" customHeight="1" x14ac:dyDescent="0.2">
      <c r="A100" s="29">
        <f t="shared" si="3"/>
        <v>41</v>
      </c>
      <c r="B100" s="31" t="s">
        <v>313</v>
      </c>
      <c r="C100" s="32" t="s">
        <v>170</v>
      </c>
      <c r="D100" s="30">
        <v>0</v>
      </c>
      <c r="E100" s="6">
        <v>0</v>
      </c>
      <c r="F100" s="17">
        <f t="shared" si="4"/>
        <v>0</v>
      </c>
      <c r="G100" s="25" t="str">
        <f t="shared" si="5"/>
        <v/>
      </c>
    </row>
    <row r="101" spans="1:7" ht="19.5" customHeight="1" x14ac:dyDescent="0.2">
      <c r="A101" s="29">
        <f t="shared" si="3"/>
        <v>42</v>
      </c>
      <c r="B101" s="31" t="s">
        <v>128</v>
      </c>
      <c r="C101" s="32" t="s">
        <v>53</v>
      </c>
      <c r="D101" s="30">
        <v>20</v>
      </c>
      <c r="E101" s="6">
        <v>20</v>
      </c>
      <c r="F101" s="17">
        <f t="shared" si="4"/>
        <v>20</v>
      </c>
      <c r="G101" s="25">
        <f t="shared" si="5"/>
        <v>1</v>
      </c>
    </row>
    <row r="102" spans="1:7" ht="19.5" customHeight="1" x14ac:dyDescent="0.2">
      <c r="A102" s="29">
        <f t="shared" si="3"/>
        <v>43</v>
      </c>
      <c r="B102" s="31" t="s">
        <v>129</v>
      </c>
      <c r="C102" s="32" t="s">
        <v>54</v>
      </c>
      <c r="D102" s="30">
        <v>20</v>
      </c>
      <c r="E102" s="6">
        <v>20</v>
      </c>
      <c r="F102" s="17">
        <f t="shared" si="4"/>
        <v>20</v>
      </c>
      <c r="G102" s="25">
        <f t="shared" si="5"/>
        <v>1</v>
      </c>
    </row>
    <row r="103" spans="1:7" ht="19.5" customHeight="1" x14ac:dyDescent="0.2">
      <c r="A103" s="29">
        <f t="shared" si="3"/>
        <v>44</v>
      </c>
      <c r="B103" s="31" t="s">
        <v>130</v>
      </c>
      <c r="C103" s="32" t="s">
        <v>314</v>
      </c>
      <c r="D103" s="30">
        <v>20</v>
      </c>
      <c r="E103" s="6">
        <v>20</v>
      </c>
      <c r="F103" s="17">
        <f t="shared" si="4"/>
        <v>20</v>
      </c>
      <c r="G103" s="25">
        <f t="shared" si="5"/>
        <v>1</v>
      </c>
    </row>
    <row r="104" spans="1:7" ht="19.5" customHeight="1" x14ac:dyDescent="0.2">
      <c r="A104" s="29">
        <f t="shared" si="3"/>
        <v>45</v>
      </c>
      <c r="B104" s="31" t="s">
        <v>89</v>
      </c>
      <c r="C104" s="32" t="s">
        <v>56</v>
      </c>
      <c r="D104" s="30">
        <v>100</v>
      </c>
      <c r="E104" s="6">
        <v>100</v>
      </c>
      <c r="F104" s="17">
        <f t="shared" si="4"/>
        <v>100</v>
      </c>
      <c r="G104" s="25">
        <f t="shared" si="5"/>
        <v>1</v>
      </c>
    </row>
    <row r="105" spans="1:7" ht="19.5" customHeight="1" x14ac:dyDescent="0.2">
      <c r="A105" s="29">
        <f t="shared" si="3"/>
        <v>46</v>
      </c>
      <c r="B105" s="31" t="s">
        <v>88</v>
      </c>
      <c r="C105" s="32" t="s">
        <v>57</v>
      </c>
      <c r="D105" s="30">
        <v>100</v>
      </c>
      <c r="E105" s="6">
        <v>100</v>
      </c>
      <c r="F105" s="17">
        <f t="shared" si="4"/>
        <v>100</v>
      </c>
      <c r="G105" s="25">
        <f t="shared" si="5"/>
        <v>1</v>
      </c>
    </row>
    <row r="106" spans="1:7" ht="19.5" customHeight="1" x14ac:dyDescent="0.2">
      <c r="A106" s="29">
        <f t="shared" si="3"/>
        <v>47</v>
      </c>
      <c r="B106" s="31" t="s">
        <v>90</v>
      </c>
      <c r="C106" s="32" t="s">
        <v>315</v>
      </c>
      <c r="D106" s="30">
        <v>100</v>
      </c>
      <c r="E106" s="6">
        <v>100</v>
      </c>
      <c r="F106" s="17">
        <f t="shared" si="4"/>
        <v>100</v>
      </c>
      <c r="G106" s="25">
        <f t="shared" si="5"/>
        <v>1</v>
      </c>
    </row>
    <row r="107" spans="1:7" ht="19.5" customHeight="1" x14ac:dyDescent="0.2">
      <c r="A107" s="29">
        <f t="shared" si="3"/>
        <v>48</v>
      </c>
      <c r="B107" s="31" t="s">
        <v>189</v>
      </c>
      <c r="C107" s="32" t="s">
        <v>167</v>
      </c>
      <c r="D107" s="30">
        <v>24</v>
      </c>
      <c r="E107" s="6">
        <v>24</v>
      </c>
      <c r="F107" s="17">
        <f t="shared" si="4"/>
        <v>24</v>
      </c>
      <c r="G107" s="25">
        <f t="shared" si="5"/>
        <v>1</v>
      </c>
    </row>
    <row r="108" spans="1:7" ht="19.5" customHeight="1" x14ac:dyDescent="0.2">
      <c r="A108" s="29">
        <f t="shared" si="3"/>
        <v>49</v>
      </c>
      <c r="B108" s="31" t="s">
        <v>188</v>
      </c>
      <c r="C108" s="32" t="s">
        <v>168</v>
      </c>
      <c r="D108" s="30">
        <v>24</v>
      </c>
      <c r="E108" s="6">
        <v>24</v>
      </c>
      <c r="F108" s="17">
        <f t="shared" si="4"/>
        <v>24</v>
      </c>
      <c r="G108" s="25">
        <f t="shared" si="5"/>
        <v>1</v>
      </c>
    </row>
    <row r="109" spans="1:7" ht="19.5" customHeight="1" x14ac:dyDescent="0.2">
      <c r="A109" s="29">
        <f t="shared" si="3"/>
        <v>50</v>
      </c>
      <c r="B109" s="31" t="s">
        <v>190</v>
      </c>
      <c r="C109" s="32" t="s">
        <v>316</v>
      </c>
      <c r="D109" s="30">
        <v>24</v>
      </c>
      <c r="E109" s="6">
        <v>24</v>
      </c>
      <c r="F109" s="17">
        <f t="shared" si="4"/>
        <v>24</v>
      </c>
      <c r="G109" s="25">
        <f t="shared" si="5"/>
        <v>1</v>
      </c>
    </row>
    <row r="110" spans="1:7" ht="19.5" hidden="1" customHeight="1" x14ac:dyDescent="0.2">
      <c r="A110" s="29">
        <f t="shared" si="3"/>
        <v>50</v>
      </c>
      <c r="B110" s="31" t="s">
        <v>70</v>
      </c>
      <c r="C110" s="32" t="s">
        <v>59</v>
      </c>
      <c r="D110" s="30">
        <v>0</v>
      </c>
      <c r="E110" s="6">
        <v>0</v>
      </c>
      <c r="F110" s="17">
        <f t="shared" si="4"/>
        <v>0</v>
      </c>
      <c r="G110" s="25" t="str">
        <f t="shared" si="5"/>
        <v/>
      </c>
    </row>
    <row r="111" spans="1:7" ht="19.5" hidden="1" customHeight="1" x14ac:dyDescent="0.2">
      <c r="A111" s="29">
        <f t="shared" si="3"/>
        <v>50</v>
      </c>
      <c r="B111" s="31" t="s">
        <v>69</v>
      </c>
      <c r="C111" s="32" t="s">
        <v>60</v>
      </c>
      <c r="D111" s="30">
        <v>0</v>
      </c>
      <c r="E111" s="6">
        <v>0</v>
      </c>
      <c r="F111" s="17">
        <f t="shared" si="4"/>
        <v>0</v>
      </c>
      <c r="G111" s="25" t="str">
        <f t="shared" si="5"/>
        <v/>
      </c>
    </row>
    <row r="112" spans="1:7" ht="19.5" hidden="1" customHeight="1" x14ac:dyDescent="0.2">
      <c r="A112" s="29">
        <f t="shared" si="3"/>
        <v>50</v>
      </c>
      <c r="B112" s="31" t="s">
        <v>71</v>
      </c>
      <c r="C112" s="32" t="s">
        <v>317</v>
      </c>
      <c r="D112" s="30">
        <v>0</v>
      </c>
      <c r="E112" s="6">
        <v>0</v>
      </c>
      <c r="F112" s="17">
        <f t="shared" si="4"/>
        <v>0</v>
      </c>
      <c r="G112" s="25" t="str">
        <f t="shared" si="5"/>
        <v/>
      </c>
    </row>
    <row r="113" spans="1:7" ht="19.5" customHeight="1" x14ac:dyDescent="0.2">
      <c r="A113" s="29">
        <f t="shared" si="3"/>
        <v>51</v>
      </c>
      <c r="B113" s="31" t="s">
        <v>125</v>
      </c>
      <c r="C113" s="32" t="s">
        <v>44</v>
      </c>
      <c r="D113" s="30">
        <v>300</v>
      </c>
      <c r="E113" s="6">
        <v>200</v>
      </c>
      <c r="F113" s="17">
        <f t="shared" si="4"/>
        <v>200</v>
      </c>
      <c r="G113" s="25">
        <f t="shared" si="5"/>
        <v>0.66666666666666663</v>
      </c>
    </row>
    <row r="114" spans="1:7" ht="19.5" customHeight="1" x14ac:dyDescent="0.2">
      <c r="A114" s="29">
        <f t="shared" si="3"/>
        <v>52</v>
      </c>
      <c r="B114" s="31" t="s">
        <v>126</v>
      </c>
      <c r="C114" s="32" t="s">
        <v>45</v>
      </c>
      <c r="D114" s="30">
        <v>300</v>
      </c>
      <c r="E114" s="6">
        <v>200</v>
      </c>
      <c r="F114" s="17">
        <f t="shared" si="4"/>
        <v>200</v>
      </c>
      <c r="G114" s="25">
        <f t="shared" si="5"/>
        <v>0.66666666666666663</v>
      </c>
    </row>
    <row r="115" spans="1:7" ht="19.5" customHeight="1" x14ac:dyDescent="0.2">
      <c r="A115" s="29">
        <f t="shared" si="3"/>
        <v>53</v>
      </c>
      <c r="B115" s="31" t="s">
        <v>127</v>
      </c>
      <c r="C115" s="32" t="s">
        <v>318</v>
      </c>
      <c r="D115" s="30">
        <v>300</v>
      </c>
      <c r="E115" s="6">
        <v>300</v>
      </c>
      <c r="F115" s="17">
        <f t="shared" si="4"/>
        <v>300</v>
      </c>
      <c r="G115" s="25">
        <f t="shared" si="5"/>
        <v>1</v>
      </c>
    </row>
    <row r="116" spans="1:7" ht="19.5" hidden="1" customHeight="1" x14ac:dyDescent="0.2">
      <c r="A116" s="29">
        <f t="shared" si="3"/>
        <v>53</v>
      </c>
      <c r="B116" s="31" t="s">
        <v>319</v>
      </c>
      <c r="C116" s="32" t="s">
        <v>320</v>
      </c>
      <c r="D116" s="30">
        <v>0</v>
      </c>
      <c r="E116" s="6">
        <v>0</v>
      </c>
      <c r="F116" s="17">
        <f t="shared" si="4"/>
        <v>0</v>
      </c>
      <c r="G116" s="25" t="str">
        <f t="shared" si="5"/>
        <v/>
      </c>
    </row>
    <row r="117" spans="1:7" ht="19.5" hidden="1" customHeight="1" x14ac:dyDescent="0.2">
      <c r="A117" s="29">
        <f t="shared" si="3"/>
        <v>53</v>
      </c>
      <c r="B117" s="31">
        <v>0</v>
      </c>
      <c r="C117" s="32" t="s">
        <v>321</v>
      </c>
      <c r="D117" s="30">
        <v>0</v>
      </c>
      <c r="E117" s="6">
        <v>0</v>
      </c>
      <c r="F117" s="17">
        <f t="shared" si="4"/>
        <v>0</v>
      </c>
      <c r="G117" s="25" t="str">
        <f t="shared" si="5"/>
        <v/>
      </c>
    </row>
    <row r="118" spans="1:7" ht="19.5" hidden="1" customHeight="1" x14ac:dyDescent="0.2">
      <c r="A118" s="29">
        <f t="shared" si="3"/>
        <v>53</v>
      </c>
      <c r="B118" s="31">
        <v>0</v>
      </c>
      <c r="C118" s="32" t="s">
        <v>322</v>
      </c>
      <c r="D118" s="30">
        <v>0</v>
      </c>
      <c r="E118" s="6">
        <v>0</v>
      </c>
      <c r="F118" s="17">
        <f t="shared" si="4"/>
        <v>0</v>
      </c>
      <c r="G118" s="25" t="str">
        <f t="shared" si="5"/>
        <v/>
      </c>
    </row>
    <row r="119" spans="1:7" ht="19.5" hidden="1" customHeight="1" x14ac:dyDescent="0.2">
      <c r="A119" s="29">
        <f t="shared" si="3"/>
        <v>53</v>
      </c>
      <c r="B119" s="31">
        <v>0</v>
      </c>
      <c r="C119" s="32" t="s">
        <v>323</v>
      </c>
      <c r="D119" s="30">
        <v>0</v>
      </c>
      <c r="E119" s="6">
        <v>0</v>
      </c>
      <c r="F119" s="17">
        <f t="shared" si="4"/>
        <v>0</v>
      </c>
      <c r="G119" s="25" t="str">
        <f t="shared" si="5"/>
        <v/>
      </c>
    </row>
    <row r="120" spans="1:7" ht="19.5" hidden="1" customHeight="1" x14ac:dyDescent="0.2">
      <c r="A120" s="29">
        <f t="shared" si="3"/>
        <v>53</v>
      </c>
      <c r="B120" s="31">
        <v>0</v>
      </c>
      <c r="C120" s="32" t="s">
        <v>324</v>
      </c>
      <c r="D120" s="30">
        <v>0</v>
      </c>
      <c r="E120" s="6">
        <v>0</v>
      </c>
      <c r="F120" s="17">
        <f t="shared" si="4"/>
        <v>0</v>
      </c>
      <c r="G120" s="25" t="str">
        <f t="shared" si="5"/>
        <v/>
      </c>
    </row>
    <row r="121" spans="1:7" ht="19.5" hidden="1" customHeight="1" x14ac:dyDescent="0.2">
      <c r="A121" s="29">
        <f t="shared" si="3"/>
        <v>53</v>
      </c>
      <c r="B121" s="31">
        <v>0</v>
      </c>
      <c r="C121" s="32" t="s">
        <v>325</v>
      </c>
      <c r="D121" s="30">
        <v>0</v>
      </c>
      <c r="E121" s="6">
        <v>0</v>
      </c>
      <c r="F121" s="17">
        <f t="shared" si="4"/>
        <v>0</v>
      </c>
      <c r="G121" s="25" t="str">
        <f t="shared" si="5"/>
        <v/>
      </c>
    </row>
    <row r="122" spans="1:7" ht="19.5" hidden="1" customHeight="1" x14ac:dyDescent="0.2">
      <c r="A122" s="29">
        <f t="shared" si="3"/>
        <v>53</v>
      </c>
      <c r="B122" s="31">
        <v>0</v>
      </c>
      <c r="C122" s="32" t="s">
        <v>326</v>
      </c>
      <c r="D122" s="30">
        <v>0</v>
      </c>
      <c r="E122" s="6">
        <v>0</v>
      </c>
      <c r="F122" s="17">
        <f t="shared" si="4"/>
        <v>0</v>
      </c>
      <c r="G122" s="25" t="str">
        <f t="shared" si="5"/>
        <v/>
      </c>
    </row>
    <row r="123" spans="1:7" ht="19.5" hidden="1" customHeight="1" x14ac:dyDescent="0.2">
      <c r="A123" s="29">
        <f t="shared" si="3"/>
        <v>53</v>
      </c>
      <c r="B123" s="31" t="s">
        <v>131</v>
      </c>
      <c r="C123" s="32" t="s">
        <v>327</v>
      </c>
      <c r="D123" s="30">
        <v>0</v>
      </c>
      <c r="E123" s="6">
        <v>0</v>
      </c>
      <c r="F123" s="17">
        <f t="shared" si="4"/>
        <v>0</v>
      </c>
      <c r="G123" s="25" t="str">
        <f t="shared" si="5"/>
        <v/>
      </c>
    </row>
    <row r="124" spans="1:7" ht="19.5" hidden="1" customHeight="1" x14ac:dyDescent="0.2">
      <c r="A124" s="29">
        <f t="shared" si="3"/>
        <v>53</v>
      </c>
      <c r="B124" s="31">
        <v>0</v>
      </c>
      <c r="C124" s="32" t="s">
        <v>328</v>
      </c>
      <c r="D124" s="30">
        <v>0</v>
      </c>
      <c r="E124" s="6">
        <v>0</v>
      </c>
      <c r="F124" s="17">
        <f t="shared" si="4"/>
        <v>0</v>
      </c>
      <c r="G124" s="25" t="str">
        <f t="shared" si="5"/>
        <v/>
      </c>
    </row>
    <row r="125" spans="1:7" ht="19.5" hidden="1" customHeight="1" x14ac:dyDescent="0.2">
      <c r="A125" s="29">
        <f t="shared" si="3"/>
        <v>53</v>
      </c>
      <c r="B125" s="31" t="s">
        <v>132</v>
      </c>
      <c r="C125" s="32" t="s">
        <v>215</v>
      </c>
      <c r="D125" s="30">
        <v>0</v>
      </c>
      <c r="E125" s="6">
        <v>0</v>
      </c>
      <c r="F125" s="17">
        <f t="shared" si="4"/>
        <v>0</v>
      </c>
      <c r="G125" s="25" t="str">
        <f t="shared" si="5"/>
        <v/>
      </c>
    </row>
    <row r="126" spans="1:7" ht="19.5" hidden="1" customHeight="1" x14ac:dyDescent="0.2">
      <c r="A126" s="29">
        <f t="shared" si="3"/>
        <v>53</v>
      </c>
      <c r="B126" s="31" t="s">
        <v>133</v>
      </c>
      <c r="C126" s="32" t="s">
        <v>214</v>
      </c>
      <c r="D126" s="30">
        <v>0</v>
      </c>
      <c r="E126" s="6">
        <v>0</v>
      </c>
      <c r="F126" s="17">
        <f t="shared" si="4"/>
        <v>0</v>
      </c>
      <c r="G126" s="25" t="str">
        <f t="shared" si="5"/>
        <v/>
      </c>
    </row>
    <row r="127" spans="1:7" ht="19.5" hidden="1" customHeight="1" x14ac:dyDescent="0.2">
      <c r="A127" s="29">
        <f t="shared" si="3"/>
        <v>53</v>
      </c>
      <c r="B127" s="31">
        <v>14</v>
      </c>
      <c r="C127" s="32" t="s">
        <v>329</v>
      </c>
      <c r="D127" s="30">
        <v>0</v>
      </c>
      <c r="E127" s="6">
        <v>0</v>
      </c>
      <c r="F127" s="17">
        <f t="shared" si="4"/>
        <v>0</v>
      </c>
      <c r="G127" s="25" t="str">
        <f t="shared" si="5"/>
        <v/>
      </c>
    </row>
    <row r="128" spans="1:7" ht="19.5" hidden="1" customHeight="1" x14ac:dyDescent="0.2">
      <c r="A128" s="29">
        <f t="shared" si="3"/>
        <v>53</v>
      </c>
      <c r="B128" s="31" t="s">
        <v>330</v>
      </c>
      <c r="C128" s="32" t="s">
        <v>331</v>
      </c>
      <c r="D128" s="30">
        <v>0</v>
      </c>
      <c r="E128" s="6">
        <v>0</v>
      </c>
      <c r="F128" s="17">
        <f t="shared" si="4"/>
        <v>0</v>
      </c>
      <c r="G128" s="25" t="str">
        <f t="shared" si="5"/>
        <v/>
      </c>
    </row>
    <row r="129" spans="1:7" ht="19.5" hidden="1" customHeight="1" x14ac:dyDescent="0.2">
      <c r="A129" s="29">
        <f t="shared" si="3"/>
        <v>53</v>
      </c>
      <c r="B129" s="31">
        <v>19</v>
      </c>
      <c r="C129" s="32" t="s">
        <v>332</v>
      </c>
      <c r="D129" s="30">
        <v>0</v>
      </c>
      <c r="E129" s="6">
        <v>0</v>
      </c>
      <c r="F129" s="17">
        <f t="shared" si="4"/>
        <v>0</v>
      </c>
      <c r="G129" s="25" t="str">
        <f t="shared" si="5"/>
        <v/>
      </c>
    </row>
    <row r="130" spans="1:7" ht="19.5" hidden="1" customHeight="1" x14ac:dyDescent="0.2">
      <c r="A130" s="29">
        <f t="shared" si="3"/>
        <v>53</v>
      </c>
      <c r="B130" s="31">
        <v>20</v>
      </c>
      <c r="C130" s="32" t="s">
        <v>333</v>
      </c>
      <c r="D130" s="30">
        <v>0</v>
      </c>
      <c r="E130" s="6">
        <v>0</v>
      </c>
      <c r="F130" s="17">
        <f t="shared" si="4"/>
        <v>0</v>
      </c>
      <c r="G130" s="25" t="str">
        <f t="shared" si="5"/>
        <v/>
      </c>
    </row>
    <row r="131" spans="1:7" ht="19.5" hidden="1" customHeight="1" x14ac:dyDescent="0.2">
      <c r="A131" s="29">
        <f t="shared" si="3"/>
        <v>53</v>
      </c>
      <c r="B131" s="31" t="s">
        <v>334</v>
      </c>
      <c r="C131" s="32" t="s">
        <v>335</v>
      </c>
      <c r="D131" s="30">
        <v>0</v>
      </c>
      <c r="E131" s="6">
        <v>0</v>
      </c>
      <c r="F131" s="17">
        <f t="shared" si="4"/>
        <v>0</v>
      </c>
      <c r="G131" s="25" t="str">
        <f t="shared" si="5"/>
        <v/>
      </c>
    </row>
    <row r="132" spans="1:7" ht="19.5" hidden="1" customHeight="1" x14ac:dyDescent="0.2">
      <c r="A132" s="29">
        <f t="shared" si="3"/>
        <v>53</v>
      </c>
      <c r="B132" s="31" t="s">
        <v>336</v>
      </c>
      <c r="C132" s="32" t="s">
        <v>337</v>
      </c>
      <c r="D132" s="30">
        <v>0</v>
      </c>
      <c r="E132" s="6">
        <v>0</v>
      </c>
      <c r="F132" s="17">
        <f t="shared" si="4"/>
        <v>0</v>
      </c>
      <c r="G132" s="25" t="str">
        <f t="shared" si="5"/>
        <v/>
      </c>
    </row>
    <row r="133" spans="1:7" ht="19.5" hidden="1" customHeight="1" x14ac:dyDescent="0.2">
      <c r="A133" s="29">
        <f t="shared" si="3"/>
        <v>53</v>
      </c>
      <c r="B133" s="31" t="s">
        <v>338</v>
      </c>
      <c r="C133" s="32" t="s">
        <v>169</v>
      </c>
      <c r="D133" s="30">
        <v>0</v>
      </c>
      <c r="E133" s="6">
        <v>0</v>
      </c>
      <c r="F133" s="17">
        <f t="shared" si="4"/>
        <v>0</v>
      </c>
      <c r="G133" s="25" t="str">
        <f t="shared" si="5"/>
        <v/>
      </c>
    </row>
    <row r="134" spans="1:7" ht="19.5" hidden="1" customHeight="1" x14ac:dyDescent="0.2">
      <c r="A134" s="29">
        <f t="shared" si="3"/>
        <v>53</v>
      </c>
      <c r="B134" s="31" t="s">
        <v>339</v>
      </c>
      <c r="C134" s="32" t="s">
        <v>172</v>
      </c>
      <c r="D134" s="30">
        <v>0</v>
      </c>
      <c r="E134" s="6">
        <v>0</v>
      </c>
      <c r="F134" s="17">
        <f t="shared" si="4"/>
        <v>0</v>
      </c>
      <c r="G134" s="25" t="str">
        <f t="shared" si="5"/>
        <v/>
      </c>
    </row>
    <row r="135" spans="1:7" ht="19.5" hidden="1" customHeight="1" x14ac:dyDescent="0.2">
      <c r="A135" s="29">
        <f t="shared" si="3"/>
        <v>53</v>
      </c>
      <c r="B135" s="31">
        <v>24</v>
      </c>
      <c r="C135" s="32" t="s">
        <v>340</v>
      </c>
      <c r="D135" s="30">
        <v>0</v>
      </c>
      <c r="E135" s="6">
        <v>0</v>
      </c>
      <c r="F135" s="17">
        <f t="shared" si="4"/>
        <v>0</v>
      </c>
      <c r="G135" s="25" t="str">
        <f t="shared" si="5"/>
        <v/>
      </c>
    </row>
    <row r="136" spans="1:7" ht="19.5" hidden="1" customHeight="1" x14ac:dyDescent="0.2">
      <c r="A136" s="29">
        <f t="shared" si="3"/>
        <v>53</v>
      </c>
      <c r="B136" s="31">
        <v>25</v>
      </c>
      <c r="C136" s="32" t="s">
        <v>341</v>
      </c>
      <c r="D136" s="30">
        <v>0</v>
      </c>
      <c r="E136" s="6">
        <v>0</v>
      </c>
      <c r="F136" s="17">
        <f t="shared" si="4"/>
        <v>0</v>
      </c>
      <c r="G136" s="25" t="str">
        <f t="shared" si="5"/>
        <v/>
      </c>
    </row>
    <row r="137" spans="1:7" ht="19.5" hidden="1" customHeight="1" x14ac:dyDescent="0.2">
      <c r="A137" s="29">
        <f t="shared" si="3"/>
        <v>53</v>
      </c>
      <c r="B137" s="31">
        <v>26</v>
      </c>
      <c r="C137" s="32" t="s">
        <v>342</v>
      </c>
      <c r="D137" s="30">
        <v>0</v>
      </c>
      <c r="E137" s="6">
        <v>0</v>
      </c>
      <c r="F137" s="17">
        <f t="shared" si="4"/>
        <v>0</v>
      </c>
      <c r="G137" s="25" t="str">
        <f t="shared" si="5"/>
        <v/>
      </c>
    </row>
    <row r="138" spans="1:7" ht="19.5" hidden="1" customHeight="1" x14ac:dyDescent="0.2">
      <c r="A138" s="29">
        <f t="shared" si="3"/>
        <v>53</v>
      </c>
      <c r="B138" s="31">
        <v>32</v>
      </c>
      <c r="C138" s="32" t="s">
        <v>343</v>
      </c>
      <c r="D138" s="30">
        <v>0</v>
      </c>
      <c r="E138" s="6">
        <v>0</v>
      </c>
      <c r="F138" s="17">
        <f t="shared" si="4"/>
        <v>0</v>
      </c>
      <c r="G138" s="25" t="str">
        <f t="shared" si="5"/>
        <v/>
      </c>
    </row>
    <row r="139" spans="1:7" ht="19.5" hidden="1" customHeight="1" x14ac:dyDescent="0.2">
      <c r="A139" s="29">
        <f t="shared" ref="A139:A202" si="6">IF(D139&gt;0,A138+1,A138)</f>
        <v>53</v>
      </c>
      <c r="B139" s="31" t="s">
        <v>475</v>
      </c>
      <c r="C139" s="32" t="s">
        <v>475</v>
      </c>
      <c r="D139" s="30">
        <v>0</v>
      </c>
      <c r="E139" s="6">
        <v>0</v>
      </c>
      <c r="F139" s="17">
        <f t="shared" si="4"/>
        <v>0</v>
      </c>
      <c r="G139" s="25" t="str">
        <f t="shared" si="5"/>
        <v/>
      </c>
    </row>
    <row r="140" spans="1:7" ht="19.5" hidden="1" customHeight="1" x14ac:dyDescent="0.2">
      <c r="A140" s="29">
        <f t="shared" si="6"/>
        <v>53</v>
      </c>
      <c r="B140" s="31" t="s">
        <v>476</v>
      </c>
      <c r="C140" s="32" t="s">
        <v>476</v>
      </c>
      <c r="D140" s="30">
        <v>0</v>
      </c>
      <c r="E140" s="6">
        <v>0</v>
      </c>
      <c r="F140" s="17">
        <f t="shared" si="4"/>
        <v>0</v>
      </c>
      <c r="G140" s="25" t="str">
        <f t="shared" si="5"/>
        <v/>
      </c>
    </row>
    <row r="141" spans="1:7" ht="19.5" hidden="1" customHeight="1" x14ac:dyDescent="0.2">
      <c r="A141" s="29">
        <f t="shared" si="6"/>
        <v>53</v>
      </c>
      <c r="B141" s="31" t="s">
        <v>477</v>
      </c>
      <c r="C141" s="32" t="s">
        <v>477</v>
      </c>
      <c r="D141" s="30">
        <v>0</v>
      </c>
      <c r="E141" s="6">
        <v>0</v>
      </c>
      <c r="F141" s="17">
        <f t="shared" si="4"/>
        <v>0</v>
      </c>
      <c r="G141" s="25" t="str">
        <f t="shared" si="5"/>
        <v/>
      </c>
    </row>
    <row r="142" spans="1:7" ht="19.5" hidden="1" customHeight="1" x14ac:dyDescent="0.2">
      <c r="A142" s="29">
        <f t="shared" si="6"/>
        <v>53</v>
      </c>
      <c r="B142" s="31" t="s">
        <v>174</v>
      </c>
      <c r="C142" s="32" t="s">
        <v>478</v>
      </c>
      <c r="D142" s="30">
        <v>0</v>
      </c>
      <c r="E142" s="6">
        <v>0</v>
      </c>
      <c r="F142" s="17">
        <f t="shared" si="4"/>
        <v>0</v>
      </c>
      <c r="G142" s="25" t="str">
        <f t="shared" si="5"/>
        <v/>
      </c>
    </row>
    <row r="143" spans="1:7" ht="19.5" hidden="1" customHeight="1" x14ac:dyDescent="0.2">
      <c r="A143" s="29">
        <f t="shared" si="6"/>
        <v>53</v>
      </c>
      <c r="B143" s="31" t="s">
        <v>178</v>
      </c>
      <c r="C143" s="32" t="s">
        <v>479</v>
      </c>
      <c r="D143" s="30">
        <v>0</v>
      </c>
      <c r="E143" s="6">
        <v>0</v>
      </c>
      <c r="F143" s="17">
        <f t="shared" si="4"/>
        <v>0</v>
      </c>
      <c r="G143" s="25" t="str">
        <f t="shared" si="5"/>
        <v/>
      </c>
    </row>
    <row r="144" spans="1:7" ht="19.5" hidden="1" customHeight="1" x14ac:dyDescent="0.2">
      <c r="A144" s="29">
        <f t="shared" si="6"/>
        <v>53</v>
      </c>
      <c r="B144" s="31" t="s">
        <v>183</v>
      </c>
      <c r="C144" s="32" t="s">
        <v>480</v>
      </c>
      <c r="D144" s="30">
        <v>0</v>
      </c>
      <c r="E144" s="6">
        <v>0</v>
      </c>
      <c r="F144" s="17">
        <f t="shared" si="4"/>
        <v>0</v>
      </c>
      <c r="G144" s="25" t="str">
        <f t="shared" si="5"/>
        <v/>
      </c>
    </row>
    <row r="145" spans="1:7" ht="19.5" hidden="1" customHeight="1" x14ac:dyDescent="0.2">
      <c r="A145" s="29">
        <f t="shared" si="6"/>
        <v>53</v>
      </c>
      <c r="B145" s="31" t="s">
        <v>481</v>
      </c>
      <c r="C145" s="32" t="s">
        <v>482</v>
      </c>
      <c r="D145" s="30">
        <v>0</v>
      </c>
      <c r="E145" s="6">
        <v>0</v>
      </c>
      <c r="F145" s="17">
        <f t="shared" si="4"/>
        <v>0</v>
      </c>
      <c r="G145" s="25" t="str">
        <f t="shared" si="5"/>
        <v/>
      </c>
    </row>
    <row r="146" spans="1:7" ht="19.5" hidden="1" customHeight="1" x14ac:dyDescent="0.2">
      <c r="A146" s="29">
        <f t="shared" si="6"/>
        <v>53</v>
      </c>
      <c r="B146" s="31" t="s">
        <v>483</v>
      </c>
      <c r="C146" s="32" t="s">
        <v>484</v>
      </c>
      <c r="D146" s="30">
        <v>0</v>
      </c>
      <c r="E146" s="6">
        <v>0</v>
      </c>
      <c r="F146" s="17">
        <f t="shared" si="4"/>
        <v>0</v>
      </c>
      <c r="G146" s="25" t="str">
        <f t="shared" si="5"/>
        <v/>
      </c>
    </row>
    <row r="147" spans="1:7" ht="19.5" hidden="1" customHeight="1" x14ac:dyDescent="0.2">
      <c r="A147" s="29">
        <f t="shared" si="6"/>
        <v>53</v>
      </c>
      <c r="B147" s="31" t="s">
        <v>485</v>
      </c>
      <c r="C147" s="32" t="s">
        <v>486</v>
      </c>
      <c r="D147" s="30">
        <v>0</v>
      </c>
      <c r="E147" s="6">
        <v>0</v>
      </c>
      <c r="F147" s="17">
        <f t="shared" si="4"/>
        <v>0</v>
      </c>
      <c r="G147" s="25" t="str">
        <f t="shared" si="5"/>
        <v/>
      </c>
    </row>
    <row r="148" spans="1:7" ht="19.5" customHeight="1" x14ac:dyDescent="0.2">
      <c r="A148" s="29">
        <f t="shared" si="6"/>
        <v>54</v>
      </c>
      <c r="B148" s="31" t="s">
        <v>134</v>
      </c>
      <c r="C148" s="32" t="s">
        <v>46</v>
      </c>
      <c r="D148" s="30">
        <v>300</v>
      </c>
      <c r="E148" s="6">
        <v>300</v>
      </c>
      <c r="F148" s="17">
        <f t="shared" si="4"/>
        <v>300</v>
      </c>
      <c r="G148" s="25">
        <f t="shared" si="5"/>
        <v>1</v>
      </c>
    </row>
    <row r="149" spans="1:7" ht="19.5" customHeight="1" x14ac:dyDescent="0.2">
      <c r="A149" s="29">
        <f t="shared" si="6"/>
        <v>55</v>
      </c>
      <c r="B149" s="31" t="s">
        <v>135</v>
      </c>
      <c r="C149" s="32" t="s">
        <v>47</v>
      </c>
      <c r="D149" s="30">
        <v>300</v>
      </c>
      <c r="E149" s="6">
        <v>300</v>
      </c>
      <c r="F149" s="17">
        <f t="shared" si="4"/>
        <v>300</v>
      </c>
      <c r="G149" s="25">
        <f t="shared" si="5"/>
        <v>1</v>
      </c>
    </row>
    <row r="150" spans="1:7" ht="19.5" customHeight="1" x14ac:dyDescent="0.2">
      <c r="A150" s="29">
        <f t="shared" si="6"/>
        <v>56</v>
      </c>
      <c r="B150" s="31" t="s">
        <v>136</v>
      </c>
      <c r="C150" s="32" t="s">
        <v>48</v>
      </c>
      <c r="D150" s="30">
        <v>300</v>
      </c>
      <c r="E150" s="6">
        <v>300</v>
      </c>
      <c r="F150" s="17">
        <f t="shared" si="4"/>
        <v>300</v>
      </c>
      <c r="G150" s="25">
        <f t="shared" si="5"/>
        <v>1</v>
      </c>
    </row>
    <row r="151" spans="1:7" ht="19.5" hidden="1" customHeight="1" x14ac:dyDescent="0.2">
      <c r="A151" s="29">
        <f t="shared" si="6"/>
        <v>56</v>
      </c>
      <c r="B151" s="31" t="s">
        <v>137</v>
      </c>
      <c r="C151" s="32" t="s">
        <v>225</v>
      </c>
      <c r="D151" s="30">
        <v>0</v>
      </c>
      <c r="E151" s="6">
        <v>0</v>
      </c>
      <c r="F151" s="17">
        <f t="shared" si="4"/>
        <v>0</v>
      </c>
      <c r="G151" s="25" t="str">
        <f t="shared" si="5"/>
        <v/>
      </c>
    </row>
    <row r="152" spans="1:7" ht="19.5" hidden="1" customHeight="1" x14ac:dyDescent="0.2">
      <c r="A152" s="29">
        <f t="shared" si="6"/>
        <v>56</v>
      </c>
      <c r="B152" s="31" t="s">
        <v>138</v>
      </c>
      <c r="C152" s="32" t="s">
        <v>224</v>
      </c>
      <c r="D152" s="30">
        <v>0</v>
      </c>
      <c r="E152" s="6">
        <v>0</v>
      </c>
      <c r="F152" s="17">
        <f t="shared" ref="F152:F215" si="7">IF(E152&gt;D152,D152,E152)</f>
        <v>0</v>
      </c>
      <c r="G152" s="25" t="str">
        <f t="shared" ref="G152:G215" si="8">IFERROR(F152/D152,"")</f>
        <v/>
      </c>
    </row>
    <row r="153" spans="1:7" ht="19.5" hidden="1" customHeight="1" x14ac:dyDescent="0.2">
      <c r="A153" s="29">
        <f t="shared" si="6"/>
        <v>56</v>
      </c>
      <c r="B153" s="31" t="s">
        <v>139</v>
      </c>
      <c r="C153" s="32" t="s">
        <v>226</v>
      </c>
      <c r="D153" s="30">
        <v>0</v>
      </c>
      <c r="E153" s="6">
        <v>0</v>
      </c>
      <c r="F153" s="17">
        <f t="shared" si="7"/>
        <v>0</v>
      </c>
      <c r="G153" s="25" t="str">
        <f t="shared" si="8"/>
        <v/>
      </c>
    </row>
    <row r="154" spans="1:7" ht="19.5" hidden="1" customHeight="1" x14ac:dyDescent="0.2">
      <c r="A154" s="29">
        <f t="shared" si="6"/>
        <v>56</v>
      </c>
      <c r="B154" s="31" t="s">
        <v>199</v>
      </c>
      <c r="C154" s="32" t="s">
        <v>49</v>
      </c>
      <c r="D154" s="30">
        <v>0</v>
      </c>
      <c r="E154" s="6">
        <v>0</v>
      </c>
      <c r="F154" s="17">
        <f t="shared" si="7"/>
        <v>0</v>
      </c>
      <c r="G154" s="25" t="str">
        <f t="shared" si="8"/>
        <v/>
      </c>
    </row>
    <row r="155" spans="1:7" ht="19.5" hidden="1" customHeight="1" x14ac:dyDescent="0.2">
      <c r="A155" s="29">
        <f t="shared" si="6"/>
        <v>56</v>
      </c>
      <c r="B155" s="31" t="s">
        <v>198</v>
      </c>
      <c r="C155" s="32" t="s">
        <v>50</v>
      </c>
      <c r="D155" s="30">
        <v>0</v>
      </c>
      <c r="E155" s="6">
        <v>0</v>
      </c>
      <c r="F155" s="17">
        <f t="shared" si="7"/>
        <v>0</v>
      </c>
      <c r="G155" s="25" t="str">
        <f t="shared" si="8"/>
        <v/>
      </c>
    </row>
    <row r="156" spans="1:7" ht="19.5" hidden="1" customHeight="1" x14ac:dyDescent="0.2">
      <c r="A156" s="29">
        <f t="shared" si="6"/>
        <v>56</v>
      </c>
      <c r="B156" s="31" t="s">
        <v>200</v>
      </c>
      <c r="C156" s="32" t="s">
        <v>51</v>
      </c>
      <c r="D156" s="30">
        <v>0</v>
      </c>
      <c r="E156" s="6">
        <v>0</v>
      </c>
      <c r="F156" s="17">
        <f t="shared" si="7"/>
        <v>0</v>
      </c>
      <c r="G156" s="25" t="str">
        <f t="shared" si="8"/>
        <v/>
      </c>
    </row>
    <row r="157" spans="1:7" ht="19.5" customHeight="1" x14ac:dyDescent="0.2">
      <c r="A157" s="29">
        <f t="shared" si="6"/>
        <v>57</v>
      </c>
      <c r="B157" s="31" t="s">
        <v>140</v>
      </c>
      <c r="C157" s="32" t="s">
        <v>210</v>
      </c>
      <c r="D157" s="30">
        <v>6</v>
      </c>
      <c r="E157" s="6">
        <v>6</v>
      </c>
      <c r="F157" s="17">
        <f t="shared" si="7"/>
        <v>6</v>
      </c>
      <c r="G157" s="25">
        <f t="shared" si="8"/>
        <v>1</v>
      </c>
    </row>
    <row r="158" spans="1:7" ht="19.5" customHeight="1" x14ac:dyDescent="0.2">
      <c r="A158" s="29">
        <f t="shared" si="6"/>
        <v>58</v>
      </c>
      <c r="B158" s="31" t="s">
        <v>141</v>
      </c>
      <c r="C158" s="32" t="s">
        <v>209</v>
      </c>
      <c r="D158" s="30">
        <v>6</v>
      </c>
      <c r="E158" s="6">
        <v>6</v>
      </c>
      <c r="F158" s="17">
        <f t="shared" si="7"/>
        <v>6</v>
      </c>
      <c r="G158" s="25">
        <f t="shared" si="8"/>
        <v>1</v>
      </c>
    </row>
    <row r="159" spans="1:7" ht="19.5" customHeight="1" x14ac:dyDescent="0.2">
      <c r="A159" s="29">
        <f t="shared" si="6"/>
        <v>59</v>
      </c>
      <c r="B159" s="31" t="s">
        <v>142</v>
      </c>
      <c r="C159" s="32" t="s">
        <v>211</v>
      </c>
      <c r="D159" s="30">
        <v>6</v>
      </c>
      <c r="E159" s="6">
        <v>6</v>
      </c>
      <c r="F159" s="17">
        <f t="shared" si="7"/>
        <v>6</v>
      </c>
      <c r="G159" s="25">
        <f t="shared" si="8"/>
        <v>1</v>
      </c>
    </row>
    <row r="160" spans="1:7" ht="19.5" hidden="1" customHeight="1" x14ac:dyDescent="0.2">
      <c r="A160" s="29">
        <f t="shared" si="6"/>
        <v>59</v>
      </c>
      <c r="B160" s="31" t="s">
        <v>344</v>
      </c>
      <c r="C160" s="32" t="s">
        <v>345</v>
      </c>
      <c r="D160" s="30">
        <v>0</v>
      </c>
      <c r="E160" s="6">
        <v>0</v>
      </c>
      <c r="F160" s="17">
        <f t="shared" si="7"/>
        <v>0</v>
      </c>
      <c r="G160" s="25" t="str">
        <f t="shared" si="8"/>
        <v/>
      </c>
    </row>
    <row r="161" spans="1:7" ht="19.5" hidden="1" customHeight="1" x14ac:dyDescent="0.2">
      <c r="A161" s="29">
        <f t="shared" si="6"/>
        <v>59</v>
      </c>
      <c r="B161" s="31" t="s">
        <v>346</v>
      </c>
      <c r="C161" s="32" t="s">
        <v>347</v>
      </c>
      <c r="D161" s="30">
        <v>0</v>
      </c>
      <c r="E161" s="6">
        <v>0</v>
      </c>
      <c r="F161" s="17">
        <f t="shared" si="7"/>
        <v>0</v>
      </c>
      <c r="G161" s="25" t="str">
        <f t="shared" si="8"/>
        <v/>
      </c>
    </row>
    <row r="162" spans="1:7" ht="19.5" hidden="1" customHeight="1" x14ac:dyDescent="0.2">
      <c r="A162" s="29">
        <f t="shared" si="6"/>
        <v>59</v>
      </c>
      <c r="B162" s="31" t="s">
        <v>348</v>
      </c>
      <c r="C162" s="32" t="s">
        <v>349</v>
      </c>
      <c r="D162" s="30">
        <v>0</v>
      </c>
      <c r="E162" s="6">
        <v>0</v>
      </c>
      <c r="F162" s="17">
        <f t="shared" si="7"/>
        <v>0</v>
      </c>
      <c r="G162" s="25" t="str">
        <f t="shared" si="8"/>
        <v/>
      </c>
    </row>
    <row r="163" spans="1:7" ht="19.5" hidden="1" customHeight="1" x14ac:dyDescent="0.2">
      <c r="A163" s="29">
        <f t="shared" si="6"/>
        <v>59</v>
      </c>
      <c r="B163" s="31">
        <v>0</v>
      </c>
      <c r="C163" s="32" t="s">
        <v>350</v>
      </c>
      <c r="D163" s="30">
        <v>0</v>
      </c>
      <c r="E163" s="6">
        <v>0</v>
      </c>
      <c r="F163" s="17">
        <f t="shared" si="7"/>
        <v>0</v>
      </c>
      <c r="G163" s="25" t="str">
        <f t="shared" si="8"/>
        <v/>
      </c>
    </row>
    <row r="164" spans="1:7" ht="19.5" hidden="1" customHeight="1" x14ac:dyDescent="0.2">
      <c r="A164" s="29">
        <f t="shared" si="6"/>
        <v>59</v>
      </c>
      <c r="B164" s="31">
        <v>0</v>
      </c>
      <c r="C164" s="32" t="s">
        <v>351</v>
      </c>
      <c r="D164" s="30">
        <v>0</v>
      </c>
      <c r="E164" s="6">
        <v>0</v>
      </c>
      <c r="F164" s="17">
        <f t="shared" si="7"/>
        <v>0</v>
      </c>
      <c r="G164" s="25" t="str">
        <f t="shared" si="8"/>
        <v/>
      </c>
    </row>
    <row r="165" spans="1:7" ht="19.5" hidden="1" customHeight="1" x14ac:dyDescent="0.2">
      <c r="A165" s="29">
        <f t="shared" si="6"/>
        <v>59</v>
      </c>
      <c r="B165" s="31">
        <v>0</v>
      </c>
      <c r="C165" s="32" t="s">
        <v>352</v>
      </c>
      <c r="D165" s="30">
        <v>0</v>
      </c>
      <c r="E165" s="6">
        <v>0</v>
      </c>
      <c r="F165" s="17">
        <f t="shared" si="7"/>
        <v>0</v>
      </c>
      <c r="G165" s="25" t="str">
        <f t="shared" si="8"/>
        <v/>
      </c>
    </row>
    <row r="166" spans="1:7" ht="19.5" hidden="1" customHeight="1" x14ac:dyDescent="0.2">
      <c r="A166" s="29">
        <f t="shared" si="6"/>
        <v>59</v>
      </c>
      <c r="B166" s="31" t="s">
        <v>353</v>
      </c>
      <c r="C166" s="32" t="s">
        <v>354</v>
      </c>
      <c r="D166" s="30">
        <v>0</v>
      </c>
      <c r="E166" s="6">
        <v>0</v>
      </c>
      <c r="F166" s="17">
        <f t="shared" si="7"/>
        <v>0</v>
      </c>
      <c r="G166" s="25" t="str">
        <f t="shared" si="8"/>
        <v/>
      </c>
    </row>
    <row r="167" spans="1:7" ht="19.5" hidden="1" customHeight="1" x14ac:dyDescent="0.2">
      <c r="A167" s="29">
        <f t="shared" si="6"/>
        <v>59</v>
      </c>
      <c r="B167" s="31" t="s">
        <v>355</v>
      </c>
      <c r="C167" s="32" t="s">
        <v>356</v>
      </c>
      <c r="D167" s="30">
        <v>0</v>
      </c>
      <c r="E167" s="6">
        <v>0</v>
      </c>
      <c r="F167" s="17">
        <f t="shared" si="7"/>
        <v>0</v>
      </c>
      <c r="G167" s="25" t="str">
        <f t="shared" si="8"/>
        <v/>
      </c>
    </row>
    <row r="168" spans="1:7" ht="19.5" hidden="1" customHeight="1" x14ac:dyDescent="0.2">
      <c r="A168" s="29">
        <f t="shared" si="6"/>
        <v>59</v>
      </c>
      <c r="B168" s="31" t="s">
        <v>357</v>
      </c>
      <c r="C168" s="32" t="s">
        <v>358</v>
      </c>
      <c r="D168" s="30">
        <v>0</v>
      </c>
      <c r="E168" s="6">
        <v>0</v>
      </c>
      <c r="F168" s="17">
        <f t="shared" si="7"/>
        <v>0</v>
      </c>
      <c r="G168" s="25" t="str">
        <f t="shared" si="8"/>
        <v/>
      </c>
    </row>
    <row r="169" spans="1:7" ht="19.5" hidden="1" customHeight="1" x14ac:dyDescent="0.2">
      <c r="A169" s="29">
        <f t="shared" si="6"/>
        <v>59</v>
      </c>
      <c r="B169" s="31" t="s">
        <v>516</v>
      </c>
      <c r="C169" s="32" t="s">
        <v>517</v>
      </c>
      <c r="D169" s="30">
        <v>0</v>
      </c>
      <c r="E169" s="6">
        <v>0</v>
      </c>
      <c r="F169" s="17">
        <f t="shared" si="7"/>
        <v>0</v>
      </c>
      <c r="G169" s="25" t="str">
        <f t="shared" si="8"/>
        <v/>
      </c>
    </row>
    <row r="170" spans="1:7" ht="19.5" hidden="1" customHeight="1" x14ac:dyDescent="0.2">
      <c r="A170" s="29">
        <f t="shared" si="6"/>
        <v>59</v>
      </c>
      <c r="B170" s="31" t="s">
        <v>518</v>
      </c>
      <c r="C170" s="32" t="s">
        <v>519</v>
      </c>
      <c r="D170" s="30">
        <v>0</v>
      </c>
      <c r="E170" s="6">
        <v>0</v>
      </c>
      <c r="F170" s="17">
        <f t="shared" si="7"/>
        <v>0</v>
      </c>
      <c r="G170" s="25" t="str">
        <f t="shared" si="8"/>
        <v/>
      </c>
    </row>
    <row r="171" spans="1:7" ht="19.5" hidden="1" customHeight="1" x14ac:dyDescent="0.2">
      <c r="A171" s="29">
        <f t="shared" si="6"/>
        <v>59</v>
      </c>
      <c r="B171" s="31" t="s">
        <v>520</v>
      </c>
      <c r="C171" s="32" t="s">
        <v>521</v>
      </c>
      <c r="D171" s="30">
        <v>0</v>
      </c>
      <c r="E171" s="6">
        <v>0</v>
      </c>
      <c r="F171" s="17">
        <f t="shared" si="7"/>
        <v>0</v>
      </c>
      <c r="G171" s="25" t="str">
        <f t="shared" si="8"/>
        <v/>
      </c>
    </row>
    <row r="172" spans="1:7" ht="19.5" customHeight="1" x14ac:dyDescent="0.2">
      <c r="A172" s="29">
        <f t="shared" si="6"/>
        <v>60</v>
      </c>
      <c r="B172" s="31">
        <v>0</v>
      </c>
      <c r="C172" s="32" t="s">
        <v>359</v>
      </c>
      <c r="D172" s="30">
        <v>8</v>
      </c>
      <c r="E172" s="6">
        <v>8</v>
      </c>
      <c r="F172" s="17">
        <f t="shared" si="7"/>
        <v>8</v>
      </c>
      <c r="G172" s="25">
        <f t="shared" si="8"/>
        <v>1</v>
      </c>
    </row>
    <row r="173" spans="1:7" ht="19.5" customHeight="1" x14ac:dyDescent="0.2">
      <c r="A173" s="29">
        <f t="shared" si="6"/>
        <v>61</v>
      </c>
      <c r="B173" s="31">
        <v>0</v>
      </c>
      <c r="C173" s="32" t="s">
        <v>360</v>
      </c>
      <c r="D173" s="30">
        <v>8</v>
      </c>
      <c r="E173" s="6">
        <v>8</v>
      </c>
      <c r="F173" s="17">
        <f t="shared" si="7"/>
        <v>8</v>
      </c>
      <c r="G173" s="25">
        <f t="shared" si="8"/>
        <v>1</v>
      </c>
    </row>
    <row r="174" spans="1:7" ht="19.5" customHeight="1" x14ac:dyDescent="0.2">
      <c r="A174" s="29">
        <f t="shared" si="6"/>
        <v>62</v>
      </c>
      <c r="B174" s="31">
        <v>0</v>
      </c>
      <c r="C174" s="32" t="s">
        <v>361</v>
      </c>
      <c r="D174" s="30">
        <v>8</v>
      </c>
      <c r="E174" s="6">
        <v>8</v>
      </c>
      <c r="F174" s="17">
        <f t="shared" si="7"/>
        <v>8</v>
      </c>
      <c r="G174" s="25">
        <f t="shared" si="8"/>
        <v>1</v>
      </c>
    </row>
    <row r="175" spans="1:7" ht="19.5" hidden="1" customHeight="1" x14ac:dyDescent="0.2">
      <c r="A175" s="29">
        <f t="shared" si="6"/>
        <v>62</v>
      </c>
      <c r="B175" s="31" t="s">
        <v>177</v>
      </c>
      <c r="C175" s="32" t="s">
        <v>218</v>
      </c>
      <c r="D175" s="30">
        <v>0</v>
      </c>
      <c r="E175" s="6">
        <v>0</v>
      </c>
      <c r="F175" s="17">
        <f t="shared" si="7"/>
        <v>0</v>
      </c>
      <c r="G175" s="25" t="str">
        <f t="shared" si="8"/>
        <v/>
      </c>
    </row>
    <row r="176" spans="1:7" ht="19.5" hidden="1" customHeight="1" x14ac:dyDescent="0.2">
      <c r="A176" s="29">
        <f t="shared" si="6"/>
        <v>62</v>
      </c>
      <c r="B176" s="31" t="s">
        <v>181</v>
      </c>
      <c r="C176" s="32" t="s">
        <v>217</v>
      </c>
      <c r="D176" s="30">
        <v>0</v>
      </c>
      <c r="E176" s="6">
        <v>0</v>
      </c>
      <c r="F176" s="17">
        <f t="shared" si="7"/>
        <v>0</v>
      </c>
      <c r="G176" s="25" t="str">
        <f t="shared" si="8"/>
        <v/>
      </c>
    </row>
    <row r="177" spans="1:7" ht="19.5" hidden="1" customHeight="1" x14ac:dyDescent="0.2">
      <c r="A177" s="29">
        <f t="shared" si="6"/>
        <v>62</v>
      </c>
      <c r="B177" s="31" t="s">
        <v>186</v>
      </c>
      <c r="C177" s="32" t="s">
        <v>216</v>
      </c>
      <c r="D177" s="30">
        <v>0</v>
      </c>
      <c r="E177" s="6">
        <v>0</v>
      </c>
      <c r="F177" s="17">
        <f t="shared" si="7"/>
        <v>0</v>
      </c>
      <c r="G177" s="25" t="str">
        <f t="shared" si="8"/>
        <v/>
      </c>
    </row>
    <row r="178" spans="1:7" ht="19.5" hidden="1" customHeight="1" x14ac:dyDescent="0.2">
      <c r="A178" s="29">
        <f t="shared" si="6"/>
        <v>62</v>
      </c>
      <c r="B178" s="31" t="s">
        <v>362</v>
      </c>
      <c r="C178" s="32" t="s">
        <v>363</v>
      </c>
      <c r="D178" s="30">
        <v>0</v>
      </c>
      <c r="E178" s="6">
        <v>0</v>
      </c>
      <c r="F178" s="17">
        <f t="shared" si="7"/>
        <v>0</v>
      </c>
      <c r="G178" s="25" t="str">
        <f t="shared" si="8"/>
        <v/>
      </c>
    </row>
    <row r="179" spans="1:7" ht="19.5" hidden="1" customHeight="1" x14ac:dyDescent="0.2">
      <c r="A179" s="29">
        <f t="shared" si="6"/>
        <v>62</v>
      </c>
      <c r="B179" s="31" t="s">
        <v>364</v>
      </c>
      <c r="C179" s="32" t="s">
        <v>365</v>
      </c>
      <c r="D179" s="30">
        <v>0</v>
      </c>
      <c r="E179" s="6">
        <v>0</v>
      </c>
      <c r="F179" s="17">
        <f t="shared" si="7"/>
        <v>0</v>
      </c>
      <c r="G179" s="25" t="str">
        <f t="shared" si="8"/>
        <v/>
      </c>
    </row>
    <row r="180" spans="1:7" ht="19.5" hidden="1" customHeight="1" x14ac:dyDescent="0.2">
      <c r="A180" s="29">
        <f t="shared" si="6"/>
        <v>62</v>
      </c>
      <c r="B180" s="31" t="s">
        <v>366</v>
      </c>
      <c r="C180" s="32" t="s">
        <v>367</v>
      </c>
      <c r="D180" s="30">
        <v>0</v>
      </c>
      <c r="E180" s="6">
        <v>0</v>
      </c>
      <c r="F180" s="17">
        <f t="shared" si="7"/>
        <v>0</v>
      </c>
      <c r="G180" s="25" t="str">
        <f t="shared" si="8"/>
        <v/>
      </c>
    </row>
    <row r="181" spans="1:7" ht="19.5" hidden="1" customHeight="1" x14ac:dyDescent="0.2">
      <c r="A181" s="29">
        <f t="shared" si="6"/>
        <v>62</v>
      </c>
      <c r="B181" s="31" t="s">
        <v>204</v>
      </c>
      <c r="C181" s="32" t="s">
        <v>368</v>
      </c>
      <c r="D181" s="30">
        <v>0</v>
      </c>
      <c r="E181" s="6">
        <v>0</v>
      </c>
      <c r="F181" s="17">
        <f t="shared" si="7"/>
        <v>0</v>
      </c>
      <c r="G181" s="25" t="str">
        <f t="shared" si="8"/>
        <v/>
      </c>
    </row>
    <row r="182" spans="1:7" ht="19.5" hidden="1" customHeight="1" x14ac:dyDescent="0.2">
      <c r="A182" s="29">
        <f t="shared" si="6"/>
        <v>62</v>
      </c>
      <c r="B182" s="31" t="s">
        <v>205</v>
      </c>
      <c r="C182" s="32" t="s">
        <v>369</v>
      </c>
      <c r="D182" s="30">
        <v>0</v>
      </c>
      <c r="E182" s="6">
        <v>0</v>
      </c>
      <c r="F182" s="17">
        <f t="shared" si="7"/>
        <v>0</v>
      </c>
      <c r="G182" s="25" t="str">
        <f t="shared" si="8"/>
        <v/>
      </c>
    </row>
    <row r="183" spans="1:7" ht="19.5" hidden="1" customHeight="1" x14ac:dyDescent="0.2">
      <c r="A183" s="29">
        <f t="shared" si="6"/>
        <v>62</v>
      </c>
      <c r="B183" s="31" t="s">
        <v>370</v>
      </c>
      <c r="C183" s="32" t="s">
        <v>371</v>
      </c>
      <c r="D183" s="30">
        <v>0</v>
      </c>
      <c r="E183" s="6">
        <v>0</v>
      </c>
      <c r="F183" s="17">
        <f t="shared" si="7"/>
        <v>0</v>
      </c>
      <c r="G183" s="25" t="str">
        <f t="shared" si="8"/>
        <v/>
      </c>
    </row>
    <row r="184" spans="1:7" ht="19.5" hidden="1" customHeight="1" x14ac:dyDescent="0.2">
      <c r="A184" s="29">
        <f t="shared" si="6"/>
        <v>62</v>
      </c>
      <c r="B184" s="31" t="s">
        <v>372</v>
      </c>
      <c r="C184" s="32" t="s">
        <v>373</v>
      </c>
      <c r="D184" s="30">
        <v>0</v>
      </c>
      <c r="E184" s="6">
        <v>0</v>
      </c>
      <c r="F184" s="17">
        <f t="shared" si="7"/>
        <v>0</v>
      </c>
      <c r="G184" s="25" t="str">
        <f t="shared" si="8"/>
        <v/>
      </c>
    </row>
    <row r="185" spans="1:7" ht="19.5" hidden="1" customHeight="1" x14ac:dyDescent="0.2">
      <c r="A185" s="29">
        <f t="shared" si="6"/>
        <v>62</v>
      </c>
      <c r="B185" s="31" t="s">
        <v>374</v>
      </c>
      <c r="C185" s="32" t="s">
        <v>375</v>
      </c>
      <c r="D185" s="30">
        <v>0</v>
      </c>
      <c r="E185" s="6">
        <v>0</v>
      </c>
      <c r="F185" s="17">
        <f t="shared" si="7"/>
        <v>0</v>
      </c>
      <c r="G185" s="25" t="str">
        <f t="shared" si="8"/>
        <v/>
      </c>
    </row>
    <row r="186" spans="1:7" ht="19.5" hidden="1" customHeight="1" x14ac:dyDescent="0.2">
      <c r="A186" s="29">
        <f t="shared" si="6"/>
        <v>62</v>
      </c>
      <c r="B186" s="31" t="s">
        <v>376</v>
      </c>
      <c r="C186" s="32" t="s">
        <v>377</v>
      </c>
      <c r="D186" s="30">
        <v>0</v>
      </c>
      <c r="E186" s="6">
        <v>0</v>
      </c>
      <c r="F186" s="17">
        <f t="shared" si="7"/>
        <v>0</v>
      </c>
      <c r="G186" s="25" t="str">
        <f t="shared" si="8"/>
        <v/>
      </c>
    </row>
    <row r="187" spans="1:7" ht="19.5" hidden="1" customHeight="1" x14ac:dyDescent="0.2">
      <c r="A187" s="29">
        <f t="shared" si="6"/>
        <v>62</v>
      </c>
      <c r="B187" s="31" t="s">
        <v>378</v>
      </c>
      <c r="C187" s="32" t="s">
        <v>379</v>
      </c>
      <c r="D187" s="30">
        <v>0</v>
      </c>
      <c r="E187" s="6">
        <v>0</v>
      </c>
      <c r="F187" s="17">
        <f t="shared" si="7"/>
        <v>0</v>
      </c>
      <c r="G187" s="25" t="str">
        <f t="shared" si="8"/>
        <v/>
      </c>
    </row>
    <row r="188" spans="1:7" ht="19.5" hidden="1" customHeight="1" x14ac:dyDescent="0.2">
      <c r="A188" s="29">
        <f t="shared" si="6"/>
        <v>62</v>
      </c>
      <c r="B188" s="31" t="s">
        <v>380</v>
      </c>
      <c r="C188" s="32" t="s">
        <v>381</v>
      </c>
      <c r="D188" s="30">
        <v>0</v>
      </c>
      <c r="E188" s="6">
        <v>0</v>
      </c>
      <c r="F188" s="17">
        <f t="shared" si="7"/>
        <v>0</v>
      </c>
      <c r="G188" s="25" t="str">
        <f t="shared" si="8"/>
        <v/>
      </c>
    </row>
    <row r="189" spans="1:7" ht="19.5" hidden="1" customHeight="1" x14ac:dyDescent="0.2">
      <c r="A189" s="29">
        <f t="shared" si="6"/>
        <v>62</v>
      </c>
      <c r="B189" s="31" t="s">
        <v>382</v>
      </c>
      <c r="C189" s="32" t="s">
        <v>383</v>
      </c>
      <c r="D189" s="30">
        <v>0</v>
      </c>
      <c r="E189" s="6">
        <v>0</v>
      </c>
      <c r="F189" s="17">
        <f t="shared" si="7"/>
        <v>0</v>
      </c>
      <c r="G189" s="25" t="str">
        <f t="shared" si="8"/>
        <v/>
      </c>
    </row>
    <row r="190" spans="1:7" ht="19.5" hidden="1" customHeight="1" x14ac:dyDescent="0.2">
      <c r="A190" s="29">
        <f t="shared" si="6"/>
        <v>62</v>
      </c>
      <c r="B190" s="31" t="s">
        <v>384</v>
      </c>
      <c r="C190" s="32" t="s">
        <v>385</v>
      </c>
      <c r="D190" s="30">
        <v>0</v>
      </c>
      <c r="E190" s="6">
        <v>0</v>
      </c>
      <c r="F190" s="17">
        <f t="shared" si="7"/>
        <v>0</v>
      </c>
      <c r="G190" s="25" t="str">
        <f t="shared" si="8"/>
        <v/>
      </c>
    </row>
    <row r="191" spans="1:7" ht="19.5" hidden="1" customHeight="1" x14ac:dyDescent="0.2">
      <c r="A191" s="29">
        <f t="shared" si="6"/>
        <v>62</v>
      </c>
      <c r="B191" s="31" t="s">
        <v>386</v>
      </c>
      <c r="C191" s="32" t="s">
        <v>387</v>
      </c>
      <c r="D191" s="30">
        <v>0</v>
      </c>
      <c r="E191" s="6">
        <v>0</v>
      </c>
      <c r="F191" s="17">
        <f t="shared" si="7"/>
        <v>0</v>
      </c>
      <c r="G191" s="25" t="str">
        <f t="shared" si="8"/>
        <v/>
      </c>
    </row>
    <row r="192" spans="1:7" ht="19.5" hidden="1" customHeight="1" x14ac:dyDescent="0.2">
      <c r="A192" s="29">
        <f t="shared" si="6"/>
        <v>62</v>
      </c>
      <c r="B192" s="31" t="s">
        <v>388</v>
      </c>
      <c r="C192" s="32" t="s">
        <v>389</v>
      </c>
      <c r="D192" s="30">
        <v>0</v>
      </c>
      <c r="E192" s="6">
        <v>0</v>
      </c>
      <c r="F192" s="17">
        <f t="shared" si="7"/>
        <v>0</v>
      </c>
      <c r="G192" s="25" t="str">
        <f t="shared" si="8"/>
        <v/>
      </c>
    </row>
    <row r="193" spans="1:7" ht="19.5" hidden="1" customHeight="1" x14ac:dyDescent="0.2">
      <c r="A193" s="29">
        <f t="shared" si="6"/>
        <v>62</v>
      </c>
      <c r="B193" s="31" t="s">
        <v>390</v>
      </c>
      <c r="C193" s="32" t="s">
        <v>391</v>
      </c>
      <c r="D193" s="30">
        <v>0</v>
      </c>
      <c r="E193" s="6">
        <v>0</v>
      </c>
      <c r="F193" s="17">
        <f t="shared" si="7"/>
        <v>0</v>
      </c>
      <c r="G193" s="25" t="str">
        <f t="shared" si="8"/>
        <v/>
      </c>
    </row>
    <row r="194" spans="1:7" ht="19.5" hidden="1" customHeight="1" x14ac:dyDescent="0.2">
      <c r="A194" s="29">
        <f t="shared" si="6"/>
        <v>62</v>
      </c>
      <c r="B194" s="31" t="s">
        <v>392</v>
      </c>
      <c r="C194" s="32" t="s">
        <v>393</v>
      </c>
      <c r="D194" s="30">
        <v>0</v>
      </c>
      <c r="E194" s="6">
        <v>0</v>
      </c>
      <c r="F194" s="17">
        <f t="shared" si="7"/>
        <v>0</v>
      </c>
      <c r="G194" s="25" t="str">
        <f t="shared" si="8"/>
        <v/>
      </c>
    </row>
    <row r="195" spans="1:7" ht="19.5" hidden="1" customHeight="1" x14ac:dyDescent="0.2">
      <c r="A195" s="29">
        <f t="shared" si="6"/>
        <v>62</v>
      </c>
      <c r="B195" s="31" t="s">
        <v>196</v>
      </c>
      <c r="C195" s="32" t="s">
        <v>394</v>
      </c>
      <c r="D195" s="30">
        <v>0</v>
      </c>
      <c r="E195" s="6">
        <v>0</v>
      </c>
      <c r="F195" s="17">
        <f t="shared" si="7"/>
        <v>0</v>
      </c>
      <c r="G195" s="25" t="str">
        <f t="shared" si="8"/>
        <v/>
      </c>
    </row>
    <row r="196" spans="1:7" ht="19.5" hidden="1" customHeight="1" x14ac:dyDescent="0.2">
      <c r="A196" s="29">
        <f t="shared" si="6"/>
        <v>62</v>
      </c>
      <c r="B196" s="31" t="s">
        <v>195</v>
      </c>
      <c r="C196" s="32" t="s">
        <v>395</v>
      </c>
      <c r="D196" s="30">
        <v>0</v>
      </c>
      <c r="E196" s="6">
        <v>0</v>
      </c>
      <c r="F196" s="17">
        <f t="shared" si="7"/>
        <v>0</v>
      </c>
      <c r="G196" s="25" t="str">
        <f t="shared" si="8"/>
        <v/>
      </c>
    </row>
    <row r="197" spans="1:7" ht="19.5" hidden="1" customHeight="1" x14ac:dyDescent="0.2">
      <c r="A197" s="29">
        <f t="shared" si="6"/>
        <v>62</v>
      </c>
      <c r="B197" s="31" t="s">
        <v>197</v>
      </c>
      <c r="C197" s="32" t="s">
        <v>396</v>
      </c>
      <c r="D197" s="30">
        <v>0</v>
      </c>
      <c r="E197" s="6">
        <v>0</v>
      </c>
      <c r="F197" s="17">
        <f t="shared" si="7"/>
        <v>0</v>
      </c>
      <c r="G197" s="25" t="str">
        <f t="shared" si="8"/>
        <v/>
      </c>
    </row>
    <row r="198" spans="1:7" ht="19.5" customHeight="1" x14ac:dyDescent="0.2">
      <c r="A198" s="29">
        <f t="shared" si="6"/>
        <v>63</v>
      </c>
      <c r="B198" s="31" t="s">
        <v>144</v>
      </c>
      <c r="C198" s="32" t="s">
        <v>397</v>
      </c>
      <c r="D198" s="30">
        <v>850</v>
      </c>
      <c r="E198" s="6">
        <v>804</v>
      </c>
      <c r="F198" s="17">
        <f t="shared" si="7"/>
        <v>804</v>
      </c>
      <c r="G198" s="25">
        <f t="shared" si="8"/>
        <v>0.94588235294117651</v>
      </c>
    </row>
    <row r="199" spans="1:7" ht="19.5" customHeight="1" x14ac:dyDescent="0.2">
      <c r="A199" s="29">
        <f t="shared" si="6"/>
        <v>64</v>
      </c>
      <c r="B199" s="31" t="s">
        <v>145</v>
      </c>
      <c r="C199" s="32" t="s">
        <v>398</v>
      </c>
      <c r="D199" s="30">
        <v>850</v>
      </c>
      <c r="E199" s="6">
        <v>846</v>
      </c>
      <c r="F199" s="17">
        <f t="shared" si="7"/>
        <v>846</v>
      </c>
      <c r="G199" s="25">
        <f t="shared" si="8"/>
        <v>0.99529411764705877</v>
      </c>
    </row>
    <row r="200" spans="1:7" ht="19.5" customHeight="1" x14ac:dyDescent="0.2">
      <c r="A200" s="29">
        <f t="shared" si="6"/>
        <v>65</v>
      </c>
      <c r="B200" s="31" t="s">
        <v>143</v>
      </c>
      <c r="C200" s="32" t="s">
        <v>399</v>
      </c>
      <c r="D200" s="30">
        <v>850</v>
      </c>
      <c r="E200" s="6">
        <v>866</v>
      </c>
      <c r="F200" s="17">
        <f t="shared" si="7"/>
        <v>850</v>
      </c>
      <c r="G200" s="25">
        <f t="shared" si="8"/>
        <v>1</v>
      </c>
    </row>
    <row r="201" spans="1:7" ht="19.5" hidden="1" customHeight="1" x14ac:dyDescent="0.2">
      <c r="A201" s="29">
        <f t="shared" si="6"/>
        <v>65</v>
      </c>
      <c r="B201" s="31" t="s">
        <v>400</v>
      </c>
      <c r="C201" s="32" t="s">
        <v>401</v>
      </c>
      <c r="D201" s="30">
        <v>0</v>
      </c>
      <c r="E201" s="6">
        <v>0</v>
      </c>
      <c r="F201" s="17">
        <f t="shared" si="7"/>
        <v>0</v>
      </c>
      <c r="G201" s="25" t="str">
        <f t="shared" si="8"/>
        <v/>
      </c>
    </row>
    <row r="202" spans="1:7" ht="19.5" hidden="1" customHeight="1" x14ac:dyDescent="0.2">
      <c r="A202" s="29">
        <f t="shared" si="6"/>
        <v>65</v>
      </c>
      <c r="B202" s="31" t="s">
        <v>402</v>
      </c>
      <c r="C202" s="32" t="s">
        <v>403</v>
      </c>
      <c r="D202" s="30">
        <v>0</v>
      </c>
      <c r="E202" s="6">
        <v>0</v>
      </c>
      <c r="F202" s="17">
        <f t="shared" si="7"/>
        <v>0</v>
      </c>
      <c r="G202" s="25" t="str">
        <f t="shared" si="8"/>
        <v/>
      </c>
    </row>
    <row r="203" spans="1:7" ht="19.5" hidden="1" customHeight="1" x14ac:dyDescent="0.2">
      <c r="A203" s="29">
        <f t="shared" ref="A203:A266" si="9">IF(D203&gt;0,A202+1,A202)</f>
        <v>65</v>
      </c>
      <c r="B203" s="31" t="s">
        <v>404</v>
      </c>
      <c r="C203" s="32" t="s">
        <v>405</v>
      </c>
      <c r="D203" s="30">
        <v>0</v>
      </c>
      <c r="E203" s="6">
        <v>0</v>
      </c>
      <c r="F203" s="17">
        <f t="shared" si="7"/>
        <v>0</v>
      </c>
      <c r="G203" s="25" t="str">
        <f t="shared" si="8"/>
        <v/>
      </c>
    </row>
    <row r="204" spans="1:7" ht="19.5" hidden="1" customHeight="1" x14ac:dyDescent="0.2">
      <c r="A204" s="29">
        <f t="shared" si="9"/>
        <v>65</v>
      </c>
      <c r="B204" s="31" t="s">
        <v>176</v>
      </c>
      <c r="C204" s="32" t="s">
        <v>406</v>
      </c>
      <c r="D204" s="30">
        <v>0</v>
      </c>
      <c r="E204" s="6">
        <v>0</v>
      </c>
      <c r="F204" s="17">
        <f t="shared" si="7"/>
        <v>0</v>
      </c>
      <c r="G204" s="25" t="str">
        <f t="shared" si="8"/>
        <v/>
      </c>
    </row>
    <row r="205" spans="1:7" ht="19.5" hidden="1" customHeight="1" x14ac:dyDescent="0.2">
      <c r="A205" s="29">
        <f t="shared" si="9"/>
        <v>65</v>
      </c>
      <c r="B205" s="31" t="s">
        <v>180</v>
      </c>
      <c r="C205" s="32" t="s">
        <v>407</v>
      </c>
      <c r="D205" s="30">
        <v>0</v>
      </c>
      <c r="E205" s="6">
        <v>0</v>
      </c>
      <c r="F205" s="17">
        <f t="shared" si="7"/>
        <v>0</v>
      </c>
      <c r="G205" s="25" t="str">
        <f t="shared" si="8"/>
        <v/>
      </c>
    </row>
    <row r="206" spans="1:7" ht="19.5" hidden="1" customHeight="1" x14ac:dyDescent="0.2">
      <c r="A206" s="29">
        <f t="shared" si="9"/>
        <v>65</v>
      </c>
      <c r="B206" s="31" t="s">
        <v>408</v>
      </c>
      <c r="C206" s="32" t="s">
        <v>409</v>
      </c>
      <c r="D206" s="30">
        <v>0</v>
      </c>
      <c r="E206" s="6">
        <v>0</v>
      </c>
      <c r="F206" s="17">
        <f t="shared" si="7"/>
        <v>0</v>
      </c>
      <c r="G206" s="25" t="str">
        <f t="shared" si="8"/>
        <v/>
      </c>
    </row>
    <row r="207" spans="1:7" ht="19.5" hidden="1" customHeight="1" x14ac:dyDescent="0.2">
      <c r="A207" s="29">
        <f t="shared" si="9"/>
        <v>65</v>
      </c>
      <c r="B207" s="31" t="s">
        <v>185</v>
      </c>
      <c r="C207" s="32" t="s">
        <v>410</v>
      </c>
      <c r="D207" s="30">
        <v>0</v>
      </c>
      <c r="E207" s="6">
        <v>0</v>
      </c>
      <c r="F207" s="17">
        <f t="shared" si="7"/>
        <v>0</v>
      </c>
      <c r="G207" s="25" t="str">
        <f t="shared" si="8"/>
        <v/>
      </c>
    </row>
    <row r="208" spans="1:7" ht="19.5" hidden="1" customHeight="1" x14ac:dyDescent="0.2">
      <c r="A208" s="29">
        <f t="shared" si="9"/>
        <v>65</v>
      </c>
      <c r="B208" s="31" t="s">
        <v>62</v>
      </c>
      <c r="C208" s="32" t="s">
        <v>411</v>
      </c>
      <c r="D208" s="30">
        <v>0</v>
      </c>
      <c r="E208" s="6">
        <v>0</v>
      </c>
      <c r="F208" s="17">
        <f t="shared" si="7"/>
        <v>0</v>
      </c>
      <c r="G208" s="25" t="str">
        <f t="shared" si="8"/>
        <v/>
      </c>
    </row>
    <row r="209" spans="1:7" ht="19.5" hidden="1" customHeight="1" x14ac:dyDescent="0.2">
      <c r="A209" s="29">
        <f t="shared" si="9"/>
        <v>65</v>
      </c>
      <c r="B209" s="31" t="s">
        <v>61</v>
      </c>
      <c r="C209" s="32" t="s">
        <v>412</v>
      </c>
      <c r="D209" s="30">
        <v>0</v>
      </c>
      <c r="E209" s="6">
        <v>0</v>
      </c>
      <c r="F209" s="17">
        <f t="shared" si="7"/>
        <v>0</v>
      </c>
      <c r="G209" s="25" t="str">
        <f t="shared" si="8"/>
        <v/>
      </c>
    </row>
    <row r="210" spans="1:7" ht="19.5" hidden="1" customHeight="1" x14ac:dyDescent="0.2">
      <c r="A210" s="29">
        <f t="shared" si="9"/>
        <v>65</v>
      </c>
      <c r="B210" s="31" t="s">
        <v>63</v>
      </c>
      <c r="C210" s="32" t="s">
        <v>413</v>
      </c>
      <c r="D210" s="30">
        <v>0</v>
      </c>
      <c r="E210" s="6">
        <v>0</v>
      </c>
      <c r="F210" s="17">
        <f t="shared" si="7"/>
        <v>0</v>
      </c>
      <c r="G210" s="25" t="str">
        <f t="shared" si="8"/>
        <v/>
      </c>
    </row>
    <row r="211" spans="1:7" ht="19.5" customHeight="1" x14ac:dyDescent="0.2">
      <c r="A211" s="29">
        <f t="shared" si="9"/>
        <v>66</v>
      </c>
      <c r="B211" s="31" t="s">
        <v>160</v>
      </c>
      <c r="C211" s="32" t="s">
        <v>414</v>
      </c>
      <c r="D211" s="30">
        <v>400</v>
      </c>
      <c r="E211" s="6">
        <v>400</v>
      </c>
      <c r="F211" s="17">
        <f t="shared" si="7"/>
        <v>400</v>
      </c>
      <c r="G211" s="25">
        <f t="shared" si="8"/>
        <v>1</v>
      </c>
    </row>
    <row r="212" spans="1:7" ht="19.5" customHeight="1" x14ac:dyDescent="0.2">
      <c r="A212" s="29">
        <f t="shared" si="9"/>
        <v>67</v>
      </c>
      <c r="B212" s="31" t="s">
        <v>161</v>
      </c>
      <c r="C212" s="32" t="s">
        <v>415</v>
      </c>
      <c r="D212" s="30">
        <v>400</v>
      </c>
      <c r="E212" s="6">
        <v>400</v>
      </c>
      <c r="F212" s="17">
        <f t="shared" si="7"/>
        <v>400</v>
      </c>
      <c r="G212" s="25">
        <f t="shared" si="8"/>
        <v>1</v>
      </c>
    </row>
    <row r="213" spans="1:7" ht="19.5" customHeight="1" x14ac:dyDescent="0.2">
      <c r="A213" s="29">
        <f t="shared" si="9"/>
        <v>68</v>
      </c>
      <c r="B213" s="31" t="s">
        <v>159</v>
      </c>
      <c r="C213" s="32" t="s">
        <v>416</v>
      </c>
      <c r="D213" s="30">
        <v>400</v>
      </c>
      <c r="E213" s="6">
        <v>400</v>
      </c>
      <c r="F213" s="17">
        <f t="shared" si="7"/>
        <v>400</v>
      </c>
      <c r="G213" s="25">
        <f t="shared" si="8"/>
        <v>1</v>
      </c>
    </row>
    <row r="214" spans="1:7" ht="19.5" customHeight="1" x14ac:dyDescent="0.2">
      <c r="A214" s="29">
        <f t="shared" si="9"/>
        <v>69</v>
      </c>
      <c r="B214" s="31" t="s">
        <v>157</v>
      </c>
      <c r="C214" s="32" t="s">
        <v>417</v>
      </c>
      <c r="D214" s="30">
        <v>276</v>
      </c>
      <c r="E214" s="6">
        <v>276</v>
      </c>
      <c r="F214" s="17">
        <f t="shared" si="7"/>
        <v>276</v>
      </c>
      <c r="G214" s="25">
        <f t="shared" si="8"/>
        <v>1</v>
      </c>
    </row>
    <row r="215" spans="1:7" ht="19.5" customHeight="1" x14ac:dyDescent="0.2">
      <c r="A215" s="29">
        <f t="shared" si="9"/>
        <v>70</v>
      </c>
      <c r="B215" s="31" t="s">
        <v>158</v>
      </c>
      <c r="C215" s="32" t="s">
        <v>418</v>
      </c>
      <c r="D215" s="30">
        <v>276</v>
      </c>
      <c r="E215" s="6">
        <v>276</v>
      </c>
      <c r="F215" s="17">
        <f t="shared" si="7"/>
        <v>276</v>
      </c>
      <c r="G215" s="25">
        <f t="shared" si="8"/>
        <v>1</v>
      </c>
    </row>
    <row r="216" spans="1:7" ht="19.5" customHeight="1" x14ac:dyDescent="0.2">
      <c r="A216" s="29">
        <f t="shared" si="9"/>
        <v>71</v>
      </c>
      <c r="B216" s="31" t="s">
        <v>156</v>
      </c>
      <c r="C216" s="32" t="s">
        <v>419</v>
      </c>
      <c r="D216" s="30">
        <v>276</v>
      </c>
      <c r="E216" s="6">
        <v>276</v>
      </c>
      <c r="F216" s="17">
        <f t="shared" ref="F216:F235" si="10">IF(E216&gt;D216,D216,E216)</f>
        <v>276</v>
      </c>
      <c r="G216" s="25">
        <f t="shared" ref="G216:G235" si="11">IFERROR(F216/D216,"")</f>
        <v>1</v>
      </c>
    </row>
    <row r="217" spans="1:7" ht="19.5" hidden="1" customHeight="1" x14ac:dyDescent="0.2">
      <c r="A217" s="29">
        <f t="shared" si="9"/>
        <v>71</v>
      </c>
      <c r="B217" s="31" t="s">
        <v>420</v>
      </c>
      <c r="C217" s="32" t="s">
        <v>421</v>
      </c>
      <c r="D217" s="30">
        <v>0</v>
      </c>
      <c r="E217" s="6">
        <v>0</v>
      </c>
      <c r="F217" s="17">
        <f t="shared" si="10"/>
        <v>0</v>
      </c>
      <c r="G217" s="25" t="str">
        <f t="shared" si="11"/>
        <v/>
      </c>
    </row>
    <row r="218" spans="1:7" ht="19.5" hidden="1" customHeight="1" x14ac:dyDescent="0.2">
      <c r="A218" s="29">
        <f t="shared" si="9"/>
        <v>71</v>
      </c>
      <c r="B218" s="31" t="s">
        <v>422</v>
      </c>
      <c r="C218" s="32" t="s">
        <v>423</v>
      </c>
      <c r="D218" s="30">
        <v>0</v>
      </c>
      <c r="E218" s="6">
        <v>0</v>
      </c>
      <c r="F218" s="17">
        <f t="shared" si="10"/>
        <v>0</v>
      </c>
      <c r="G218" s="25" t="str">
        <f t="shared" si="11"/>
        <v/>
      </c>
    </row>
    <row r="219" spans="1:7" ht="19.5" hidden="1" customHeight="1" x14ac:dyDescent="0.2">
      <c r="A219" s="29">
        <f t="shared" si="9"/>
        <v>71</v>
      </c>
      <c r="B219" s="31" t="s">
        <v>424</v>
      </c>
      <c r="C219" s="32" t="s">
        <v>425</v>
      </c>
      <c r="D219" s="30">
        <v>0</v>
      </c>
      <c r="E219" s="6">
        <v>0</v>
      </c>
      <c r="F219" s="17">
        <f t="shared" si="10"/>
        <v>0</v>
      </c>
      <c r="G219" s="25" t="str">
        <f t="shared" si="11"/>
        <v/>
      </c>
    </row>
    <row r="220" spans="1:7" ht="19.5" hidden="1" customHeight="1" x14ac:dyDescent="0.2">
      <c r="A220" s="29">
        <f t="shared" si="9"/>
        <v>71</v>
      </c>
      <c r="B220" s="31" t="s">
        <v>487</v>
      </c>
      <c r="C220" s="32" t="s">
        <v>426</v>
      </c>
      <c r="D220" s="30">
        <v>0</v>
      </c>
      <c r="E220" s="6">
        <v>0</v>
      </c>
      <c r="F220" s="17">
        <f t="shared" si="10"/>
        <v>0</v>
      </c>
      <c r="G220" s="25" t="str">
        <f t="shared" si="11"/>
        <v/>
      </c>
    </row>
    <row r="221" spans="1:7" ht="19.5" hidden="1" customHeight="1" x14ac:dyDescent="0.2">
      <c r="A221" s="29">
        <f t="shared" si="9"/>
        <v>71</v>
      </c>
      <c r="B221" s="31" t="s">
        <v>488</v>
      </c>
      <c r="C221" s="32" t="s">
        <v>427</v>
      </c>
      <c r="D221" s="30">
        <v>0</v>
      </c>
      <c r="E221" s="6">
        <v>0</v>
      </c>
      <c r="F221" s="17">
        <f t="shared" si="10"/>
        <v>0</v>
      </c>
      <c r="G221" s="25" t="str">
        <f t="shared" si="11"/>
        <v/>
      </c>
    </row>
    <row r="222" spans="1:7" ht="19.5" hidden="1" customHeight="1" x14ac:dyDescent="0.2">
      <c r="A222" s="29">
        <f t="shared" si="9"/>
        <v>71</v>
      </c>
      <c r="B222" s="31" t="s">
        <v>489</v>
      </c>
      <c r="C222" s="32" t="s">
        <v>223</v>
      </c>
      <c r="D222" s="30">
        <v>0</v>
      </c>
      <c r="E222" s="6">
        <v>0</v>
      </c>
      <c r="F222" s="17">
        <f t="shared" si="10"/>
        <v>0</v>
      </c>
      <c r="G222" s="25" t="str">
        <f t="shared" si="11"/>
        <v/>
      </c>
    </row>
    <row r="223" spans="1:7" ht="19.5" customHeight="1" x14ac:dyDescent="0.2">
      <c r="A223" s="29">
        <f t="shared" si="9"/>
        <v>72</v>
      </c>
      <c r="B223" s="31" t="s">
        <v>490</v>
      </c>
      <c r="C223" s="32" t="s">
        <v>491</v>
      </c>
      <c r="D223" s="30">
        <v>100</v>
      </c>
      <c r="E223" s="6">
        <v>100</v>
      </c>
      <c r="F223" s="17">
        <f t="shared" si="10"/>
        <v>100</v>
      </c>
      <c r="G223" s="25">
        <f t="shared" si="11"/>
        <v>1</v>
      </c>
    </row>
    <row r="224" spans="1:7" ht="19.5" customHeight="1" x14ac:dyDescent="0.2">
      <c r="A224" s="29">
        <f t="shared" si="9"/>
        <v>73</v>
      </c>
      <c r="B224" s="31" t="s">
        <v>492</v>
      </c>
      <c r="C224" s="32" t="s">
        <v>493</v>
      </c>
      <c r="D224" s="30">
        <v>100</v>
      </c>
      <c r="E224" s="6">
        <v>100</v>
      </c>
      <c r="F224" s="17">
        <f t="shared" si="10"/>
        <v>100</v>
      </c>
      <c r="G224" s="25">
        <f t="shared" si="11"/>
        <v>1</v>
      </c>
    </row>
    <row r="225" spans="1:7" ht="19.5" customHeight="1" x14ac:dyDescent="0.2">
      <c r="A225" s="29">
        <f t="shared" si="9"/>
        <v>74</v>
      </c>
      <c r="B225" s="31" t="s">
        <v>494</v>
      </c>
      <c r="C225" s="32" t="s">
        <v>495</v>
      </c>
      <c r="D225" s="30">
        <v>100</v>
      </c>
      <c r="E225" s="6">
        <v>100</v>
      </c>
      <c r="F225" s="17">
        <f t="shared" si="10"/>
        <v>100</v>
      </c>
      <c r="G225" s="25">
        <f t="shared" si="11"/>
        <v>1</v>
      </c>
    </row>
    <row r="226" spans="1:7" ht="19.5" customHeight="1" x14ac:dyDescent="0.2">
      <c r="A226" s="29">
        <f t="shared" si="9"/>
        <v>75</v>
      </c>
      <c r="B226" s="31" t="s">
        <v>175</v>
      </c>
      <c r="C226" s="32" t="s">
        <v>496</v>
      </c>
      <c r="D226" s="30">
        <v>160</v>
      </c>
      <c r="E226" s="6">
        <v>160</v>
      </c>
      <c r="F226" s="17">
        <f t="shared" si="10"/>
        <v>160</v>
      </c>
      <c r="G226" s="25">
        <f t="shared" si="11"/>
        <v>1</v>
      </c>
    </row>
    <row r="227" spans="1:7" ht="19.5" customHeight="1" x14ac:dyDescent="0.2">
      <c r="A227" s="29">
        <f t="shared" si="9"/>
        <v>76</v>
      </c>
      <c r="B227" s="31" t="s">
        <v>179</v>
      </c>
      <c r="C227" s="32" t="s">
        <v>497</v>
      </c>
      <c r="D227" s="30">
        <v>160</v>
      </c>
      <c r="E227" s="6">
        <v>160</v>
      </c>
      <c r="F227" s="17">
        <f t="shared" si="10"/>
        <v>160</v>
      </c>
      <c r="G227" s="25">
        <f t="shared" si="11"/>
        <v>1</v>
      </c>
    </row>
    <row r="228" spans="1:7" ht="19.5" customHeight="1" x14ac:dyDescent="0.2">
      <c r="A228" s="29">
        <f t="shared" si="9"/>
        <v>77</v>
      </c>
      <c r="B228" s="31" t="s">
        <v>184</v>
      </c>
      <c r="C228" s="32" t="s">
        <v>498</v>
      </c>
      <c r="D228" s="30">
        <v>160</v>
      </c>
      <c r="E228" s="6">
        <v>160</v>
      </c>
      <c r="F228" s="17">
        <f t="shared" si="10"/>
        <v>160</v>
      </c>
      <c r="G228" s="25">
        <f t="shared" si="11"/>
        <v>1</v>
      </c>
    </row>
    <row r="229" spans="1:7" ht="19.5" hidden="1" customHeight="1" x14ac:dyDescent="0.2">
      <c r="A229" s="29">
        <f t="shared" si="9"/>
        <v>77</v>
      </c>
      <c r="B229" s="31" t="s">
        <v>150</v>
      </c>
      <c r="C229" s="32" t="s">
        <v>428</v>
      </c>
      <c r="D229" s="30">
        <v>0</v>
      </c>
      <c r="E229" s="6">
        <v>0</v>
      </c>
      <c r="F229" s="17">
        <f t="shared" si="10"/>
        <v>0</v>
      </c>
      <c r="G229" s="25" t="str">
        <f t="shared" si="11"/>
        <v/>
      </c>
    </row>
    <row r="230" spans="1:7" ht="19.5" hidden="1" customHeight="1" x14ac:dyDescent="0.2">
      <c r="A230" s="29">
        <f t="shared" si="9"/>
        <v>77</v>
      </c>
      <c r="B230" s="31" t="s">
        <v>151</v>
      </c>
      <c r="C230" s="32" t="s">
        <v>429</v>
      </c>
      <c r="D230" s="30">
        <v>0</v>
      </c>
      <c r="E230" s="6">
        <v>0</v>
      </c>
      <c r="F230" s="17">
        <f t="shared" si="10"/>
        <v>0</v>
      </c>
      <c r="G230" s="25" t="str">
        <f t="shared" si="11"/>
        <v/>
      </c>
    </row>
    <row r="231" spans="1:7" ht="19.5" hidden="1" customHeight="1" x14ac:dyDescent="0.2">
      <c r="A231" s="29">
        <f t="shared" si="9"/>
        <v>77</v>
      </c>
      <c r="B231" s="31" t="s">
        <v>149</v>
      </c>
      <c r="C231" s="32" t="s">
        <v>430</v>
      </c>
      <c r="D231" s="30">
        <v>0</v>
      </c>
      <c r="E231" s="6">
        <v>0</v>
      </c>
      <c r="F231" s="17">
        <f t="shared" si="10"/>
        <v>0</v>
      </c>
      <c r="G231" s="25" t="str">
        <f t="shared" si="11"/>
        <v/>
      </c>
    </row>
    <row r="232" spans="1:7" ht="19.5" customHeight="1" x14ac:dyDescent="0.2">
      <c r="A232" s="29">
        <f t="shared" si="9"/>
        <v>78</v>
      </c>
      <c r="B232" s="31" t="s">
        <v>163</v>
      </c>
      <c r="C232" s="32" t="s">
        <v>431</v>
      </c>
      <c r="D232" s="30">
        <v>8</v>
      </c>
      <c r="E232" s="6">
        <v>8</v>
      </c>
      <c r="F232" s="17">
        <f t="shared" si="10"/>
        <v>8</v>
      </c>
      <c r="G232" s="25">
        <f t="shared" si="11"/>
        <v>1</v>
      </c>
    </row>
    <row r="233" spans="1:7" ht="19.5" hidden="1" customHeight="1" x14ac:dyDescent="0.2">
      <c r="A233" s="29">
        <f t="shared" si="9"/>
        <v>78</v>
      </c>
      <c r="B233" s="31" t="s">
        <v>164</v>
      </c>
      <c r="C233" s="32" t="s">
        <v>432</v>
      </c>
      <c r="D233" s="30">
        <v>0</v>
      </c>
      <c r="E233" s="6">
        <v>0</v>
      </c>
      <c r="F233" s="17">
        <f t="shared" si="10"/>
        <v>0</v>
      </c>
      <c r="G233" s="25" t="str">
        <f t="shared" si="11"/>
        <v/>
      </c>
    </row>
    <row r="234" spans="1:7" ht="19.5" hidden="1" customHeight="1" x14ac:dyDescent="0.2">
      <c r="A234" s="29">
        <f t="shared" si="9"/>
        <v>78</v>
      </c>
      <c r="B234" s="31">
        <v>0</v>
      </c>
      <c r="C234" s="32" t="s">
        <v>499</v>
      </c>
      <c r="D234" s="30">
        <v>0</v>
      </c>
      <c r="E234" s="6">
        <v>0</v>
      </c>
      <c r="F234" s="17">
        <f t="shared" si="10"/>
        <v>0</v>
      </c>
      <c r="G234" s="25" t="str">
        <f t="shared" si="11"/>
        <v/>
      </c>
    </row>
    <row r="235" spans="1:7" ht="19.5" customHeight="1" x14ac:dyDescent="0.2">
      <c r="A235" s="29">
        <f t="shared" si="9"/>
        <v>79</v>
      </c>
      <c r="B235" s="31" t="s">
        <v>162</v>
      </c>
      <c r="C235" s="32" t="s">
        <v>433</v>
      </c>
      <c r="D235" s="30">
        <v>8</v>
      </c>
      <c r="E235" s="6">
        <v>8</v>
      </c>
      <c r="F235" s="17">
        <f t="shared" si="10"/>
        <v>8</v>
      </c>
      <c r="G235" s="25">
        <f t="shared" si="11"/>
        <v>1</v>
      </c>
    </row>
    <row r="236" spans="1:7" ht="19.5" hidden="1" customHeight="1" x14ac:dyDescent="0.2">
      <c r="A236" s="29">
        <f t="shared" si="9"/>
        <v>79</v>
      </c>
      <c r="B236" s="31" t="s">
        <v>434</v>
      </c>
      <c r="C236" s="32" t="s">
        <v>435</v>
      </c>
      <c r="D236" s="30">
        <v>0</v>
      </c>
      <c r="E236" s="6">
        <v>0</v>
      </c>
      <c r="F236" s="17">
        <f>IF(E236&gt;D236,D236,E236)</f>
        <v>0</v>
      </c>
      <c r="G236" s="25" t="str">
        <f>IFERROR(F236/D236,"")</f>
        <v/>
      </c>
    </row>
    <row r="237" spans="1:7" ht="19.5" hidden="1" customHeight="1" x14ac:dyDescent="0.2">
      <c r="A237" s="29">
        <f t="shared" si="9"/>
        <v>79</v>
      </c>
      <c r="B237" s="31" t="s">
        <v>436</v>
      </c>
      <c r="C237" s="32" t="s">
        <v>437</v>
      </c>
      <c r="D237" s="30">
        <v>0</v>
      </c>
      <c r="E237" s="6">
        <v>0</v>
      </c>
      <c r="F237" s="17">
        <f t="shared" ref="F237:F278" si="12">IF(E237&gt;D237,D237,E237)</f>
        <v>0</v>
      </c>
      <c r="G237" s="25" t="str">
        <f t="shared" ref="G237:G278" si="13">IFERROR(F237/D237,"")</f>
        <v/>
      </c>
    </row>
    <row r="238" spans="1:7" ht="19.5" hidden="1" customHeight="1" x14ac:dyDescent="0.2">
      <c r="A238" s="29">
        <f t="shared" si="9"/>
        <v>79</v>
      </c>
      <c r="B238" s="31" t="s">
        <v>438</v>
      </c>
      <c r="C238" s="32" t="s">
        <v>439</v>
      </c>
      <c r="D238" s="30">
        <v>0</v>
      </c>
      <c r="E238" s="6">
        <v>0</v>
      </c>
      <c r="F238" s="17">
        <f t="shared" si="12"/>
        <v>0</v>
      </c>
      <c r="G238" s="25" t="str">
        <f t="shared" si="13"/>
        <v/>
      </c>
    </row>
    <row r="239" spans="1:7" ht="19.5" hidden="1" customHeight="1" x14ac:dyDescent="0.2">
      <c r="A239" s="29">
        <f t="shared" si="9"/>
        <v>79</v>
      </c>
      <c r="B239" s="31" t="s">
        <v>500</v>
      </c>
      <c r="C239" s="32" t="s">
        <v>501</v>
      </c>
      <c r="D239" s="30">
        <v>0</v>
      </c>
      <c r="E239" s="6">
        <v>0</v>
      </c>
      <c r="F239" s="17">
        <f t="shared" si="12"/>
        <v>0</v>
      </c>
      <c r="G239" s="25" t="str">
        <f t="shared" si="13"/>
        <v/>
      </c>
    </row>
    <row r="240" spans="1:7" ht="19.5" hidden="1" customHeight="1" x14ac:dyDescent="0.2">
      <c r="A240" s="29">
        <f t="shared" si="9"/>
        <v>79</v>
      </c>
      <c r="B240" s="31" t="s">
        <v>502</v>
      </c>
      <c r="C240" s="32" t="s">
        <v>503</v>
      </c>
      <c r="D240" s="30">
        <v>0</v>
      </c>
      <c r="E240" s="6">
        <v>0</v>
      </c>
      <c r="F240" s="17">
        <f t="shared" si="12"/>
        <v>0</v>
      </c>
      <c r="G240" s="25" t="str">
        <f t="shared" si="13"/>
        <v/>
      </c>
    </row>
    <row r="241" spans="1:7" ht="19.5" hidden="1" customHeight="1" x14ac:dyDescent="0.2">
      <c r="A241" s="29">
        <f t="shared" si="9"/>
        <v>79</v>
      </c>
      <c r="B241" s="31" t="s">
        <v>504</v>
      </c>
      <c r="C241" s="32" t="s">
        <v>505</v>
      </c>
      <c r="D241" s="30">
        <v>0</v>
      </c>
      <c r="E241" s="6">
        <v>0</v>
      </c>
      <c r="F241" s="17">
        <f t="shared" si="12"/>
        <v>0</v>
      </c>
      <c r="G241" s="25" t="str">
        <f t="shared" si="13"/>
        <v/>
      </c>
    </row>
    <row r="242" spans="1:7" ht="20.100000000000001" hidden="1" customHeight="1" x14ac:dyDescent="0.2">
      <c r="A242" s="29">
        <f t="shared" si="9"/>
        <v>79</v>
      </c>
      <c r="B242" s="31" t="s">
        <v>440</v>
      </c>
      <c r="C242" s="32" t="s">
        <v>441</v>
      </c>
      <c r="D242" s="30">
        <v>0</v>
      </c>
      <c r="E242" s="6">
        <v>0</v>
      </c>
      <c r="F242" s="17">
        <f t="shared" si="12"/>
        <v>0</v>
      </c>
      <c r="G242" s="25" t="str">
        <f t="shared" si="13"/>
        <v/>
      </c>
    </row>
    <row r="243" spans="1:7" ht="20.100000000000001" hidden="1" customHeight="1" x14ac:dyDescent="0.2">
      <c r="A243" s="29">
        <f t="shared" si="9"/>
        <v>79</v>
      </c>
      <c r="B243" s="31" t="s">
        <v>442</v>
      </c>
      <c r="C243" s="32" t="s">
        <v>443</v>
      </c>
      <c r="D243" s="30">
        <v>0</v>
      </c>
      <c r="E243" s="6">
        <v>0</v>
      </c>
      <c r="F243" s="17">
        <f t="shared" si="12"/>
        <v>0</v>
      </c>
      <c r="G243" s="25" t="str">
        <f t="shared" si="13"/>
        <v/>
      </c>
    </row>
    <row r="244" spans="1:7" ht="20.100000000000001" hidden="1" customHeight="1" x14ac:dyDescent="0.2">
      <c r="A244" s="29">
        <f t="shared" si="9"/>
        <v>79</v>
      </c>
      <c r="B244" s="31" t="s">
        <v>444</v>
      </c>
      <c r="C244" s="32" t="s">
        <v>445</v>
      </c>
      <c r="D244" s="30">
        <v>0</v>
      </c>
      <c r="E244" s="6">
        <v>0</v>
      </c>
      <c r="F244" s="17">
        <f t="shared" si="12"/>
        <v>0</v>
      </c>
      <c r="G244" s="25" t="str">
        <f t="shared" si="13"/>
        <v/>
      </c>
    </row>
    <row r="245" spans="1:7" ht="20.100000000000001" hidden="1" customHeight="1" x14ac:dyDescent="0.2">
      <c r="A245" s="29">
        <f t="shared" si="9"/>
        <v>79</v>
      </c>
      <c r="B245" s="31" t="s">
        <v>147</v>
      </c>
      <c r="C245" s="32" t="s">
        <v>446</v>
      </c>
      <c r="D245" s="30">
        <v>0</v>
      </c>
      <c r="E245" s="6">
        <v>0</v>
      </c>
      <c r="F245" s="17">
        <f t="shared" si="12"/>
        <v>0</v>
      </c>
      <c r="G245" s="25" t="str">
        <f t="shared" si="13"/>
        <v/>
      </c>
    </row>
    <row r="246" spans="1:7" ht="20.100000000000001" hidden="1" customHeight="1" x14ac:dyDescent="0.2">
      <c r="A246" s="29">
        <f t="shared" si="9"/>
        <v>79</v>
      </c>
      <c r="B246" s="31" t="s">
        <v>148</v>
      </c>
      <c r="C246" s="32" t="s">
        <v>447</v>
      </c>
      <c r="D246" s="30">
        <v>0</v>
      </c>
      <c r="E246" s="6">
        <v>0</v>
      </c>
      <c r="F246" s="17">
        <f t="shared" si="12"/>
        <v>0</v>
      </c>
      <c r="G246" s="25" t="str">
        <f t="shared" si="13"/>
        <v/>
      </c>
    </row>
    <row r="247" spans="1:7" ht="20.100000000000001" hidden="1" customHeight="1" x14ac:dyDescent="0.2">
      <c r="A247" s="29">
        <f t="shared" si="9"/>
        <v>79</v>
      </c>
      <c r="B247" s="31" t="s">
        <v>146</v>
      </c>
      <c r="C247" s="32" t="s">
        <v>52</v>
      </c>
      <c r="D247" s="30">
        <v>0</v>
      </c>
      <c r="E247" s="6">
        <v>0</v>
      </c>
      <c r="F247" s="17">
        <f t="shared" si="12"/>
        <v>0</v>
      </c>
      <c r="G247" s="25" t="str">
        <f t="shared" si="13"/>
        <v/>
      </c>
    </row>
    <row r="248" spans="1:7" ht="20.100000000000001" hidden="1" customHeight="1" x14ac:dyDescent="0.2">
      <c r="A248" s="29">
        <f t="shared" si="9"/>
        <v>79</v>
      </c>
      <c r="B248" s="31" t="s">
        <v>448</v>
      </c>
      <c r="C248" s="32" t="s">
        <v>449</v>
      </c>
      <c r="D248" s="30">
        <v>0</v>
      </c>
      <c r="E248" s="6">
        <v>0</v>
      </c>
      <c r="F248" s="17">
        <f t="shared" si="12"/>
        <v>0</v>
      </c>
      <c r="G248" s="25" t="str">
        <f t="shared" si="13"/>
        <v/>
      </c>
    </row>
    <row r="249" spans="1:7" ht="20.100000000000001" hidden="1" customHeight="1" x14ac:dyDescent="0.2">
      <c r="A249" s="29">
        <f t="shared" si="9"/>
        <v>79</v>
      </c>
      <c r="B249" s="31" t="s">
        <v>450</v>
      </c>
      <c r="C249" s="32" t="s">
        <v>451</v>
      </c>
      <c r="D249" s="30">
        <v>0</v>
      </c>
      <c r="E249" s="6">
        <v>0</v>
      </c>
      <c r="F249" s="17">
        <f t="shared" si="12"/>
        <v>0</v>
      </c>
      <c r="G249" s="25" t="str">
        <f t="shared" si="13"/>
        <v/>
      </c>
    </row>
    <row r="250" spans="1:7" ht="20.100000000000001" hidden="1" customHeight="1" x14ac:dyDescent="0.2">
      <c r="A250" s="29">
        <f t="shared" si="9"/>
        <v>79</v>
      </c>
      <c r="B250" s="31" t="s">
        <v>452</v>
      </c>
      <c r="C250" s="32" t="s">
        <v>453</v>
      </c>
      <c r="D250" s="30">
        <v>0</v>
      </c>
      <c r="E250" s="6">
        <v>0</v>
      </c>
      <c r="F250" s="17">
        <f t="shared" si="12"/>
        <v>0</v>
      </c>
      <c r="G250" s="25" t="str">
        <f t="shared" si="13"/>
        <v/>
      </c>
    </row>
    <row r="251" spans="1:7" ht="20.100000000000001" hidden="1" customHeight="1" x14ac:dyDescent="0.2">
      <c r="A251" s="29">
        <f t="shared" si="9"/>
        <v>79</v>
      </c>
      <c r="B251" s="31" t="s">
        <v>454</v>
      </c>
      <c r="C251" s="32" t="s">
        <v>455</v>
      </c>
      <c r="D251" s="30">
        <v>0</v>
      </c>
      <c r="E251" s="6">
        <v>0</v>
      </c>
      <c r="F251" s="17">
        <f t="shared" si="12"/>
        <v>0</v>
      </c>
      <c r="G251" s="25" t="str">
        <f t="shared" si="13"/>
        <v/>
      </c>
    </row>
    <row r="252" spans="1:7" ht="20.100000000000001" hidden="1" customHeight="1" x14ac:dyDescent="0.2">
      <c r="A252" s="29">
        <f t="shared" si="9"/>
        <v>79</v>
      </c>
      <c r="B252" s="31" t="s">
        <v>456</v>
      </c>
      <c r="C252" s="32" t="s">
        <v>457</v>
      </c>
      <c r="D252" s="30">
        <v>0</v>
      </c>
      <c r="E252" s="6">
        <v>0</v>
      </c>
      <c r="F252" s="17">
        <f t="shared" si="12"/>
        <v>0</v>
      </c>
      <c r="G252" s="25" t="str">
        <f t="shared" si="13"/>
        <v/>
      </c>
    </row>
    <row r="253" spans="1:7" ht="20.100000000000001" hidden="1" customHeight="1" x14ac:dyDescent="0.2">
      <c r="A253" s="29">
        <f t="shared" si="9"/>
        <v>79</v>
      </c>
      <c r="B253" s="31" t="s">
        <v>458</v>
      </c>
      <c r="C253" s="32" t="s">
        <v>459</v>
      </c>
      <c r="D253" s="30">
        <v>0</v>
      </c>
      <c r="E253" s="6">
        <v>0</v>
      </c>
      <c r="F253" s="17">
        <f t="shared" si="12"/>
        <v>0</v>
      </c>
      <c r="G253" s="25" t="str">
        <f t="shared" si="13"/>
        <v/>
      </c>
    </row>
    <row r="254" spans="1:7" ht="20.100000000000001" hidden="1" customHeight="1" x14ac:dyDescent="0.2">
      <c r="A254" s="29">
        <f t="shared" si="9"/>
        <v>79</v>
      </c>
      <c r="B254" s="31" t="s">
        <v>460</v>
      </c>
      <c r="C254" s="32" t="s">
        <v>461</v>
      </c>
      <c r="D254" s="30">
        <v>0</v>
      </c>
      <c r="E254" s="6">
        <v>0</v>
      </c>
      <c r="F254" s="17">
        <f t="shared" si="12"/>
        <v>0</v>
      </c>
      <c r="G254" s="25" t="str">
        <f t="shared" si="13"/>
        <v/>
      </c>
    </row>
    <row r="255" spans="1:7" ht="20.100000000000001" hidden="1" customHeight="1" x14ac:dyDescent="0.2">
      <c r="A255" s="29">
        <f t="shared" si="9"/>
        <v>79</v>
      </c>
      <c r="B255" s="31" t="s">
        <v>462</v>
      </c>
      <c r="C255" s="32" t="s">
        <v>463</v>
      </c>
      <c r="D255" s="30">
        <v>0</v>
      </c>
      <c r="E255" s="6">
        <v>0</v>
      </c>
      <c r="F255" s="17">
        <f t="shared" si="12"/>
        <v>0</v>
      </c>
      <c r="G255" s="25" t="str">
        <f t="shared" si="13"/>
        <v/>
      </c>
    </row>
    <row r="256" spans="1:7" ht="20.100000000000001" hidden="1" customHeight="1" x14ac:dyDescent="0.2">
      <c r="A256" s="29">
        <f t="shared" si="9"/>
        <v>79</v>
      </c>
      <c r="B256" s="31" t="s">
        <v>464</v>
      </c>
      <c r="C256" s="32" t="s">
        <v>465</v>
      </c>
      <c r="D256" s="30">
        <v>0</v>
      </c>
      <c r="E256" s="6">
        <v>0</v>
      </c>
      <c r="F256" s="17">
        <f t="shared" si="12"/>
        <v>0</v>
      </c>
      <c r="G256" s="25" t="str">
        <f t="shared" si="13"/>
        <v/>
      </c>
    </row>
    <row r="257" spans="1:7" ht="20.100000000000001" hidden="1" customHeight="1" x14ac:dyDescent="0.2">
      <c r="A257" s="29">
        <f t="shared" si="9"/>
        <v>79</v>
      </c>
      <c r="B257" s="31">
        <v>0</v>
      </c>
      <c r="C257" s="32" t="s">
        <v>466</v>
      </c>
      <c r="D257" s="30">
        <v>0</v>
      </c>
      <c r="E257" s="6">
        <v>0</v>
      </c>
      <c r="F257" s="17">
        <f t="shared" si="12"/>
        <v>0</v>
      </c>
      <c r="G257" s="25" t="str">
        <f t="shared" si="13"/>
        <v/>
      </c>
    </row>
    <row r="258" spans="1:7" ht="20.100000000000001" hidden="1" customHeight="1" x14ac:dyDescent="0.2">
      <c r="A258" s="29">
        <f t="shared" si="9"/>
        <v>79</v>
      </c>
      <c r="B258" s="31">
        <v>0</v>
      </c>
      <c r="C258" s="32" t="s">
        <v>467</v>
      </c>
      <c r="D258" s="30">
        <v>0</v>
      </c>
      <c r="E258" s="6">
        <v>0</v>
      </c>
      <c r="F258" s="17">
        <f t="shared" si="12"/>
        <v>0</v>
      </c>
      <c r="G258" s="25" t="str">
        <f t="shared" si="13"/>
        <v/>
      </c>
    </row>
    <row r="259" spans="1:7" ht="20.100000000000001" hidden="1" customHeight="1" x14ac:dyDescent="0.2">
      <c r="A259" s="29">
        <f t="shared" si="9"/>
        <v>79</v>
      </c>
      <c r="B259" s="31">
        <v>0</v>
      </c>
      <c r="C259" s="32" t="s">
        <v>468</v>
      </c>
      <c r="D259" s="30">
        <v>0</v>
      </c>
      <c r="E259" s="6">
        <v>0</v>
      </c>
      <c r="F259" s="17">
        <f t="shared" si="12"/>
        <v>0</v>
      </c>
      <c r="G259" s="25" t="str">
        <f t="shared" si="13"/>
        <v/>
      </c>
    </row>
    <row r="260" spans="1:7" ht="20.100000000000001" hidden="1" customHeight="1" x14ac:dyDescent="0.2">
      <c r="A260" s="29">
        <f t="shared" si="9"/>
        <v>79</v>
      </c>
      <c r="B260" s="31" t="s">
        <v>469</v>
      </c>
      <c r="C260" s="32" t="s">
        <v>469</v>
      </c>
      <c r="D260" s="30">
        <v>0</v>
      </c>
      <c r="E260" s="6">
        <v>0</v>
      </c>
      <c r="F260" s="17">
        <f t="shared" si="12"/>
        <v>0</v>
      </c>
      <c r="G260" s="25" t="str">
        <f t="shared" si="13"/>
        <v/>
      </c>
    </row>
    <row r="261" spans="1:7" ht="20.100000000000001" hidden="1" customHeight="1" x14ac:dyDescent="0.2">
      <c r="A261" s="29">
        <f t="shared" si="9"/>
        <v>79</v>
      </c>
      <c r="B261" s="31">
        <v>0</v>
      </c>
      <c r="C261" s="32" t="s">
        <v>470</v>
      </c>
      <c r="D261" s="30">
        <v>0</v>
      </c>
      <c r="E261" s="6">
        <v>0</v>
      </c>
      <c r="F261" s="17">
        <f t="shared" si="12"/>
        <v>0</v>
      </c>
      <c r="G261" s="25" t="str">
        <f t="shared" si="13"/>
        <v/>
      </c>
    </row>
    <row r="262" spans="1:7" ht="20.100000000000001" hidden="1" customHeight="1" x14ac:dyDescent="0.2">
      <c r="A262" s="29">
        <f t="shared" si="9"/>
        <v>79</v>
      </c>
      <c r="B262" s="31" t="s">
        <v>522</v>
      </c>
      <c r="C262" s="32" t="s">
        <v>523</v>
      </c>
      <c r="D262" s="30">
        <v>0</v>
      </c>
      <c r="E262" s="6">
        <v>0</v>
      </c>
      <c r="F262" s="17">
        <f t="shared" si="12"/>
        <v>0</v>
      </c>
      <c r="G262" s="25" t="str">
        <f t="shared" si="13"/>
        <v/>
      </c>
    </row>
    <row r="263" spans="1:7" ht="20.100000000000001" hidden="1" customHeight="1" x14ac:dyDescent="0.2">
      <c r="A263" s="29">
        <f t="shared" si="9"/>
        <v>79</v>
      </c>
      <c r="B263" s="31" t="s">
        <v>524</v>
      </c>
      <c r="C263" s="32" t="s">
        <v>525</v>
      </c>
      <c r="D263" s="30">
        <v>0</v>
      </c>
      <c r="E263" s="6">
        <v>0</v>
      </c>
      <c r="F263" s="17">
        <f t="shared" si="12"/>
        <v>0</v>
      </c>
      <c r="G263" s="25" t="str">
        <f t="shared" si="13"/>
        <v/>
      </c>
    </row>
    <row r="264" spans="1:7" ht="20.100000000000001" hidden="1" customHeight="1" x14ac:dyDescent="0.2">
      <c r="A264" s="29">
        <f t="shared" si="9"/>
        <v>79</v>
      </c>
      <c r="B264" s="31"/>
      <c r="C264" s="32"/>
      <c r="D264" s="30">
        <v>0</v>
      </c>
      <c r="E264" s="6">
        <v>0</v>
      </c>
      <c r="F264" s="17">
        <f t="shared" si="12"/>
        <v>0</v>
      </c>
      <c r="G264" s="25" t="str">
        <f t="shared" si="13"/>
        <v/>
      </c>
    </row>
    <row r="265" spans="1:7" ht="20.100000000000001" hidden="1" customHeight="1" x14ac:dyDescent="0.2">
      <c r="A265" s="29">
        <f t="shared" si="9"/>
        <v>79</v>
      </c>
      <c r="B265" s="31"/>
      <c r="C265" s="32"/>
      <c r="D265" s="30">
        <v>0</v>
      </c>
      <c r="E265" s="6">
        <v>0</v>
      </c>
      <c r="F265" s="17">
        <f t="shared" si="12"/>
        <v>0</v>
      </c>
      <c r="G265" s="25" t="str">
        <f t="shared" si="13"/>
        <v/>
      </c>
    </row>
    <row r="266" spans="1:7" ht="20.100000000000001" hidden="1" customHeight="1" x14ac:dyDescent="0.2">
      <c r="A266" s="29">
        <f t="shared" si="9"/>
        <v>79</v>
      </c>
      <c r="B266" s="31"/>
      <c r="C266" s="32"/>
      <c r="D266" s="30">
        <v>0</v>
      </c>
      <c r="E266" s="6">
        <v>0</v>
      </c>
      <c r="F266" s="17">
        <f t="shared" si="12"/>
        <v>0</v>
      </c>
      <c r="G266" s="25" t="str">
        <f t="shared" si="13"/>
        <v/>
      </c>
    </row>
    <row r="267" spans="1:7" ht="20.100000000000001" hidden="1" customHeight="1" x14ac:dyDescent="0.2">
      <c r="A267" s="29">
        <f t="shared" ref="A267:A278" si="14">IF(D267&gt;0,A266+1,A266)</f>
        <v>79</v>
      </c>
      <c r="B267" s="31"/>
      <c r="C267" s="32"/>
      <c r="D267" s="30">
        <v>0</v>
      </c>
      <c r="E267" s="6">
        <v>0</v>
      </c>
      <c r="F267" s="17">
        <f t="shared" si="12"/>
        <v>0</v>
      </c>
      <c r="G267" s="25" t="str">
        <f t="shared" si="13"/>
        <v/>
      </c>
    </row>
    <row r="268" spans="1:7" ht="20.100000000000001" hidden="1" customHeight="1" x14ac:dyDescent="0.2">
      <c r="A268" s="29">
        <f t="shared" si="14"/>
        <v>79</v>
      </c>
      <c r="B268" s="31"/>
      <c r="C268" s="32"/>
      <c r="D268" s="30">
        <v>0</v>
      </c>
      <c r="E268" s="6">
        <v>0</v>
      </c>
      <c r="F268" s="17">
        <f t="shared" si="12"/>
        <v>0</v>
      </c>
      <c r="G268" s="25" t="str">
        <f t="shared" si="13"/>
        <v/>
      </c>
    </row>
    <row r="269" spans="1:7" ht="20.100000000000001" hidden="1" customHeight="1" x14ac:dyDescent="0.2">
      <c r="A269" s="29">
        <f t="shared" si="14"/>
        <v>79</v>
      </c>
      <c r="B269" s="31"/>
      <c r="C269" s="32"/>
      <c r="D269" s="30">
        <v>0</v>
      </c>
      <c r="E269" s="6">
        <v>0</v>
      </c>
      <c r="F269" s="17">
        <f t="shared" si="12"/>
        <v>0</v>
      </c>
      <c r="G269" s="25" t="str">
        <f t="shared" si="13"/>
        <v/>
      </c>
    </row>
    <row r="270" spans="1:7" ht="20.100000000000001" hidden="1" customHeight="1" x14ac:dyDescent="0.2">
      <c r="A270" s="29">
        <f t="shared" si="14"/>
        <v>79</v>
      </c>
      <c r="B270" s="31"/>
      <c r="C270" s="32"/>
      <c r="D270" s="30">
        <v>0</v>
      </c>
      <c r="E270" s="6">
        <v>0</v>
      </c>
      <c r="F270" s="17">
        <f t="shared" si="12"/>
        <v>0</v>
      </c>
      <c r="G270" s="25" t="str">
        <f t="shared" si="13"/>
        <v/>
      </c>
    </row>
    <row r="271" spans="1:7" ht="20.100000000000001" hidden="1" customHeight="1" x14ac:dyDescent="0.2">
      <c r="A271" s="29">
        <f t="shared" si="14"/>
        <v>79</v>
      </c>
      <c r="B271" s="31"/>
      <c r="C271" s="32"/>
      <c r="D271" s="30">
        <v>0</v>
      </c>
      <c r="E271" s="6">
        <v>0</v>
      </c>
      <c r="F271" s="17">
        <f t="shared" si="12"/>
        <v>0</v>
      </c>
      <c r="G271" s="25" t="str">
        <f t="shared" si="13"/>
        <v/>
      </c>
    </row>
    <row r="272" spans="1:7" ht="20.100000000000001" hidden="1" customHeight="1" x14ac:dyDescent="0.2">
      <c r="A272" s="29">
        <f t="shared" si="14"/>
        <v>79</v>
      </c>
      <c r="B272" s="31"/>
      <c r="C272" s="32"/>
      <c r="D272" s="30">
        <v>0</v>
      </c>
      <c r="E272" s="6">
        <v>0</v>
      </c>
      <c r="F272" s="17">
        <f t="shared" si="12"/>
        <v>0</v>
      </c>
      <c r="G272" s="25" t="str">
        <f t="shared" si="13"/>
        <v/>
      </c>
    </row>
    <row r="273" spans="1:10" ht="20.100000000000001" hidden="1" customHeight="1" x14ac:dyDescent="0.2">
      <c r="A273" s="29">
        <f t="shared" si="14"/>
        <v>79</v>
      </c>
      <c r="B273" s="31"/>
      <c r="C273" s="32"/>
      <c r="D273" s="30">
        <v>0</v>
      </c>
      <c r="E273" s="6">
        <v>0</v>
      </c>
      <c r="F273" s="17">
        <f t="shared" si="12"/>
        <v>0</v>
      </c>
      <c r="G273" s="25" t="str">
        <f t="shared" si="13"/>
        <v/>
      </c>
    </row>
    <row r="274" spans="1:10" ht="20.100000000000001" hidden="1" customHeight="1" x14ac:dyDescent="0.2">
      <c r="A274" s="29">
        <f t="shared" si="14"/>
        <v>79</v>
      </c>
      <c r="B274" s="31"/>
      <c r="C274" s="32"/>
      <c r="D274" s="30">
        <v>0</v>
      </c>
      <c r="E274" s="6">
        <v>0</v>
      </c>
      <c r="F274" s="17">
        <f t="shared" si="12"/>
        <v>0</v>
      </c>
      <c r="G274" s="25" t="str">
        <f t="shared" si="13"/>
        <v/>
      </c>
    </row>
    <row r="275" spans="1:10" ht="20.100000000000001" hidden="1" customHeight="1" x14ac:dyDescent="0.2">
      <c r="A275" s="29">
        <f t="shared" si="14"/>
        <v>79</v>
      </c>
      <c r="B275" s="31"/>
      <c r="C275" s="32"/>
      <c r="D275" s="30">
        <v>0</v>
      </c>
      <c r="E275" s="6">
        <v>0</v>
      </c>
      <c r="F275" s="17">
        <f t="shared" si="12"/>
        <v>0</v>
      </c>
      <c r="G275" s="25" t="str">
        <f t="shared" si="13"/>
        <v/>
      </c>
    </row>
    <row r="276" spans="1:10" ht="20.100000000000001" hidden="1" customHeight="1" x14ac:dyDescent="0.2">
      <c r="A276" s="29">
        <f t="shared" si="14"/>
        <v>79</v>
      </c>
      <c r="B276" s="31"/>
      <c r="C276" s="32"/>
      <c r="D276" s="30">
        <v>0</v>
      </c>
      <c r="E276" s="6">
        <v>0</v>
      </c>
      <c r="F276" s="17">
        <f t="shared" si="12"/>
        <v>0</v>
      </c>
      <c r="G276" s="25" t="str">
        <f t="shared" si="13"/>
        <v/>
      </c>
    </row>
    <row r="277" spans="1:10" ht="20.100000000000001" hidden="1" customHeight="1" x14ac:dyDescent="0.2">
      <c r="A277" s="29">
        <f t="shared" si="14"/>
        <v>79</v>
      </c>
      <c r="B277" s="31"/>
      <c r="C277" s="32"/>
      <c r="D277" s="30">
        <v>0</v>
      </c>
      <c r="E277" s="6">
        <v>0</v>
      </c>
      <c r="F277" s="17">
        <f t="shared" si="12"/>
        <v>0</v>
      </c>
      <c r="G277" s="25" t="str">
        <f t="shared" si="13"/>
        <v/>
      </c>
    </row>
    <row r="278" spans="1:10" ht="20.100000000000001" hidden="1" customHeight="1" x14ac:dyDescent="0.2">
      <c r="A278" s="29">
        <f t="shared" si="14"/>
        <v>79</v>
      </c>
      <c r="B278" s="31"/>
      <c r="C278" s="32"/>
      <c r="D278" s="30">
        <v>0</v>
      </c>
      <c r="E278" s="6">
        <v>0</v>
      </c>
      <c r="F278" s="17">
        <f t="shared" si="12"/>
        <v>0</v>
      </c>
      <c r="G278" s="25" t="str">
        <f t="shared" si="13"/>
        <v/>
      </c>
    </row>
    <row r="279" spans="1:10" ht="20.100000000000001" customHeight="1" x14ac:dyDescent="0.2">
      <c r="A279" s="75" t="s">
        <v>6</v>
      </c>
      <c r="B279" s="75"/>
      <c r="C279" s="75"/>
      <c r="D279" s="19">
        <f>SUM(D9:D278)</f>
        <v>95397</v>
      </c>
      <c r="E279" s="19"/>
      <c r="F279" s="19">
        <f>SUM(F9:F278)</f>
        <v>89626</v>
      </c>
      <c r="G279" s="19"/>
    </row>
    <row r="280" spans="1:10" ht="20.100000000000001" customHeight="1" x14ac:dyDescent="0.2">
      <c r="A280" s="76" t="s">
        <v>35</v>
      </c>
      <c r="B280" s="76"/>
      <c r="C280" s="76"/>
      <c r="D280" s="77">
        <f>F279/D279</f>
        <v>0.93950543518139984</v>
      </c>
      <c r="E280" s="77"/>
      <c r="F280" s="77"/>
      <c r="G280" s="36"/>
      <c r="H280" s="37"/>
      <c r="I280" s="37"/>
      <c r="J280" s="38"/>
    </row>
    <row r="281" spans="1:10" ht="20.100000000000001" customHeight="1" x14ac:dyDescent="0.2">
      <c r="A281" s="78" t="s">
        <v>509</v>
      </c>
      <c r="B281" s="78"/>
      <c r="C281" s="78"/>
      <c r="D281" s="78" t="str">
        <f>IF(D280&lt;50%,B288,IF(D280&lt;70%,B287,IF(D280&lt;80%,B286,IF(D280&lt;90%,B285,B284))))</f>
        <v>A</v>
      </c>
      <c r="E281" s="78"/>
      <c r="F281" s="78"/>
      <c r="G281" s="21"/>
    </row>
    <row r="282" spans="1:10" ht="20.100000000000001" customHeight="1" x14ac:dyDescent="0.2">
      <c r="E282" s="2"/>
      <c r="F282" s="2"/>
    </row>
    <row r="283" spans="1:10" ht="20.100000000000001" customHeight="1" x14ac:dyDescent="0.2">
      <c r="B283" s="18" t="s">
        <v>509</v>
      </c>
    </row>
    <row r="284" spans="1:10" ht="20.100000000000001" customHeight="1" x14ac:dyDescent="0.2">
      <c r="B284" s="7" t="s">
        <v>9</v>
      </c>
      <c r="C284" s="8" t="s">
        <v>10</v>
      </c>
    </row>
    <row r="285" spans="1:10" ht="20.100000000000001" customHeight="1" x14ac:dyDescent="0.2">
      <c r="B285" s="7" t="s">
        <v>11</v>
      </c>
      <c r="C285" s="8" t="s">
        <v>12</v>
      </c>
    </row>
    <row r="286" spans="1:10" ht="20.100000000000001" customHeight="1" x14ac:dyDescent="0.2">
      <c r="B286" s="7" t="s">
        <v>13</v>
      </c>
      <c r="C286" s="8" t="s">
        <v>14</v>
      </c>
    </row>
    <row r="287" spans="1:10" ht="20.100000000000001" customHeight="1" x14ac:dyDescent="0.2">
      <c r="B287" s="7" t="s">
        <v>15</v>
      </c>
      <c r="C287" s="8" t="s">
        <v>16</v>
      </c>
    </row>
    <row r="288" spans="1:10" ht="20.100000000000001" customHeight="1" x14ac:dyDescent="0.2">
      <c r="B288" s="7" t="s">
        <v>17</v>
      </c>
      <c r="C288" s="8" t="s">
        <v>18</v>
      </c>
    </row>
    <row r="290" spans="1:7" ht="20.100000000000001" customHeight="1" x14ac:dyDescent="0.2">
      <c r="A290" s="39"/>
      <c r="B290" s="62" t="s">
        <v>530</v>
      </c>
      <c r="C290" s="62"/>
      <c r="D290" s="62"/>
      <c r="E290" s="62"/>
      <c r="F290" s="62"/>
      <c r="G290" s="62"/>
    </row>
    <row r="291" spans="1:7" ht="20.100000000000001" customHeight="1" x14ac:dyDescent="0.2">
      <c r="A291" s="39"/>
      <c r="B291" s="39"/>
      <c r="C291" s="39"/>
      <c r="D291" s="39"/>
      <c r="E291" s="39"/>
      <c r="F291" s="39"/>
      <c r="G291" s="39"/>
    </row>
    <row r="292" spans="1:7" ht="20.100000000000001" customHeight="1" x14ac:dyDescent="0.2">
      <c r="A292" s="62" t="s">
        <v>36</v>
      </c>
      <c r="B292" s="62"/>
      <c r="C292" s="62"/>
      <c r="D292" s="62" t="s">
        <v>529</v>
      </c>
      <c r="E292" s="62"/>
      <c r="F292" s="62"/>
      <c r="G292" s="62"/>
    </row>
    <row r="293" spans="1:7" ht="20.100000000000001" customHeight="1" x14ac:dyDescent="0.2">
      <c r="A293" s="39"/>
      <c r="B293" s="39"/>
      <c r="C293" s="39"/>
      <c r="D293" s="39"/>
      <c r="E293" s="39"/>
      <c r="F293" s="39"/>
      <c r="G293" s="39"/>
    </row>
    <row r="294" spans="1:7" ht="20.100000000000001" customHeight="1" x14ac:dyDescent="0.2">
      <c r="A294" s="39"/>
      <c r="B294" s="39"/>
      <c r="C294" s="24"/>
      <c r="D294" s="24"/>
      <c r="E294" s="24"/>
      <c r="F294" s="24"/>
      <c r="G294" s="24"/>
    </row>
    <row r="295" spans="1:7" ht="20.100000000000001" customHeight="1" x14ac:dyDescent="0.2">
      <c r="A295" s="79" t="s">
        <v>528</v>
      </c>
      <c r="B295" s="79"/>
      <c r="C295" s="79"/>
      <c r="D295" s="62" t="s">
        <v>37</v>
      </c>
      <c r="E295" s="62"/>
      <c r="F295" s="62"/>
      <c r="G295" s="62"/>
    </row>
    <row r="296" spans="1:7" ht="20.100000000000001" customHeight="1" x14ac:dyDescent="0.2">
      <c r="A296" s="62" t="s">
        <v>511</v>
      </c>
      <c r="B296" s="62"/>
      <c r="C296" s="62"/>
      <c r="D296" s="62"/>
      <c r="E296" s="62"/>
      <c r="F296" s="62"/>
      <c r="G296" s="62"/>
    </row>
  </sheetData>
  <autoFilter ref="D8:G281">
    <filterColumn colId="0">
      <filters>
        <filter val="1,000"/>
        <filter val="1,200"/>
        <filter val="100"/>
        <filter val="11,450"/>
        <filter val="14,400"/>
        <filter val="150"/>
        <filter val="160"/>
        <filter val="2,100"/>
        <filter val="2,500"/>
        <filter val="2,730"/>
        <filter val="2,950"/>
        <filter val="20"/>
        <filter val="200"/>
        <filter val="235"/>
        <filter val="24"/>
        <filter val="250"/>
        <filter val="27"/>
        <filter val="276"/>
        <filter val="3,300"/>
        <filter val="300"/>
        <filter val="350"/>
        <filter val="4,500"/>
        <filter val="400"/>
        <filter val="500"/>
        <filter val="6"/>
        <filter val="630"/>
        <filter val="7,300"/>
        <filter val="700"/>
        <filter val="750"/>
        <filter val="8"/>
        <filter val="850"/>
        <filter val="9,500"/>
        <filter val="9,800"/>
        <filter val="93.95%"/>
        <filter val="95,397"/>
        <filter val="A"/>
      </filters>
    </filterColumn>
  </autoFilter>
  <mergeCells count="21">
    <mergeCell ref="A292:C292"/>
    <mergeCell ref="D292:G292"/>
    <mergeCell ref="A295:C295"/>
    <mergeCell ref="D295:G295"/>
    <mergeCell ref="A296:C296"/>
    <mergeCell ref="D296:G296"/>
    <mergeCell ref="B290:G29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79:C279"/>
    <mergeCell ref="A280:C280"/>
    <mergeCell ref="D280:F280"/>
    <mergeCell ref="A281:C281"/>
    <mergeCell ref="D281:F281"/>
  </mergeCells>
  <conditionalFormatting sqref="G9:G278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="80" zoomScaleNormal="80" workbookViewId="0">
      <pane xSplit="2" ySplit="9" topLeftCell="C43" activePane="bottomRight" state="frozen"/>
      <selection pane="topRight" activeCell="C1" sqref="C1"/>
      <selection pane="bottomLeft" activeCell="A10" sqref="A10"/>
      <selection pane="bottomRight" activeCell="B68" sqref="B68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531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43" t="s">
        <v>7</v>
      </c>
      <c r="E8" s="43" t="s">
        <v>8</v>
      </c>
      <c r="F8" s="43" t="s">
        <v>34</v>
      </c>
      <c r="G8" s="43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532</v>
      </c>
      <c r="C9" s="26" t="s">
        <v>38</v>
      </c>
      <c r="D9" s="30">
        <v>11200</v>
      </c>
      <c r="E9" s="6">
        <v>11200</v>
      </c>
      <c r="F9" s="17">
        <f>IF(E9&gt;D9,D9,E9)</f>
        <v>11200</v>
      </c>
      <c r="G9" s="25">
        <f>IFERROR(F9/D9,"")</f>
        <v>1</v>
      </c>
    </row>
    <row r="10" spans="1:11" ht="19.5" customHeight="1" x14ac:dyDescent="0.2">
      <c r="A10" s="29">
        <f>IF(D10&gt;0,A9+1,A9)</f>
        <v>2</v>
      </c>
      <c r="B10" s="31" t="s">
        <v>533</v>
      </c>
      <c r="C10" s="26" t="s">
        <v>39</v>
      </c>
      <c r="D10" s="30">
        <v>10100</v>
      </c>
      <c r="E10" s="6">
        <v>10100</v>
      </c>
      <c r="F10" s="17">
        <f t="shared" ref="F10:F55" si="0">IF(E10&gt;D10,D10,E10)</f>
        <v>10100</v>
      </c>
      <c r="G10" s="25">
        <f t="shared" ref="G10:G55" si="1">IFERROR(F10/D10,"")</f>
        <v>1</v>
      </c>
    </row>
    <row r="11" spans="1:11" ht="19.5" customHeight="1" x14ac:dyDescent="0.2">
      <c r="A11" s="29">
        <f t="shared" ref="A11:A55" si="2">IF(D11&gt;0,A10+1,A10)</f>
        <v>3</v>
      </c>
      <c r="B11" s="31" t="s">
        <v>534</v>
      </c>
      <c r="C11" s="26" t="s">
        <v>229</v>
      </c>
      <c r="D11" s="30">
        <v>1600</v>
      </c>
      <c r="E11" s="6">
        <v>1600</v>
      </c>
      <c r="F11" s="17">
        <f t="shared" si="0"/>
        <v>1600</v>
      </c>
      <c r="G11" s="25">
        <f t="shared" si="1"/>
        <v>1</v>
      </c>
    </row>
    <row r="12" spans="1:11" ht="19.5" customHeight="1" x14ac:dyDescent="0.2">
      <c r="A12" s="29">
        <f t="shared" si="2"/>
        <v>4</v>
      </c>
      <c r="B12" s="31" t="s">
        <v>535</v>
      </c>
      <c r="C12" s="26" t="s">
        <v>40</v>
      </c>
      <c r="D12" s="30">
        <v>2175</v>
      </c>
      <c r="E12" s="6">
        <v>2175</v>
      </c>
      <c r="F12" s="17">
        <f t="shared" si="0"/>
        <v>2175</v>
      </c>
      <c r="G12" s="25">
        <f t="shared" si="1"/>
        <v>1</v>
      </c>
    </row>
    <row r="13" spans="1:11" ht="19.5" customHeight="1" x14ac:dyDescent="0.2">
      <c r="A13" s="29">
        <f t="shared" si="2"/>
        <v>5</v>
      </c>
      <c r="B13" s="31" t="s">
        <v>536</v>
      </c>
      <c r="C13" s="26" t="s">
        <v>41</v>
      </c>
      <c r="D13" s="30">
        <v>2300</v>
      </c>
      <c r="E13" s="6">
        <v>2300</v>
      </c>
      <c r="F13" s="17">
        <f t="shared" si="0"/>
        <v>2300</v>
      </c>
      <c r="G13" s="25">
        <f t="shared" si="1"/>
        <v>1</v>
      </c>
    </row>
    <row r="14" spans="1:11" ht="19.5" customHeight="1" x14ac:dyDescent="0.2">
      <c r="A14" s="29">
        <f t="shared" si="2"/>
        <v>6</v>
      </c>
      <c r="B14" s="31" t="s">
        <v>537</v>
      </c>
      <c r="C14" s="26" t="s">
        <v>42</v>
      </c>
      <c r="D14" s="30">
        <v>450</v>
      </c>
      <c r="E14" s="6">
        <v>220</v>
      </c>
      <c r="F14" s="17">
        <f t="shared" si="0"/>
        <v>220</v>
      </c>
      <c r="G14" s="25">
        <f t="shared" si="1"/>
        <v>0.48888888888888887</v>
      </c>
    </row>
    <row r="15" spans="1:11" ht="19.5" customHeight="1" x14ac:dyDescent="0.2">
      <c r="A15" s="29">
        <f t="shared" si="2"/>
        <v>7</v>
      </c>
      <c r="B15" s="31" t="s">
        <v>538</v>
      </c>
      <c r="C15" s="26" t="s">
        <v>43</v>
      </c>
      <c r="D15" s="30">
        <v>400</v>
      </c>
      <c r="E15" s="6">
        <v>220</v>
      </c>
      <c r="F15" s="17">
        <f t="shared" si="0"/>
        <v>220</v>
      </c>
      <c r="G15" s="25">
        <f t="shared" si="1"/>
        <v>0.55000000000000004</v>
      </c>
    </row>
    <row r="16" spans="1:11" ht="19.5" customHeight="1" x14ac:dyDescent="0.2">
      <c r="A16" s="29">
        <f t="shared" si="2"/>
        <v>8</v>
      </c>
      <c r="B16" s="31" t="s">
        <v>539</v>
      </c>
      <c r="C16" s="26" t="s">
        <v>234</v>
      </c>
      <c r="D16" s="30">
        <v>50</v>
      </c>
      <c r="E16" s="6">
        <v>0</v>
      </c>
      <c r="F16" s="17">
        <f t="shared" si="0"/>
        <v>0</v>
      </c>
      <c r="G16" s="25">
        <f t="shared" si="1"/>
        <v>0</v>
      </c>
    </row>
    <row r="17" spans="1:7" ht="19.5" customHeight="1" x14ac:dyDescent="0.2">
      <c r="A17" s="29">
        <f t="shared" si="2"/>
        <v>9</v>
      </c>
      <c r="B17" s="31" t="s">
        <v>540</v>
      </c>
      <c r="C17" s="26" t="s">
        <v>235</v>
      </c>
      <c r="D17" s="30">
        <v>26</v>
      </c>
      <c r="E17" s="6">
        <v>0</v>
      </c>
      <c r="F17" s="17">
        <f t="shared" si="0"/>
        <v>0</v>
      </c>
      <c r="G17" s="25">
        <f t="shared" si="1"/>
        <v>0</v>
      </c>
    </row>
    <row r="18" spans="1:7" ht="19.5" customHeight="1" x14ac:dyDescent="0.2">
      <c r="A18" s="29">
        <f t="shared" si="2"/>
        <v>10</v>
      </c>
      <c r="B18" s="31" t="s">
        <v>541</v>
      </c>
      <c r="C18" s="26" t="s">
        <v>236</v>
      </c>
      <c r="D18" s="30">
        <v>26</v>
      </c>
      <c r="E18" s="6">
        <v>0</v>
      </c>
      <c r="F18" s="17">
        <f t="shared" si="0"/>
        <v>0</v>
      </c>
      <c r="G18" s="25">
        <f t="shared" si="1"/>
        <v>0</v>
      </c>
    </row>
    <row r="19" spans="1:7" ht="19.5" customHeight="1" x14ac:dyDescent="0.2">
      <c r="A19" s="29">
        <f t="shared" si="2"/>
        <v>11</v>
      </c>
      <c r="B19" s="31" t="s">
        <v>542</v>
      </c>
      <c r="C19" s="26" t="s">
        <v>249</v>
      </c>
      <c r="D19" s="30">
        <v>12200</v>
      </c>
      <c r="E19" s="6">
        <v>11500</v>
      </c>
      <c r="F19" s="17">
        <f t="shared" si="0"/>
        <v>11500</v>
      </c>
      <c r="G19" s="25">
        <f t="shared" si="1"/>
        <v>0.94262295081967218</v>
      </c>
    </row>
    <row r="20" spans="1:7" ht="19.5" customHeight="1" x14ac:dyDescent="0.2">
      <c r="A20" s="29">
        <f t="shared" si="2"/>
        <v>12</v>
      </c>
      <c r="B20" s="31" t="s">
        <v>543</v>
      </c>
      <c r="C20" s="26" t="s">
        <v>250</v>
      </c>
      <c r="D20" s="30">
        <v>12200</v>
      </c>
      <c r="E20" s="6">
        <v>11500</v>
      </c>
      <c r="F20" s="17">
        <f t="shared" si="0"/>
        <v>11500</v>
      </c>
      <c r="G20" s="25">
        <f t="shared" si="1"/>
        <v>0.94262295081967218</v>
      </c>
    </row>
    <row r="21" spans="1:7" ht="19.5" customHeight="1" x14ac:dyDescent="0.2">
      <c r="A21" s="29">
        <f t="shared" si="2"/>
        <v>13</v>
      </c>
      <c r="B21" s="31" t="s">
        <v>544</v>
      </c>
      <c r="C21" s="26" t="s">
        <v>251</v>
      </c>
      <c r="D21" s="30">
        <v>10000</v>
      </c>
      <c r="E21" s="6">
        <v>8470</v>
      </c>
      <c r="F21" s="17">
        <f t="shared" si="0"/>
        <v>8470</v>
      </c>
      <c r="G21" s="25">
        <f t="shared" si="1"/>
        <v>0.84699999999999998</v>
      </c>
    </row>
    <row r="22" spans="1:7" ht="19.5" customHeight="1" x14ac:dyDescent="0.2">
      <c r="A22" s="29">
        <f t="shared" si="2"/>
        <v>14</v>
      </c>
      <c r="B22" s="31" t="s">
        <v>545</v>
      </c>
      <c r="C22" s="26" t="s">
        <v>252</v>
      </c>
      <c r="D22" s="30">
        <v>3450</v>
      </c>
      <c r="E22" s="6">
        <v>3450</v>
      </c>
      <c r="F22" s="17">
        <f t="shared" si="0"/>
        <v>3450</v>
      </c>
      <c r="G22" s="25">
        <f t="shared" si="1"/>
        <v>1</v>
      </c>
    </row>
    <row r="23" spans="1:7" ht="19.5" customHeight="1" x14ac:dyDescent="0.2">
      <c r="A23" s="29">
        <f t="shared" si="2"/>
        <v>15</v>
      </c>
      <c r="B23" s="31" t="s">
        <v>546</v>
      </c>
      <c r="C23" s="26" t="s">
        <v>257</v>
      </c>
      <c r="D23" s="30">
        <v>700</v>
      </c>
      <c r="E23" s="6">
        <v>200</v>
      </c>
      <c r="F23" s="17">
        <f t="shared" si="0"/>
        <v>200</v>
      </c>
      <c r="G23" s="25">
        <f t="shared" si="1"/>
        <v>0.2857142857142857</v>
      </c>
    </row>
    <row r="24" spans="1:7" ht="19.5" customHeight="1" x14ac:dyDescent="0.2">
      <c r="A24" s="29">
        <f t="shared" si="2"/>
        <v>16</v>
      </c>
      <c r="B24" s="31" t="s">
        <v>547</v>
      </c>
      <c r="C24" s="26" t="s">
        <v>258</v>
      </c>
      <c r="D24" s="30">
        <v>700</v>
      </c>
      <c r="E24" s="6">
        <v>200</v>
      </c>
      <c r="F24" s="17">
        <f t="shared" si="0"/>
        <v>200</v>
      </c>
      <c r="G24" s="25">
        <f t="shared" si="1"/>
        <v>0.2857142857142857</v>
      </c>
    </row>
    <row r="25" spans="1:7" ht="19.5" customHeight="1" x14ac:dyDescent="0.2">
      <c r="A25" s="29">
        <f t="shared" si="2"/>
        <v>17</v>
      </c>
      <c r="B25" s="31" t="s">
        <v>548</v>
      </c>
      <c r="C25" s="26" t="s">
        <v>262</v>
      </c>
      <c r="D25" s="30">
        <v>700</v>
      </c>
      <c r="E25" s="6">
        <v>200</v>
      </c>
      <c r="F25" s="17">
        <f t="shared" si="0"/>
        <v>200</v>
      </c>
      <c r="G25" s="25">
        <f t="shared" si="1"/>
        <v>0.2857142857142857</v>
      </c>
    </row>
    <row r="26" spans="1:7" ht="19.5" customHeight="1" x14ac:dyDescent="0.2">
      <c r="A26" s="29">
        <f t="shared" si="2"/>
        <v>18</v>
      </c>
      <c r="B26" s="31" t="s">
        <v>549</v>
      </c>
      <c r="C26" s="26" t="s">
        <v>263</v>
      </c>
      <c r="D26" s="30">
        <v>1100</v>
      </c>
      <c r="E26" s="6">
        <v>1100</v>
      </c>
      <c r="F26" s="17">
        <f t="shared" si="0"/>
        <v>1100</v>
      </c>
      <c r="G26" s="25">
        <f t="shared" si="1"/>
        <v>1</v>
      </c>
    </row>
    <row r="27" spans="1:7" ht="19.5" customHeight="1" x14ac:dyDescent="0.2">
      <c r="A27" s="29">
        <f t="shared" si="2"/>
        <v>19</v>
      </c>
      <c r="B27" s="31" t="s">
        <v>550</v>
      </c>
      <c r="C27" s="26" t="s">
        <v>264</v>
      </c>
      <c r="D27" s="30">
        <v>1100</v>
      </c>
      <c r="E27" s="6">
        <v>1100</v>
      </c>
      <c r="F27" s="17">
        <f t="shared" si="0"/>
        <v>1100</v>
      </c>
      <c r="G27" s="25">
        <f t="shared" si="1"/>
        <v>1</v>
      </c>
    </row>
    <row r="28" spans="1:7" ht="19.5" customHeight="1" x14ac:dyDescent="0.2">
      <c r="A28" s="29">
        <f t="shared" si="2"/>
        <v>20</v>
      </c>
      <c r="B28" s="31" t="s">
        <v>551</v>
      </c>
      <c r="C28" s="26" t="s">
        <v>266</v>
      </c>
      <c r="D28" s="30">
        <v>700</v>
      </c>
      <c r="E28" s="6">
        <v>700</v>
      </c>
      <c r="F28" s="17">
        <f t="shared" si="0"/>
        <v>700</v>
      </c>
      <c r="G28" s="25">
        <f t="shared" si="1"/>
        <v>1</v>
      </c>
    </row>
    <row r="29" spans="1:7" ht="19.5" customHeight="1" x14ac:dyDescent="0.2">
      <c r="A29" s="29">
        <f t="shared" si="2"/>
        <v>21</v>
      </c>
      <c r="B29" s="31" t="s">
        <v>552</v>
      </c>
      <c r="C29" s="26" t="s">
        <v>267</v>
      </c>
      <c r="D29" s="30">
        <v>400</v>
      </c>
      <c r="E29" s="6">
        <v>400</v>
      </c>
      <c r="F29" s="17">
        <f t="shared" si="0"/>
        <v>400</v>
      </c>
      <c r="G29" s="25">
        <f t="shared" si="1"/>
        <v>1</v>
      </c>
    </row>
    <row r="30" spans="1:7" ht="19.5" customHeight="1" x14ac:dyDescent="0.2">
      <c r="A30" s="29">
        <f t="shared" si="2"/>
        <v>22</v>
      </c>
      <c r="B30" s="31" t="s">
        <v>553</v>
      </c>
      <c r="C30" s="26" t="s">
        <v>274</v>
      </c>
      <c r="D30" s="30">
        <v>5230</v>
      </c>
      <c r="E30" s="6">
        <v>4800</v>
      </c>
      <c r="F30" s="17">
        <f t="shared" si="0"/>
        <v>4800</v>
      </c>
      <c r="G30" s="25">
        <f t="shared" si="1"/>
        <v>0.9177820267686424</v>
      </c>
    </row>
    <row r="31" spans="1:7" ht="19.5" customHeight="1" x14ac:dyDescent="0.2">
      <c r="A31" s="29">
        <f t="shared" si="2"/>
        <v>23</v>
      </c>
      <c r="B31" s="31" t="s">
        <v>554</v>
      </c>
      <c r="C31" s="26" t="s">
        <v>275</v>
      </c>
      <c r="D31" s="30">
        <v>5230</v>
      </c>
      <c r="E31" s="6">
        <v>4800</v>
      </c>
      <c r="F31" s="17">
        <f t="shared" si="0"/>
        <v>4800</v>
      </c>
      <c r="G31" s="25">
        <f t="shared" si="1"/>
        <v>0.9177820267686424</v>
      </c>
    </row>
    <row r="32" spans="1:7" ht="19.5" customHeight="1" x14ac:dyDescent="0.2">
      <c r="A32" s="29">
        <f t="shared" si="2"/>
        <v>24</v>
      </c>
      <c r="B32" s="31" t="s">
        <v>555</v>
      </c>
      <c r="C32" s="26" t="s">
        <v>276</v>
      </c>
      <c r="D32" s="30">
        <v>4230</v>
      </c>
      <c r="E32" s="6">
        <v>3896</v>
      </c>
      <c r="F32" s="17">
        <f t="shared" si="0"/>
        <v>3896</v>
      </c>
      <c r="G32" s="25">
        <f t="shared" si="1"/>
        <v>0.92104018912529551</v>
      </c>
    </row>
    <row r="33" spans="1:7" ht="19.5" customHeight="1" x14ac:dyDescent="0.2">
      <c r="A33" s="29">
        <f t="shared" si="2"/>
        <v>25</v>
      </c>
      <c r="B33" s="31" t="s">
        <v>556</v>
      </c>
      <c r="C33" s="26" t="s">
        <v>277</v>
      </c>
      <c r="D33" s="30">
        <v>1000</v>
      </c>
      <c r="E33" s="6">
        <v>900</v>
      </c>
      <c r="F33" s="17">
        <f t="shared" si="0"/>
        <v>900</v>
      </c>
      <c r="G33" s="25">
        <f t="shared" si="1"/>
        <v>0.9</v>
      </c>
    </row>
    <row r="34" spans="1:7" ht="19.5" customHeight="1" x14ac:dyDescent="0.2">
      <c r="A34" s="29">
        <f t="shared" si="2"/>
        <v>26</v>
      </c>
      <c r="B34" s="31" t="s">
        <v>557</v>
      </c>
      <c r="C34" s="26" t="s">
        <v>278</v>
      </c>
      <c r="D34" s="30">
        <v>2000</v>
      </c>
      <c r="E34" s="6">
        <v>2000</v>
      </c>
      <c r="F34" s="17">
        <f t="shared" si="0"/>
        <v>2000</v>
      </c>
      <c r="G34" s="25">
        <f t="shared" si="1"/>
        <v>1</v>
      </c>
    </row>
    <row r="35" spans="1:7" ht="19.5" customHeight="1" x14ac:dyDescent="0.2">
      <c r="A35" s="29">
        <f t="shared" si="2"/>
        <v>27</v>
      </c>
      <c r="B35" s="31" t="s">
        <v>558</v>
      </c>
      <c r="C35" s="26" t="s">
        <v>279</v>
      </c>
      <c r="D35" s="30">
        <v>2000</v>
      </c>
      <c r="E35" s="6">
        <v>2000</v>
      </c>
      <c r="F35" s="17">
        <f t="shared" si="0"/>
        <v>2000</v>
      </c>
      <c r="G35" s="25">
        <f t="shared" si="1"/>
        <v>1</v>
      </c>
    </row>
    <row r="36" spans="1:7" ht="19.5" customHeight="1" x14ac:dyDescent="0.2">
      <c r="A36" s="29">
        <f t="shared" si="2"/>
        <v>28</v>
      </c>
      <c r="B36" s="31" t="s">
        <v>559</v>
      </c>
      <c r="C36" s="26" t="s">
        <v>280</v>
      </c>
      <c r="D36" s="30">
        <v>1250</v>
      </c>
      <c r="E36" s="6">
        <v>1250</v>
      </c>
      <c r="F36" s="17">
        <f t="shared" si="0"/>
        <v>1250</v>
      </c>
      <c r="G36" s="25">
        <f t="shared" si="1"/>
        <v>1</v>
      </c>
    </row>
    <row r="37" spans="1:7" ht="19.5" customHeight="1" x14ac:dyDescent="0.2">
      <c r="A37" s="29">
        <f t="shared" si="2"/>
        <v>29</v>
      </c>
      <c r="B37" s="31" t="s">
        <v>560</v>
      </c>
      <c r="C37" s="26" t="s">
        <v>281</v>
      </c>
      <c r="D37" s="30">
        <v>800</v>
      </c>
      <c r="E37" s="6">
        <v>800</v>
      </c>
      <c r="F37" s="17">
        <f t="shared" si="0"/>
        <v>800</v>
      </c>
      <c r="G37" s="25">
        <f t="shared" si="1"/>
        <v>1</v>
      </c>
    </row>
    <row r="38" spans="1:7" ht="19.5" customHeight="1" x14ac:dyDescent="0.2">
      <c r="A38" s="29">
        <f t="shared" si="2"/>
        <v>30</v>
      </c>
      <c r="B38" s="31" t="s">
        <v>561</v>
      </c>
      <c r="C38" s="26" t="s">
        <v>283</v>
      </c>
      <c r="D38" s="30">
        <v>120</v>
      </c>
      <c r="E38" s="6">
        <v>120</v>
      </c>
      <c r="F38" s="17">
        <f t="shared" si="0"/>
        <v>120</v>
      </c>
      <c r="G38" s="25">
        <f t="shared" si="1"/>
        <v>1</v>
      </c>
    </row>
    <row r="39" spans="1:7" ht="19.5" customHeight="1" x14ac:dyDescent="0.2">
      <c r="A39" s="29">
        <f t="shared" si="2"/>
        <v>31</v>
      </c>
      <c r="B39" s="31" t="s">
        <v>562</v>
      </c>
      <c r="C39" s="26" t="s">
        <v>284</v>
      </c>
      <c r="D39" s="30">
        <v>120</v>
      </c>
      <c r="E39" s="6">
        <v>120</v>
      </c>
      <c r="F39" s="17">
        <f t="shared" si="0"/>
        <v>120</v>
      </c>
      <c r="G39" s="25">
        <f t="shared" si="1"/>
        <v>1</v>
      </c>
    </row>
    <row r="40" spans="1:7" ht="19.5" customHeight="1" x14ac:dyDescent="0.2">
      <c r="A40" s="29">
        <f t="shared" si="2"/>
        <v>32</v>
      </c>
      <c r="B40" s="31" t="s">
        <v>563</v>
      </c>
      <c r="C40" s="26" t="s">
        <v>286</v>
      </c>
      <c r="D40" s="30">
        <v>120</v>
      </c>
      <c r="E40" s="6">
        <v>120</v>
      </c>
      <c r="F40" s="17">
        <f t="shared" si="0"/>
        <v>120</v>
      </c>
      <c r="G40" s="25">
        <f t="shared" si="1"/>
        <v>1</v>
      </c>
    </row>
    <row r="41" spans="1:7" ht="19.5" customHeight="1" x14ac:dyDescent="0.2">
      <c r="A41" s="29">
        <f t="shared" si="2"/>
        <v>33</v>
      </c>
      <c r="B41" s="31" t="s">
        <v>564</v>
      </c>
      <c r="C41" s="26" t="s">
        <v>287</v>
      </c>
      <c r="D41" s="30">
        <v>200</v>
      </c>
      <c r="E41" s="6">
        <v>100</v>
      </c>
      <c r="F41" s="17">
        <f t="shared" si="0"/>
        <v>100</v>
      </c>
      <c r="G41" s="25">
        <f t="shared" si="1"/>
        <v>0.5</v>
      </c>
    </row>
    <row r="42" spans="1:7" ht="19.5" customHeight="1" x14ac:dyDescent="0.2">
      <c r="A42" s="29">
        <f t="shared" si="2"/>
        <v>34</v>
      </c>
      <c r="B42" s="31" t="s">
        <v>565</v>
      </c>
      <c r="C42" s="26" t="s">
        <v>288</v>
      </c>
      <c r="D42" s="30">
        <v>200</v>
      </c>
      <c r="E42" s="6">
        <v>100</v>
      </c>
      <c r="F42" s="17">
        <f t="shared" si="0"/>
        <v>100</v>
      </c>
      <c r="G42" s="25">
        <f t="shared" si="1"/>
        <v>0.5</v>
      </c>
    </row>
    <row r="43" spans="1:7" ht="19.5" customHeight="1" x14ac:dyDescent="0.2">
      <c r="A43" s="29">
        <f t="shared" si="2"/>
        <v>35</v>
      </c>
      <c r="B43" s="31" t="s">
        <v>566</v>
      </c>
      <c r="C43" s="26" t="s">
        <v>289</v>
      </c>
      <c r="D43" s="30">
        <v>200</v>
      </c>
      <c r="E43" s="6">
        <v>100</v>
      </c>
      <c r="F43" s="17">
        <f t="shared" si="0"/>
        <v>100</v>
      </c>
      <c r="G43" s="25">
        <f t="shared" si="1"/>
        <v>0.5</v>
      </c>
    </row>
    <row r="44" spans="1:7" ht="19.5" customHeight="1" x14ac:dyDescent="0.2">
      <c r="A44" s="29">
        <f t="shared" si="2"/>
        <v>36</v>
      </c>
      <c r="B44" s="31" t="s">
        <v>567</v>
      </c>
      <c r="C44" s="26" t="s">
        <v>44</v>
      </c>
      <c r="D44" s="30">
        <v>600</v>
      </c>
      <c r="E44" s="6">
        <v>600</v>
      </c>
      <c r="F44" s="17">
        <f t="shared" si="0"/>
        <v>600</v>
      </c>
      <c r="G44" s="25">
        <f t="shared" si="1"/>
        <v>1</v>
      </c>
    </row>
    <row r="45" spans="1:7" ht="19.5" customHeight="1" x14ac:dyDescent="0.2">
      <c r="A45" s="29">
        <f t="shared" si="2"/>
        <v>37</v>
      </c>
      <c r="B45" s="31" t="s">
        <v>568</v>
      </c>
      <c r="C45" s="26" t="s">
        <v>45</v>
      </c>
      <c r="D45" s="30">
        <v>600</v>
      </c>
      <c r="E45" s="6">
        <v>600</v>
      </c>
      <c r="F45" s="17">
        <f t="shared" si="0"/>
        <v>600</v>
      </c>
      <c r="G45" s="25">
        <f t="shared" si="1"/>
        <v>1</v>
      </c>
    </row>
    <row r="46" spans="1:7" ht="19.5" customHeight="1" x14ac:dyDescent="0.2">
      <c r="A46" s="29">
        <f t="shared" si="2"/>
        <v>38</v>
      </c>
      <c r="B46" s="31" t="s">
        <v>569</v>
      </c>
      <c r="C46" s="26" t="s">
        <v>318</v>
      </c>
      <c r="D46" s="30">
        <v>600</v>
      </c>
      <c r="E46" s="6">
        <v>600</v>
      </c>
      <c r="F46" s="17">
        <f t="shared" si="0"/>
        <v>600</v>
      </c>
      <c r="G46" s="25">
        <f t="shared" si="1"/>
        <v>1</v>
      </c>
    </row>
    <row r="47" spans="1:7" ht="19.5" customHeight="1" x14ac:dyDescent="0.2">
      <c r="A47" s="29">
        <f t="shared" si="2"/>
        <v>39</v>
      </c>
      <c r="B47" s="31" t="s">
        <v>570</v>
      </c>
      <c r="C47" s="26" t="s">
        <v>218</v>
      </c>
      <c r="D47" s="30">
        <v>4</v>
      </c>
      <c r="E47" s="6">
        <v>0</v>
      </c>
      <c r="F47" s="17">
        <f t="shared" si="0"/>
        <v>0</v>
      </c>
      <c r="G47" s="25">
        <f t="shared" si="1"/>
        <v>0</v>
      </c>
    </row>
    <row r="48" spans="1:7" ht="19.5" customHeight="1" x14ac:dyDescent="0.2">
      <c r="A48" s="29">
        <f t="shared" si="2"/>
        <v>40</v>
      </c>
      <c r="B48" s="31" t="s">
        <v>571</v>
      </c>
      <c r="C48" s="26" t="s">
        <v>217</v>
      </c>
      <c r="D48" s="30">
        <v>4</v>
      </c>
      <c r="E48" s="6">
        <v>0</v>
      </c>
      <c r="F48" s="17">
        <f t="shared" si="0"/>
        <v>0</v>
      </c>
      <c r="G48" s="25">
        <f t="shared" si="1"/>
        <v>0</v>
      </c>
    </row>
    <row r="49" spans="1:10" ht="19.5" customHeight="1" x14ac:dyDescent="0.2">
      <c r="A49" s="29">
        <f t="shared" si="2"/>
        <v>41</v>
      </c>
      <c r="B49" s="31" t="s">
        <v>572</v>
      </c>
      <c r="C49" s="26" t="s">
        <v>216</v>
      </c>
      <c r="D49" s="30">
        <v>4</v>
      </c>
      <c r="E49" s="6">
        <v>0</v>
      </c>
      <c r="F49" s="17">
        <f t="shared" si="0"/>
        <v>0</v>
      </c>
      <c r="G49" s="25">
        <f t="shared" si="1"/>
        <v>0</v>
      </c>
    </row>
    <row r="50" spans="1:10" ht="19.5" customHeight="1" x14ac:dyDescent="0.2">
      <c r="A50" s="29">
        <f t="shared" si="2"/>
        <v>42</v>
      </c>
      <c r="B50" s="31" t="s">
        <v>573</v>
      </c>
      <c r="C50" s="26" t="s">
        <v>428</v>
      </c>
      <c r="D50" s="30">
        <v>80</v>
      </c>
      <c r="E50" s="6">
        <v>32</v>
      </c>
      <c r="F50" s="17">
        <f t="shared" si="0"/>
        <v>32</v>
      </c>
      <c r="G50" s="25">
        <f t="shared" si="1"/>
        <v>0.4</v>
      </c>
    </row>
    <row r="51" spans="1:10" ht="19.5" customHeight="1" x14ac:dyDescent="0.2">
      <c r="A51" s="29">
        <f t="shared" si="2"/>
        <v>43</v>
      </c>
      <c r="B51" s="31" t="s">
        <v>574</v>
      </c>
      <c r="C51" s="26" t="s">
        <v>429</v>
      </c>
      <c r="D51" s="30">
        <v>80</v>
      </c>
      <c r="E51" s="6">
        <v>10</v>
      </c>
      <c r="F51" s="17">
        <f t="shared" si="0"/>
        <v>10</v>
      </c>
      <c r="G51" s="25">
        <f t="shared" si="1"/>
        <v>0.125</v>
      </c>
    </row>
    <row r="52" spans="1:10" ht="19.5" customHeight="1" x14ac:dyDescent="0.2">
      <c r="A52" s="29">
        <f t="shared" si="2"/>
        <v>44</v>
      </c>
      <c r="B52" s="31" t="s">
        <v>575</v>
      </c>
      <c r="C52" s="26" t="s">
        <v>430</v>
      </c>
      <c r="D52" s="30">
        <v>80</v>
      </c>
      <c r="E52" s="6">
        <v>10</v>
      </c>
      <c r="F52" s="17">
        <f t="shared" si="0"/>
        <v>10</v>
      </c>
      <c r="G52" s="25">
        <f t="shared" si="1"/>
        <v>0.125</v>
      </c>
    </row>
    <row r="53" spans="1:10" ht="19.5" customHeight="1" x14ac:dyDescent="0.2">
      <c r="A53" s="29">
        <f t="shared" si="2"/>
        <v>45</v>
      </c>
      <c r="B53" s="31" t="s">
        <v>576</v>
      </c>
      <c r="C53" s="26" t="s">
        <v>446</v>
      </c>
      <c r="D53" s="30">
        <v>400</v>
      </c>
      <c r="E53" s="6">
        <v>200</v>
      </c>
      <c r="F53" s="17">
        <f t="shared" si="0"/>
        <v>200</v>
      </c>
      <c r="G53" s="25">
        <f t="shared" si="1"/>
        <v>0.5</v>
      </c>
    </row>
    <row r="54" spans="1:10" ht="19.5" customHeight="1" x14ac:dyDescent="0.2">
      <c r="A54" s="29">
        <f t="shared" si="2"/>
        <v>46</v>
      </c>
      <c r="B54" s="31" t="s">
        <v>577</v>
      </c>
      <c r="C54" s="26" t="s">
        <v>447</v>
      </c>
      <c r="D54" s="30">
        <v>400</v>
      </c>
      <c r="E54" s="6">
        <v>200</v>
      </c>
      <c r="F54" s="17">
        <f t="shared" si="0"/>
        <v>200</v>
      </c>
      <c r="G54" s="25">
        <f t="shared" si="1"/>
        <v>0.5</v>
      </c>
    </row>
    <row r="55" spans="1:10" ht="19.5" customHeight="1" x14ac:dyDescent="0.2">
      <c r="A55" s="29">
        <f t="shared" si="2"/>
        <v>47</v>
      </c>
      <c r="B55" s="31" t="s">
        <v>578</v>
      </c>
      <c r="C55" s="26" t="s">
        <v>52</v>
      </c>
      <c r="D55" s="30">
        <v>400</v>
      </c>
      <c r="E55" s="6">
        <v>200</v>
      </c>
      <c r="F55" s="17">
        <f t="shared" si="0"/>
        <v>200</v>
      </c>
      <c r="G55" s="25">
        <f t="shared" si="1"/>
        <v>0.5</v>
      </c>
    </row>
    <row r="56" spans="1:10" ht="20.100000000000001" customHeight="1" x14ac:dyDescent="0.2">
      <c r="A56" s="75" t="s">
        <v>6</v>
      </c>
      <c r="B56" s="75"/>
      <c r="C56" s="75"/>
      <c r="D56" s="19">
        <f>SUM(D9:D55)</f>
        <v>97529</v>
      </c>
      <c r="E56" s="19"/>
      <c r="F56" s="19">
        <f>SUM(F9:F55)</f>
        <v>90193</v>
      </c>
      <c r="G56" s="19"/>
    </row>
    <row r="57" spans="1:10" ht="20.100000000000001" customHeight="1" x14ac:dyDescent="0.2">
      <c r="A57" s="76" t="s">
        <v>35</v>
      </c>
      <c r="B57" s="76"/>
      <c r="C57" s="76"/>
      <c r="D57" s="77">
        <f>F56/D56</f>
        <v>0.92478134708650761</v>
      </c>
      <c r="E57" s="77"/>
      <c r="F57" s="77"/>
      <c r="G57" s="36"/>
      <c r="H57" s="37"/>
      <c r="I57" s="37"/>
      <c r="J57" s="38"/>
    </row>
    <row r="58" spans="1:10" ht="20.100000000000001" customHeight="1" x14ac:dyDescent="0.2">
      <c r="A58" s="78" t="s">
        <v>509</v>
      </c>
      <c r="B58" s="78"/>
      <c r="C58" s="78"/>
      <c r="D58" s="78" t="str">
        <f>IF(D57&lt;50%,B65,IF(D57&lt;70%,B64,IF(D57&lt;80%,B63,IF(D57&lt;90%,B62,B61))))</f>
        <v>A</v>
      </c>
      <c r="E58" s="78"/>
      <c r="F58" s="78"/>
      <c r="G58" s="21"/>
    </row>
    <row r="59" spans="1:10" ht="20.100000000000001" customHeight="1" x14ac:dyDescent="0.2">
      <c r="E59" s="2"/>
      <c r="F59" s="2"/>
    </row>
    <row r="60" spans="1:10" ht="20.100000000000001" customHeight="1" x14ac:dyDescent="0.2">
      <c r="B60" s="18" t="s">
        <v>509</v>
      </c>
    </row>
    <row r="61" spans="1:10" ht="20.100000000000001" customHeight="1" x14ac:dyDescent="0.2">
      <c r="B61" s="7" t="s">
        <v>9</v>
      </c>
      <c r="C61" s="8" t="s">
        <v>10</v>
      </c>
    </row>
    <row r="62" spans="1:10" ht="20.100000000000001" customHeight="1" x14ac:dyDescent="0.2">
      <c r="B62" s="7" t="s">
        <v>11</v>
      </c>
      <c r="C62" s="8" t="s">
        <v>12</v>
      </c>
    </row>
    <row r="63" spans="1:10" ht="20.100000000000001" customHeight="1" x14ac:dyDescent="0.2">
      <c r="B63" s="7" t="s">
        <v>13</v>
      </c>
      <c r="C63" s="8" t="s">
        <v>14</v>
      </c>
    </row>
    <row r="64" spans="1:10" ht="20.100000000000001" customHeight="1" x14ac:dyDescent="0.2">
      <c r="B64" s="7" t="s">
        <v>15</v>
      </c>
      <c r="C64" s="8" t="s">
        <v>16</v>
      </c>
    </row>
    <row r="65" spans="1:7" ht="20.100000000000001" customHeight="1" x14ac:dyDescent="0.2">
      <c r="B65" s="7" t="s">
        <v>17</v>
      </c>
      <c r="C65" s="8" t="s">
        <v>18</v>
      </c>
    </row>
    <row r="67" spans="1:7" ht="20.100000000000001" customHeight="1" x14ac:dyDescent="0.2">
      <c r="A67" s="42"/>
      <c r="B67" s="62" t="s">
        <v>585</v>
      </c>
      <c r="C67" s="62"/>
      <c r="D67" s="62"/>
      <c r="E67" s="62"/>
      <c r="F67" s="62"/>
      <c r="G67" s="62"/>
    </row>
    <row r="68" spans="1:7" ht="20.100000000000001" customHeight="1" x14ac:dyDescent="0.2">
      <c r="A68" s="42"/>
      <c r="B68" s="42"/>
      <c r="C68" s="42"/>
      <c r="D68" s="42"/>
      <c r="E68" s="42"/>
      <c r="F68" s="42"/>
      <c r="G68" s="42"/>
    </row>
    <row r="69" spans="1:7" ht="20.100000000000001" customHeight="1" x14ac:dyDescent="0.2">
      <c r="A69" s="62" t="s">
        <v>36</v>
      </c>
      <c r="B69" s="62"/>
      <c r="C69" s="62"/>
      <c r="D69" s="62" t="s">
        <v>529</v>
      </c>
      <c r="E69" s="62"/>
      <c r="F69" s="62"/>
      <c r="G69" s="62"/>
    </row>
    <row r="70" spans="1:7" ht="20.100000000000001" customHeight="1" x14ac:dyDescent="0.2">
      <c r="A70" s="42"/>
      <c r="B70" s="42"/>
      <c r="C70" s="42"/>
      <c r="D70" s="42"/>
      <c r="E70" s="42"/>
      <c r="F70" s="42"/>
      <c r="G70" s="42"/>
    </row>
    <row r="71" spans="1:7" ht="20.100000000000001" customHeight="1" x14ac:dyDescent="0.2">
      <c r="A71" s="42"/>
      <c r="B71" s="42"/>
      <c r="C71" s="24"/>
      <c r="D71" s="24"/>
      <c r="E71" s="24"/>
      <c r="F71" s="24"/>
      <c r="G71" s="24"/>
    </row>
    <row r="72" spans="1:7" ht="20.100000000000001" customHeight="1" x14ac:dyDescent="0.2">
      <c r="A72" s="79" t="s">
        <v>528</v>
      </c>
      <c r="B72" s="79"/>
      <c r="C72" s="79"/>
      <c r="D72" s="62" t="s">
        <v>37</v>
      </c>
      <c r="E72" s="62"/>
      <c r="F72" s="62"/>
      <c r="G72" s="62"/>
    </row>
    <row r="73" spans="1:7" ht="20.100000000000001" customHeight="1" x14ac:dyDescent="0.2">
      <c r="A73" s="62" t="s">
        <v>511</v>
      </c>
      <c r="B73" s="62"/>
      <c r="C73" s="62"/>
      <c r="D73" s="62"/>
      <c r="E73" s="62"/>
      <c r="F73" s="62"/>
      <c r="G73" s="62"/>
    </row>
  </sheetData>
  <autoFilter ref="D8:G58"/>
  <mergeCells count="21">
    <mergeCell ref="A69:C69"/>
    <mergeCell ref="D69:G69"/>
    <mergeCell ref="A72:C72"/>
    <mergeCell ref="D72:G72"/>
    <mergeCell ref="A73:C73"/>
    <mergeCell ref="D73:G73"/>
    <mergeCell ref="B67:G6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56:C56"/>
    <mergeCell ref="A57:C57"/>
    <mergeCell ref="D57:F57"/>
    <mergeCell ref="A58:C58"/>
    <mergeCell ref="D58:F58"/>
  </mergeCells>
  <conditionalFormatting sqref="G9:G55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zoomScale="80" zoomScaleNormal="80" workbookViewId="0">
      <pane xSplit="2" ySplit="9" topLeftCell="C254" activePane="bottomRight" state="frozen"/>
      <selection pane="topRight" activeCell="C1" sqref="C1"/>
      <selection pane="bottomLeft" activeCell="A10" sqref="A10"/>
      <selection pane="bottomRight" activeCell="F264" sqref="F264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586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45" t="s">
        <v>7</v>
      </c>
      <c r="E8" s="45" t="s">
        <v>8</v>
      </c>
      <c r="F8" s="45" t="s">
        <v>34</v>
      </c>
      <c r="G8" s="45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78</v>
      </c>
      <c r="C9" s="26" t="s">
        <v>38</v>
      </c>
      <c r="D9" s="30">
        <v>9000</v>
      </c>
      <c r="E9" s="6">
        <v>8400</v>
      </c>
      <c r="F9" s="17">
        <f>IF(E9&gt;D9,D9,E9)</f>
        <v>8400</v>
      </c>
      <c r="G9" s="25">
        <f>IFERROR(F9/D9,"")</f>
        <v>0.93333333333333335</v>
      </c>
    </row>
    <row r="10" spans="1:11" ht="19.5" customHeight="1" x14ac:dyDescent="0.2">
      <c r="A10" s="29">
        <f>IF(D10&gt;0,A9+1,A9)</f>
        <v>2</v>
      </c>
      <c r="B10" s="31" t="s">
        <v>79</v>
      </c>
      <c r="C10" s="26" t="s">
        <v>39</v>
      </c>
      <c r="D10" s="30">
        <v>8150</v>
      </c>
      <c r="E10" s="6">
        <v>7300</v>
      </c>
      <c r="F10" s="17">
        <f t="shared" ref="F10:F73" si="0">IF(E10&gt;D10,D10,E10)</f>
        <v>7300</v>
      </c>
      <c r="G10" s="25">
        <f t="shared" ref="G10:G73" si="1">IFERROR(F10/D10,"")</f>
        <v>0.89570552147239269</v>
      </c>
    </row>
    <row r="11" spans="1:11" ht="19.5" customHeight="1" x14ac:dyDescent="0.2">
      <c r="A11" s="29">
        <f t="shared" ref="A11:A74" si="2">IF(D11&gt;0,A10+1,A10)</f>
        <v>3</v>
      </c>
      <c r="B11" s="31" t="s">
        <v>83</v>
      </c>
      <c r="C11" s="26" t="s">
        <v>229</v>
      </c>
      <c r="D11" s="30">
        <v>1465</v>
      </c>
      <c r="E11" s="6">
        <v>1400</v>
      </c>
      <c r="F11" s="17">
        <f t="shared" si="0"/>
        <v>1400</v>
      </c>
      <c r="G11" s="25">
        <f t="shared" si="1"/>
        <v>0.95563139931740615</v>
      </c>
    </row>
    <row r="12" spans="1:11" ht="19.5" customHeight="1" x14ac:dyDescent="0.2">
      <c r="A12" s="29">
        <f t="shared" si="2"/>
        <v>4</v>
      </c>
      <c r="B12" s="31" t="s">
        <v>67</v>
      </c>
      <c r="C12" s="26" t="s">
        <v>40</v>
      </c>
      <c r="D12" s="30">
        <v>2450</v>
      </c>
      <c r="E12" s="6">
        <v>2450</v>
      </c>
      <c r="F12" s="17">
        <f t="shared" si="0"/>
        <v>2450</v>
      </c>
      <c r="G12" s="25">
        <f t="shared" si="1"/>
        <v>1</v>
      </c>
    </row>
    <row r="13" spans="1:11" ht="19.5" customHeight="1" x14ac:dyDescent="0.2">
      <c r="A13" s="29">
        <f t="shared" si="2"/>
        <v>5</v>
      </c>
      <c r="B13" s="31" t="s">
        <v>87</v>
      </c>
      <c r="C13" s="26" t="s">
        <v>41</v>
      </c>
      <c r="D13" s="30">
        <v>1900</v>
      </c>
      <c r="E13" s="6">
        <v>1900</v>
      </c>
      <c r="F13" s="17">
        <f t="shared" si="0"/>
        <v>1900</v>
      </c>
      <c r="G13" s="25">
        <f t="shared" si="1"/>
        <v>1</v>
      </c>
    </row>
    <row r="14" spans="1:11" ht="19.5" customHeight="1" x14ac:dyDescent="0.2">
      <c r="A14" s="29">
        <f t="shared" si="2"/>
        <v>6</v>
      </c>
      <c r="B14" s="31" t="s">
        <v>68</v>
      </c>
      <c r="C14" s="26" t="s">
        <v>230</v>
      </c>
      <c r="D14" s="30">
        <v>505</v>
      </c>
      <c r="E14" s="6">
        <v>400</v>
      </c>
      <c r="F14" s="17">
        <f t="shared" si="0"/>
        <v>400</v>
      </c>
      <c r="G14" s="25">
        <f t="shared" si="1"/>
        <v>0.79207920792079212</v>
      </c>
    </row>
    <row r="15" spans="1:11" ht="19.5" customHeight="1" x14ac:dyDescent="0.2">
      <c r="A15" s="29">
        <f t="shared" si="2"/>
        <v>6</v>
      </c>
      <c r="B15" s="31" t="s">
        <v>112</v>
      </c>
      <c r="C15" s="26" t="s">
        <v>206</v>
      </c>
      <c r="D15" s="30">
        <v>0</v>
      </c>
      <c r="E15" s="6">
        <v>0</v>
      </c>
      <c r="F15" s="17">
        <f t="shared" si="0"/>
        <v>0</v>
      </c>
      <c r="G15" s="25" t="str">
        <f t="shared" si="1"/>
        <v/>
      </c>
    </row>
    <row r="16" spans="1:11" ht="19.5" customHeight="1" x14ac:dyDescent="0.2">
      <c r="A16" s="29">
        <f t="shared" si="2"/>
        <v>6</v>
      </c>
      <c r="B16" s="31" t="s">
        <v>113</v>
      </c>
      <c r="C16" s="26" t="s">
        <v>207</v>
      </c>
      <c r="D16" s="30">
        <v>0</v>
      </c>
      <c r="E16" s="6">
        <v>0</v>
      </c>
      <c r="F16" s="17">
        <f t="shared" si="0"/>
        <v>0</v>
      </c>
      <c r="G16" s="25" t="str">
        <f t="shared" si="1"/>
        <v/>
      </c>
    </row>
    <row r="17" spans="1:7" ht="19.5" customHeight="1" x14ac:dyDescent="0.2">
      <c r="A17" s="29">
        <f t="shared" si="2"/>
        <v>7</v>
      </c>
      <c r="B17" s="31" t="s">
        <v>104</v>
      </c>
      <c r="C17" s="26" t="s">
        <v>42</v>
      </c>
      <c r="D17" s="30">
        <v>120</v>
      </c>
      <c r="E17" s="6">
        <v>120</v>
      </c>
      <c r="F17" s="17">
        <f t="shared" si="0"/>
        <v>120</v>
      </c>
      <c r="G17" s="25">
        <f t="shared" si="1"/>
        <v>1</v>
      </c>
    </row>
    <row r="18" spans="1:7" ht="19.5" customHeight="1" x14ac:dyDescent="0.2">
      <c r="A18" s="29">
        <f t="shared" si="2"/>
        <v>8</v>
      </c>
      <c r="B18" s="31" t="s">
        <v>105</v>
      </c>
      <c r="C18" s="26" t="s">
        <v>43</v>
      </c>
      <c r="D18" s="30">
        <v>60</v>
      </c>
      <c r="E18" s="6">
        <v>60</v>
      </c>
      <c r="F18" s="17">
        <f t="shared" si="0"/>
        <v>60</v>
      </c>
      <c r="G18" s="25">
        <f t="shared" si="1"/>
        <v>1</v>
      </c>
    </row>
    <row r="19" spans="1:7" ht="19.5" customHeight="1" x14ac:dyDescent="0.2">
      <c r="A19" s="29">
        <f t="shared" si="2"/>
        <v>9</v>
      </c>
      <c r="B19" s="31" t="s">
        <v>93</v>
      </c>
      <c r="C19" s="26" t="s">
        <v>231</v>
      </c>
      <c r="D19" s="30">
        <v>40</v>
      </c>
      <c r="E19" s="6">
        <v>40</v>
      </c>
      <c r="F19" s="17">
        <f t="shared" si="0"/>
        <v>40</v>
      </c>
      <c r="G19" s="25">
        <f t="shared" si="1"/>
        <v>1</v>
      </c>
    </row>
    <row r="20" spans="1:7" ht="19.5" customHeight="1" x14ac:dyDescent="0.2">
      <c r="A20" s="29">
        <f t="shared" si="2"/>
        <v>10</v>
      </c>
      <c r="B20" s="31" t="s">
        <v>94</v>
      </c>
      <c r="C20" s="26" t="s">
        <v>232</v>
      </c>
      <c r="D20" s="30">
        <v>40</v>
      </c>
      <c r="E20" s="6">
        <v>40</v>
      </c>
      <c r="F20" s="17">
        <f t="shared" si="0"/>
        <v>40</v>
      </c>
      <c r="G20" s="25">
        <f t="shared" si="1"/>
        <v>1</v>
      </c>
    </row>
    <row r="21" spans="1:7" ht="19.5" customHeight="1" x14ac:dyDescent="0.2">
      <c r="A21" s="29">
        <f t="shared" si="2"/>
        <v>11</v>
      </c>
      <c r="B21" s="31" t="s">
        <v>102</v>
      </c>
      <c r="C21" s="26" t="s">
        <v>233</v>
      </c>
      <c r="D21" s="30">
        <v>20</v>
      </c>
      <c r="E21" s="6">
        <v>20</v>
      </c>
      <c r="F21" s="17">
        <f t="shared" si="0"/>
        <v>20</v>
      </c>
      <c r="G21" s="25">
        <f t="shared" si="1"/>
        <v>1</v>
      </c>
    </row>
    <row r="22" spans="1:7" ht="19.5" customHeight="1" x14ac:dyDescent="0.2">
      <c r="A22" s="29">
        <f t="shared" si="2"/>
        <v>12</v>
      </c>
      <c r="B22" s="31" t="s">
        <v>103</v>
      </c>
      <c r="C22" s="26" t="s">
        <v>234</v>
      </c>
      <c r="D22" s="30">
        <v>40</v>
      </c>
      <c r="E22" s="6">
        <v>20</v>
      </c>
      <c r="F22" s="17">
        <f t="shared" si="0"/>
        <v>20</v>
      </c>
      <c r="G22" s="25">
        <f t="shared" si="1"/>
        <v>0.5</v>
      </c>
    </row>
    <row r="23" spans="1:7" ht="19.5" customHeight="1" x14ac:dyDescent="0.2">
      <c r="A23" s="29">
        <f t="shared" si="2"/>
        <v>12</v>
      </c>
      <c r="B23" s="31" t="s">
        <v>95</v>
      </c>
      <c r="C23" s="26" t="s">
        <v>235</v>
      </c>
      <c r="D23" s="30">
        <v>0</v>
      </c>
      <c r="E23" s="6">
        <v>0</v>
      </c>
      <c r="F23" s="17">
        <f t="shared" si="0"/>
        <v>0</v>
      </c>
      <c r="G23" s="25" t="str">
        <f t="shared" si="1"/>
        <v/>
      </c>
    </row>
    <row r="24" spans="1:7" ht="19.5" customHeight="1" x14ac:dyDescent="0.2">
      <c r="A24" s="29">
        <f t="shared" si="2"/>
        <v>12</v>
      </c>
      <c r="B24" s="31" t="s">
        <v>92</v>
      </c>
      <c r="C24" s="26" t="s">
        <v>236</v>
      </c>
      <c r="D24" s="30">
        <v>0</v>
      </c>
      <c r="E24" s="6">
        <v>0</v>
      </c>
      <c r="F24" s="17">
        <f t="shared" si="0"/>
        <v>0</v>
      </c>
      <c r="G24" s="25" t="str">
        <f t="shared" si="1"/>
        <v/>
      </c>
    </row>
    <row r="25" spans="1:7" ht="19.5" customHeight="1" x14ac:dyDescent="0.2">
      <c r="A25" s="29">
        <f t="shared" si="2"/>
        <v>12</v>
      </c>
      <c r="B25" s="31" t="s">
        <v>237</v>
      </c>
      <c r="C25" s="26" t="s">
        <v>238</v>
      </c>
      <c r="D25" s="30">
        <v>0</v>
      </c>
      <c r="E25" s="6">
        <v>0</v>
      </c>
      <c r="F25" s="17">
        <f t="shared" si="0"/>
        <v>0</v>
      </c>
      <c r="G25" s="25" t="str">
        <f t="shared" si="1"/>
        <v/>
      </c>
    </row>
    <row r="26" spans="1:7" ht="19.5" customHeight="1" x14ac:dyDescent="0.2">
      <c r="A26" s="29">
        <f t="shared" si="2"/>
        <v>12</v>
      </c>
      <c r="B26" s="31" t="s">
        <v>239</v>
      </c>
      <c r="C26" s="26" t="s">
        <v>240</v>
      </c>
      <c r="D26" s="30">
        <v>0</v>
      </c>
      <c r="E26" s="6">
        <v>0</v>
      </c>
      <c r="F26" s="17">
        <f t="shared" si="0"/>
        <v>0</v>
      </c>
      <c r="G26" s="25" t="str">
        <f t="shared" si="1"/>
        <v/>
      </c>
    </row>
    <row r="27" spans="1:7" ht="19.5" customHeight="1" x14ac:dyDescent="0.2">
      <c r="A27" s="29">
        <f t="shared" si="2"/>
        <v>12</v>
      </c>
      <c r="B27" s="31" t="s">
        <v>100</v>
      </c>
      <c r="C27" s="26" t="s">
        <v>241</v>
      </c>
      <c r="D27" s="30">
        <v>0</v>
      </c>
      <c r="E27" s="6">
        <v>0</v>
      </c>
      <c r="F27" s="17">
        <f t="shared" si="0"/>
        <v>0</v>
      </c>
      <c r="G27" s="25" t="str">
        <f t="shared" si="1"/>
        <v/>
      </c>
    </row>
    <row r="28" spans="1:7" ht="19.5" customHeight="1" x14ac:dyDescent="0.2">
      <c r="A28" s="29">
        <f t="shared" si="2"/>
        <v>12</v>
      </c>
      <c r="B28" s="31" t="s">
        <v>101</v>
      </c>
      <c r="C28" s="26" t="s">
        <v>242</v>
      </c>
      <c r="D28" s="30">
        <v>0</v>
      </c>
      <c r="E28" s="6">
        <v>0</v>
      </c>
      <c r="F28" s="17">
        <f t="shared" si="0"/>
        <v>0</v>
      </c>
      <c r="G28" s="25" t="str">
        <f t="shared" si="1"/>
        <v/>
      </c>
    </row>
    <row r="29" spans="1:7" ht="19.5" customHeight="1" x14ac:dyDescent="0.2">
      <c r="A29" s="29">
        <f t="shared" si="2"/>
        <v>12</v>
      </c>
      <c r="B29" s="31" t="s">
        <v>243</v>
      </c>
      <c r="C29" s="26" t="s">
        <v>244</v>
      </c>
      <c r="D29" s="30">
        <v>0</v>
      </c>
      <c r="E29" s="6">
        <v>0</v>
      </c>
      <c r="F29" s="17">
        <f t="shared" si="0"/>
        <v>0</v>
      </c>
      <c r="G29" s="25" t="str">
        <f t="shared" si="1"/>
        <v/>
      </c>
    </row>
    <row r="30" spans="1:7" ht="19.5" customHeight="1" x14ac:dyDescent="0.2">
      <c r="A30" s="29">
        <f t="shared" si="2"/>
        <v>12</v>
      </c>
      <c r="B30" s="31" t="s">
        <v>245</v>
      </c>
      <c r="C30" s="26" t="s">
        <v>246</v>
      </c>
      <c r="D30" s="30">
        <v>0</v>
      </c>
      <c r="E30" s="6">
        <v>0</v>
      </c>
      <c r="F30" s="17">
        <f t="shared" si="0"/>
        <v>0</v>
      </c>
      <c r="G30" s="25" t="str">
        <f t="shared" si="1"/>
        <v/>
      </c>
    </row>
    <row r="31" spans="1:7" ht="19.5" customHeight="1" x14ac:dyDescent="0.2">
      <c r="A31" s="29">
        <f t="shared" si="2"/>
        <v>12</v>
      </c>
      <c r="B31" s="31" t="s">
        <v>114</v>
      </c>
      <c r="C31" s="26" t="s">
        <v>222</v>
      </c>
      <c r="D31" s="30">
        <v>0</v>
      </c>
      <c r="E31" s="6">
        <v>0</v>
      </c>
      <c r="F31" s="17">
        <f t="shared" si="0"/>
        <v>0</v>
      </c>
      <c r="G31" s="25" t="str">
        <f t="shared" si="1"/>
        <v/>
      </c>
    </row>
    <row r="32" spans="1:7" ht="19.5" customHeight="1" x14ac:dyDescent="0.2">
      <c r="A32" s="29">
        <f t="shared" si="2"/>
        <v>12</v>
      </c>
      <c r="B32" s="31" t="s">
        <v>247</v>
      </c>
      <c r="C32" s="26" t="s">
        <v>248</v>
      </c>
      <c r="D32" s="30">
        <v>0</v>
      </c>
      <c r="E32" s="6">
        <v>0</v>
      </c>
      <c r="F32" s="17">
        <f t="shared" si="0"/>
        <v>0</v>
      </c>
      <c r="G32" s="25" t="str">
        <f t="shared" si="1"/>
        <v/>
      </c>
    </row>
    <row r="33" spans="1:7" ht="19.5" customHeight="1" x14ac:dyDescent="0.2">
      <c r="A33" s="29">
        <f t="shared" si="2"/>
        <v>13</v>
      </c>
      <c r="B33" s="31" t="s">
        <v>76</v>
      </c>
      <c r="C33" s="26" t="s">
        <v>249</v>
      </c>
      <c r="D33" s="30">
        <v>3600</v>
      </c>
      <c r="E33" s="6">
        <v>3600</v>
      </c>
      <c r="F33" s="17">
        <f t="shared" si="0"/>
        <v>3600</v>
      </c>
      <c r="G33" s="25">
        <f t="shared" si="1"/>
        <v>1</v>
      </c>
    </row>
    <row r="34" spans="1:7" ht="19.5" customHeight="1" x14ac:dyDescent="0.2">
      <c r="A34" s="29">
        <f t="shared" si="2"/>
        <v>14</v>
      </c>
      <c r="B34" s="31" t="s">
        <v>75</v>
      </c>
      <c r="C34" s="26" t="s">
        <v>250</v>
      </c>
      <c r="D34" s="30">
        <v>3600</v>
      </c>
      <c r="E34" s="6">
        <v>3600</v>
      </c>
      <c r="F34" s="17">
        <f t="shared" si="0"/>
        <v>3600</v>
      </c>
      <c r="G34" s="25">
        <f t="shared" si="1"/>
        <v>1</v>
      </c>
    </row>
    <row r="35" spans="1:7" ht="19.5" customHeight="1" x14ac:dyDescent="0.2">
      <c r="A35" s="29">
        <f t="shared" si="2"/>
        <v>15</v>
      </c>
      <c r="B35" s="31" t="s">
        <v>99</v>
      </c>
      <c r="C35" s="26" t="s">
        <v>213</v>
      </c>
      <c r="D35" s="30">
        <v>50</v>
      </c>
      <c r="E35" s="6">
        <v>0</v>
      </c>
      <c r="F35" s="17">
        <f t="shared" si="0"/>
        <v>0</v>
      </c>
      <c r="G35" s="25">
        <f t="shared" si="1"/>
        <v>0</v>
      </c>
    </row>
    <row r="36" spans="1:7" ht="19.5" customHeight="1" x14ac:dyDescent="0.2">
      <c r="A36" s="29">
        <f t="shared" si="2"/>
        <v>16</v>
      </c>
      <c r="B36" s="31" t="s">
        <v>77</v>
      </c>
      <c r="C36" s="26" t="s">
        <v>251</v>
      </c>
      <c r="D36" s="30">
        <v>3585</v>
      </c>
      <c r="E36" s="6">
        <v>3585</v>
      </c>
      <c r="F36" s="17">
        <f t="shared" si="0"/>
        <v>3585</v>
      </c>
      <c r="G36" s="25">
        <f t="shared" si="1"/>
        <v>1</v>
      </c>
    </row>
    <row r="37" spans="1:7" ht="19.5" customHeight="1" x14ac:dyDescent="0.2">
      <c r="A37" s="29">
        <f t="shared" si="2"/>
        <v>16</v>
      </c>
      <c r="B37" s="31" t="s">
        <v>115</v>
      </c>
      <c r="C37" s="26" t="s">
        <v>252</v>
      </c>
      <c r="D37" s="30">
        <v>0</v>
      </c>
      <c r="E37" s="6">
        <v>0</v>
      </c>
      <c r="F37" s="17">
        <f t="shared" si="0"/>
        <v>0</v>
      </c>
      <c r="G37" s="25" t="str">
        <f t="shared" si="1"/>
        <v/>
      </c>
    </row>
    <row r="38" spans="1:7" ht="19.5" customHeight="1" x14ac:dyDescent="0.2">
      <c r="A38" s="29">
        <f t="shared" si="2"/>
        <v>16</v>
      </c>
      <c r="B38" s="31" t="s">
        <v>110</v>
      </c>
      <c r="C38" s="26" t="s">
        <v>253</v>
      </c>
      <c r="D38" s="30">
        <v>0</v>
      </c>
      <c r="E38" s="6">
        <v>0</v>
      </c>
      <c r="F38" s="17">
        <f t="shared" si="0"/>
        <v>0</v>
      </c>
      <c r="G38" s="25" t="str">
        <f t="shared" si="1"/>
        <v/>
      </c>
    </row>
    <row r="39" spans="1:7" ht="19.5" customHeight="1" x14ac:dyDescent="0.2">
      <c r="A39" s="29">
        <f t="shared" si="2"/>
        <v>16</v>
      </c>
      <c r="B39" s="31" t="s">
        <v>109</v>
      </c>
      <c r="C39" s="26" t="s">
        <v>254</v>
      </c>
      <c r="D39" s="30">
        <v>0</v>
      </c>
      <c r="E39" s="6">
        <v>0</v>
      </c>
      <c r="F39" s="17">
        <f t="shared" si="0"/>
        <v>0</v>
      </c>
      <c r="G39" s="25" t="str">
        <f t="shared" si="1"/>
        <v/>
      </c>
    </row>
    <row r="40" spans="1:7" ht="19.5" customHeight="1" x14ac:dyDescent="0.2">
      <c r="A40" s="29">
        <f t="shared" si="2"/>
        <v>16</v>
      </c>
      <c r="B40" s="31" t="s">
        <v>111</v>
      </c>
      <c r="C40" s="26" t="s">
        <v>255</v>
      </c>
      <c r="D40" s="30">
        <v>0</v>
      </c>
      <c r="E40" s="6">
        <v>0</v>
      </c>
      <c r="F40" s="17">
        <f t="shared" si="0"/>
        <v>0</v>
      </c>
      <c r="G40" s="25" t="str">
        <f t="shared" si="1"/>
        <v/>
      </c>
    </row>
    <row r="41" spans="1:7" ht="19.5" customHeight="1" x14ac:dyDescent="0.2">
      <c r="A41" s="29">
        <f t="shared" si="2"/>
        <v>16</v>
      </c>
      <c r="B41" s="31" t="s">
        <v>201</v>
      </c>
      <c r="C41" s="26" t="s">
        <v>256</v>
      </c>
      <c r="D41" s="30">
        <v>0</v>
      </c>
      <c r="E41" s="6">
        <v>0</v>
      </c>
      <c r="F41" s="17">
        <f t="shared" si="0"/>
        <v>0</v>
      </c>
      <c r="G41" s="25" t="str">
        <f t="shared" si="1"/>
        <v/>
      </c>
    </row>
    <row r="42" spans="1:7" ht="19.5" customHeight="1" x14ac:dyDescent="0.2">
      <c r="A42" s="29">
        <f t="shared" si="2"/>
        <v>17</v>
      </c>
      <c r="B42" s="31" t="s">
        <v>86</v>
      </c>
      <c r="C42" s="26" t="s">
        <v>257</v>
      </c>
      <c r="D42" s="30">
        <v>500</v>
      </c>
      <c r="E42" s="6">
        <v>500</v>
      </c>
      <c r="F42" s="17">
        <f t="shared" si="0"/>
        <v>500</v>
      </c>
      <c r="G42" s="25">
        <f t="shared" si="1"/>
        <v>1</v>
      </c>
    </row>
    <row r="43" spans="1:7" ht="19.5" customHeight="1" x14ac:dyDescent="0.2">
      <c r="A43" s="29">
        <f t="shared" si="2"/>
        <v>18</v>
      </c>
      <c r="B43" s="31" t="s">
        <v>85</v>
      </c>
      <c r="C43" s="26" t="s">
        <v>258</v>
      </c>
      <c r="D43" s="30">
        <v>500</v>
      </c>
      <c r="E43" s="6">
        <v>500</v>
      </c>
      <c r="F43" s="17">
        <f t="shared" si="0"/>
        <v>500</v>
      </c>
      <c r="G43" s="25">
        <f t="shared" si="1"/>
        <v>1</v>
      </c>
    </row>
    <row r="44" spans="1:7" ht="19.5" customHeight="1" x14ac:dyDescent="0.2">
      <c r="A44" s="29">
        <f t="shared" si="2"/>
        <v>18</v>
      </c>
      <c r="B44" s="31" t="s">
        <v>259</v>
      </c>
      <c r="C44" s="26" t="s">
        <v>260</v>
      </c>
      <c r="D44" s="30">
        <v>0</v>
      </c>
      <c r="E44" s="6">
        <v>0</v>
      </c>
      <c r="F44" s="17">
        <f t="shared" si="0"/>
        <v>0</v>
      </c>
      <c r="G44" s="25" t="str">
        <f t="shared" si="1"/>
        <v/>
      </c>
    </row>
    <row r="45" spans="1:7" ht="19.5" customHeight="1" x14ac:dyDescent="0.2">
      <c r="A45" s="29">
        <f t="shared" si="2"/>
        <v>19</v>
      </c>
      <c r="B45" s="31" t="s">
        <v>91</v>
      </c>
      <c r="C45" s="26" t="s">
        <v>261</v>
      </c>
      <c r="D45" s="30">
        <v>504</v>
      </c>
      <c r="E45" s="6">
        <v>504</v>
      </c>
      <c r="F45" s="17">
        <f t="shared" si="0"/>
        <v>504</v>
      </c>
      <c r="G45" s="25">
        <f t="shared" si="1"/>
        <v>1</v>
      </c>
    </row>
    <row r="46" spans="1:7" ht="19.5" customHeight="1" x14ac:dyDescent="0.2">
      <c r="A46" s="29">
        <f t="shared" si="2"/>
        <v>19</v>
      </c>
      <c r="B46" s="31" t="s">
        <v>84</v>
      </c>
      <c r="C46" s="26" t="s">
        <v>262</v>
      </c>
      <c r="D46" s="30">
        <v>0</v>
      </c>
      <c r="E46" s="6">
        <v>0</v>
      </c>
      <c r="F46" s="17">
        <f t="shared" si="0"/>
        <v>0</v>
      </c>
      <c r="G46" s="25" t="str">
        <f t="shared" si="1"/>
        <v/>
      </c>
    </row>
    <row r="47" spans="1:7" ht="19.5" customHeight="1" x14ac:dyDescent="0.2">
      <c r="A47" s="29">
        <f t="shared" si="2"/>
        <v>20</v>
      </c>
      <c r="B47" s="31" t="s">
        <v>97</v>
      </c>
      <c r="C47" s="26" t="s">
        <v>263</v>
      </c>
      <c r="D47" s="30">
        <v>300</v>
      </c>
      <c r="E47" s="6">
        <v>208</v>
      </c>
      <c r="F47" s="17">
        <f t="shared" si="0"/>
        <v>208</v>
      </c>
      <c r="G47" s="25">
        <f t="shared" si="1"/>
        <v>0.69333333333333336</v>
      </c>
    </row>
    <row r="48" spans="1:7" ht="19.5" customHeight="1" x14ac:dyDescent="0.2">
      <c r="A48" s="29">
        <f t="shared" si="2"/>
        <v>21</v>
      </c>
      <c r="B48" s="31" t="s">
        <v>96</v>
      </c>
      <c r="C48" s="26" t="s">
        <v>264</v>
      </c>
      <c r="D48" s="30">
        <v>300</v>
      </c>
      <c r="E48" s="6">
        <v>208</v>
      </c>
      <c r="F48" s="17">
        <f t="shared" si="0"/>
        <v>208</v>
      </c>
      <c r="G48" s="25">
        <f t="shared" si="1"/>
        <v>0.69333333333333336</v>
      </c>
    </row>
    <row r="49" spans="1:7" ht="19.5" customHeight="1" x14ac:dyDescent="0.2">
      <c r="A49" s="29">
        <f t="shared" si="2"/>
        <v>21</v>
      </c>
      <c r="B49" s="31" t="s">
        <v>265</v>
      </c>
      <c r="C49" s="26" t="s">
        <v>472</v>
      </c>
      <c r="D49" s="30">
        <v>0</v>
      </c>
      <c r="E49" s="6">
        <v>0</v>
      </c>
      <c r="F49" s="17">
        <f t="shared" si="0"/>
        <v>0</v>
      </c>
      <c r="G49" s="25" t="str">
        <f t="shared" si="1"/>
        <v/>
      </c>
    </row>
    <row r="50" spans="1:7" ht="19.5" customHeight="1" x14ac:dyDescent="0.2">
      <c r="A50" s="29">
        <f t="shared" si="2"/>
        <v>21</v>
      </c>
      <c r="B50" s="31" t="s">
        <v>202</v>
      </c>
      <c r="C50" s="26" t="s">
        <v>473</v>
      </c>
      <c r="D50" s="30">
        <v>0</v>
      </c>
      <c r="E50" s="6">
        <v>0</v>
      </c>
      <c r="F50" s="17">
        <f t="shared" si="0"/>
        <v>0</v>
      </c>
      <c r="G50" s="25" t="str">
        <f t="shared" si="1"/>
        <v/>
      </c>
    </row>
    <row r="51" spans="1:7" ht="19.5" customHeight="1" x14ac:dyDescent="0.2">
      <c r="A51" s="29">
        <f t="shared" si="2"/>
        <v>21</v>
      </c>
      <c r="B51" s="31">
        <v>0</v>
      </c>
      <c r="C51" s="26" t="s">
        <v>474</v>
      </c>
      <c r="D51" s="30">
        <v>0</v>
      </c>
      <c r="E51" s="6">
        <v>0</v>
      </c>
      <c r="F51" s="17">
        <f t="shared" si="0"/>
        <v>0</v>
      </c>
      <c r="G51" s="25" t="str">
        <f t="shared" si="1"/>
        <v/>
      </c>
    </row>
    <row r="52" spans="1:7" ht="19.5" customHeight="1" x14ac:dyDescent="0.2">
      <c r="A52" s="29">
        <f t="shared" si="2"/>
        <v>21</v>
      </c>
      <c r="B52" s="31" t="s">
        <v>98</v>
      </c>
      <c r="C52" s="26" t="s">
        <v>266</v>
      </c>
      <c r="D52" s="30">
        <v>0</v>
      </c>
      <c r="E52" s="6">
        <v>0</v>
      </c>
      <c r="F52" s="17">
        <f t="shared" si="0"/>
        <v>0</v>
      </c>
      <c r="G52" s="25" t="str">
        <f t="shared" si="1"/>
        <v/>
      </c>
    </row>
    <row r="53" spans="1:7" ht="19.5" customHeight="1" x14ac:dyDescent="0.2">
      <c r="A53" s="29">
        <f t="shared" si="2"/>
        <v>22</v>
      </c>
      <c r="B53" s="31" t="s">
        <v>116</v>
      </c>
      <c r="C53" s="26" t="s">
        <v>267</v>
      </c>
      <c r="D53" s="30">
        <v>300</v>
      </c>
      <c r="E53" s="6">
        <v>208</v>
      </c>
      <c r="F53" s="17">
        <f t="shared" si="0"/>
        <v>208</v>
      </c>
      <c r="G53" s="25">
        <f t="shared" si="1"/>
        <v>0.69333333333333336</v>
      </c>
    </row>
    <row r="54" spans="1:7" ht="19.5" customHeight="1" x14ac:dyDescent="0.2">
      <c r="A54" s="29">
        <f t="shared" si="2"/>
        <v>22</v>
      </c>
      <c r="B54" s="31" t="s">
        <v>268</v>
      </c>
      <c r="C54" s="26" t="s">
        <v>269</v>
      </c>
      <c r="D54" s="30">
        <v>0</v>
      </c>
      <c r="E54" s="6">
        <v>0</v>
      </c>
      <c r="F54" s="17">
        <f t="shared" si="0"/>
        <v>0</v>
      </c>
      <c r="G54" s="25" t="str">
        <f t="shared" si="1"/>
        <v/>
      </c>
    </row>
    <row r="55" spans="1:7" ht="19.5" customHeight="1" x14ac:dyDescent="0.2">
      <c r="A55" s="29">
        <f t="shared" si="2"/>
        <v>22</v>
      </c>
      <c r="B55" s="31" t="s">
        <v>270</v>
      </c>
      <c r="C55" s="26" t="s">
        <v>271</v>
      </c>
      <c r="D55" s="30">
        <v>0</v>
      </c>
      <c r="E55" s="6">
        <v>0</v>
      </c>
      <c r="F55" s="17">
        <f t="shared" si="0"/>
        <v>0</v>
      </c>
      <c r="G55" s="25" t="str">
        <f t="shared" si="1"/>
        <v/>
      </c>
    </row>
    <row r="56" spans="1:7" ht="19.5" customHeight="1" x14ac:dyDescent="0.2">
      <c r="A56" s="29">
        <f t="shared" si="2"/>
        <v>22</v>
      </c>
      <c r="B56" s="31" t="s">
        <v>272</v>
      </c>
      <c r="C56" s="26" t="s">
        <v>273</v>
      </c>
      <c r="D56" s="30">
        <v>0</v>
      </c>
      <c r="E56" s="6">
        <v>0</v>
      </c>
      <c r="F56" s="17">
        <f t="shared" si="0"/>
        <v>0</v>
      </c>
      <c r="G56" s="25" t="str">
        <f t="shared" si="1"/>
        <v/>
      </c>
    </row>
    <row r="57" spans="1:7" ht="19.5" customHeight="1" x14ac:dyDescent="0.2">
      <c r="A57" s="29">
        <f t="shared" si="2"/>
        <v>23</v>
      </c>
      <c r="B57" s="31" t="s">
        <v>80</v>
      </c>
      <c r="C57" s="26" t="s">
        <v>274</v>
      </c>
      <c r="D57" s="30">
        <v>2353</v>
      </c>
      <c r="E57" s="6">
        <v>2353</v>
      </c>
      <c r="F57" s="17">
        <f t="shared" si="0"/>
        <v>2353</v>
      </c>
      <c r="G57" s="25">
        <f t="shared" si="1"/>
        <v>1</v>
      </c>
    </row>
    <row r="58" spans="1:7" ht="19.5" customHeight="1" x14ac:dyDescent="0.2">
      <c r="A58" s="29">
        <f t="shared" si="2"/>
        <v>24</v>
      </c>
      <c r="B58" s="31" t="s">
        <v>82</v>
      </c>
      <c r="C58" s="26" t="s">
        <v>275</v>
      </c>
      <c r="D58" s="30">
        <v>2050</v>
      </c>
      <c r="E58" s="6">
        <v>2050</v>
      </c>
      <c r="F58" s="17">
        <f t="shared" si="0"/>
        <v>2050</v>
      </c>
      <c r="G58" s="25">
        <f t="shared" si="1"/>
        <v>1</v>
      </c>
    </row>
    <row r="59" spans="1:7" ht="19.5" customHeight="1" x14ac:dyDescent="0.2">
      <c r="A59" s="29">
        <f t="shared" si="2"/>
        <v>25</v>
      </c>
      <c r="B59" s="31" t="s">
        <v>515</v>
      </c>
      <c r="C59" s="26" t="s">
        <v>212</v>
      </c>
      <c r="D59" s="30">
        <v>303</v>
      </c>
      <c r="E59" s="6">
        <v>303</v>
      </c>
      <c r="F59" s="17">
        <f t="shared" si="0"/>
        <v>303</v>
      </c>
      <c r="G59" s="25">
        <f t="shared" si="1"/>
        <v>1</v>
      </c>
    </row>
    <row r="60" spans="1:7" ht="19.5" customHeight="1" x14ac:dyDescent="0.2">
      <c r="A60" s="29">
        <f t="shared" si="2"/>
        <v>26</v>
      </c>
      <c r="B60" s="31" t="s">
        <v>81</v>
      </c>
      <c r="C60" s="26" t="s">
        <v>276</v>
      </c>
      <c r="D60" s="30">
        <v>2053</v>
      </c>
      <c r="E60" s="6">
        <v>2053</v>
      </c>
      <c r="F60" s="17">
        <f t="shared" si="0"/>
        <v>2053</v>
      </c>
      <c r="G60" s="25">
        <f t="shared" si="1"/>
        <v>1</v>
      </c>
    </row>
    <row r="61" spans="1:7" ht="19.5" customHeight="1" x14ac:dyDescent="0.2">
      <c r="A61" s="29">
        <f t="shared" si="2"/>
        <v>27</v>
      </c>
      <c r="B61" s="31" t="s">
        <v>117</v>
      </c>
      <c r="C61" s="26" t="s">
        <v>277</v>
      </c>
      <c r="D61" s="30">
        <v>300</v>
      </c>
      <c r="E61" s="6">
        <v>300</v>
      </c>
      <c r="F61" s="17">
        <f t="shared" si="0"/>
        <v>300</v>
      </c>
      <c r="G61" s="25">
        <f t="shared" si="1"/>
        <v>1</v>
      </c>
    </row>
    <row r="62" spans="1:7" ht="19.5" customHeight="1" x14ac:dyDescent="0.2">
      <c r="A62" s="29">
        <f t="shared" si="2"/>
        <v>28</v>
      </c>
      <c r="B62" s="31" t="s">
        <v>65</v>
      </c>
      <c r="C62" s="26" t="s">
        <v>278</v>
      </c>
      <c r="D62" s="30">
        <v>1393</v>
      </c>
      <c r="E62" s="6">
        <v>1393</v>
      </c>
      <c r="F62" s="17">
        <f t="shared" si="0"/>
        <v>1393</v>
      </c>
      <c r="G62" s="25">
        <f t="shared" si="1"/>
        <v>1</v>
      </c>
    </row>
    <row r="63" spans="1:7" ht="19.5" customHeight="1" x14ac:dyDescent="0.2">
      <c r="A63" s="29">
        <f t="shared" si="2"/>
        <v>29</v>
      </c>
      <c r="B63" s="31" t="s">
        <v>64</v>
      </c>
      <c r="C63" s="26" t="s">
        <v>279</v>
      </c>
      <c r="D63" s="30">
        <v>1399</v>
      </c>
      <c r="E63" s="6">
        <v>1399</v>
      </c>
      <c r="F63" s="17">
        <f t="shared" si="0"/>
        <v>1399</v>
      </c>
      <c r="G63" s="25">
        <f t="shared" si="1"/>
        <v>1</v>
      </c>
    </row>
    <row r="64" spans="1:7" ht="19.5" customHeight="1" x14ac:dyDescent="0.2">
      <c r="A64" s="29">
        <f t="shared" si="2"/>
        <v>30</v>
      </c>
      <c r="B64" s="31" t="s">
        <v>66</v>
      </c>
      <c r="C64" s="26" t="s">
        <v>280</v>
      </c>
      <c r="D64" s="30">
        <v>749</v>
      </c>
      <c r="E64" s="6">
        <v>749</v>
      </c>
      <c r="F64" s="17">
        <f t="shared" si="0"/>
        <v>749</v>
      </c>
      <c r="G64" s="25">
        <f t="shared" si="1"/>
        <v>1</v>
      </c>
    </row>
    <row r="65" spans="1:7" ht="19.5" customHeight="1" x14ac:dyDescent="0.2">
      <c r="A65" s="29">
        <f t="shared" si="2"/>
        <v>31</v>
      </c>
      <c r="B65" s="31" t="s">
        <v>118</v>
      </c>
      <c r="C65" s="26" t="s">
        <v>281</v>
      </c>
      <c r="D65" s="30">
        <v>650</v>
      </c>
      <c r="E65" s="6">
        <v>650</v>
      </c>
      <c r="F65" s="17">
        <f t="shared" si="0"/>
        <v>650</v>
      </c>
      <c r="G65" s="25">
        <f t="shared" si="1"/>
        <v>1</v>
      </c>
    </row>
    <row r="66" spans="1:7" ht="19.5" customHeight="1" x14ac:dyDescent="0.2">
      <c r="A66" s="29">
        <f t="shared" si="2"/>
        <v>31</v>
      </c>
      <c r="B66" s="31" t="s">
        <v>282</v>
      </c>
      <c r="C66" s="26" t="s">
        <v>171</v>
      </c>
      <c r="D66" s="30">
        <v>0</v>
      </c>
      <c r="E66" s="6">
        <v>0</v>
      </c>
      <c r="F66" s="17">
        <f t="shared" si="0"/>
        <v>0</v>
      </c>
      <c r="G66" s="25" t="str">
        <f t="shared" si="1"/>
        <v/>
      </c>
    </row>
    <row r="67" spans="1:7" ht="19.5" customHeight="1" x14ac:dyDescent="0.2">
      <c r="A67" s="29">
        <f t="shared" si="2"/>
        <v>32</v>
      </c>
      <c r="B67" s="31" t="s">
        <v>119</v>
      </c>
      <c r="C67" s="26" t="s">
        <v>283</v>
      </c>
      <c r="D67" s="30">
        <v>36</v>
      </c>
      <c r="E67" s="6">
        <v>36</v>
      </c>
      <c r="F67" s="17">
        <f t="shared" si="0"/>
        <v>36</v>
      </c>
      <c r="G67" s="25">
        <f t="shared" si="1"/>
        <v>1</v>
      </c>
    </row>
    <row r="68" spans="1:7" ht="19.5" customHeight="1" x14ac:dyDescent="0.2">
      <c r="A68" s="29">
        <f t="shared" si="2"/>
        <v>33</v>
      </c>
      <c r="B68" s="31" t="s">
        <v>120</v>
      </c>
      <c r="C68" s="26" t="s">
        <v>284</v>
      </c>
      <c r="D68" s="30">
        <v>36</v>
      </c>
      <c r="E68" s="6">
        <v>36</v>
      </c>
      <c r="F68" s="17">
        <f t="shared" si="0"/>
        <v>36</v>
      </c>
      <c r="G68" s="25">
        <f t="shared" si="1"/>
        <v>1</v>
      </c>
    </row>
    <row r="69" spans="1:7" ht="19.5" customHeight="1" x14ac:dyDescent="0.2">
      <c r="A69" s="29">
        <f t="shared" si="2"/>
        <v>33</v>
      </c>
      <c r="B69" s="31" t="s">
        <v>121</v>
      </c>
      <c r="C69" s="26" t="s">
        <v>285</v>
      </c>
      <c r="D69" s="30">
        <v>0</v>
      </c>
      <c r="E69" s="6">
        <v>0</v>
      </c>
      <c r="F69" s="17">
        <f t="shared" si="0"/>
        <v>0</v>
      </c>
      <c r="G69" s="25" t="str">
        <f t="shared" si="1"/>
        <v/>
      </c>
    </row>
    <row r="70" spans="1:7" ht="19.5" customHeight="1" x14ac:dyDescent="0.2">
      <c r="A70" s="29">
        <f t="shared" si="2"/>
        <v>34</v>
      </c>
      <c r="B70" s="31" t="s">
        <v>182</v>
      </c>
      <c r="C70" s="26" t="s">
        <v>286</v>
      </c>
      <c r="D70" s="30">
        <v>36</v>
      </c>
      <c r="E70" s="6">
        <v>36</v>
      </c>
      <c r="F70" s="17">
        <f t="shared" si="0"/>
        <v>36</v>
      </c>
      <c r="G70" s="25">
        <f t="shared" si="1"/>
        <v>1</v>
      </c>
    </row>
    <row r="71" spans="1:7" ht="19.5" customHeight="1" x14ac:dyDescent="0.2">
      <c r="A71" s="29">
        <f t="shared" si="2"/>
        <v>34</v>
      </c>
      <c r="B71" s="31" t="s">
        <v>107</v>
      </c>
      <c r="C71" s="26" t="s">
        <v>287</v>
      </c>
      <c r="D71" s="30">
        <v>0</v>
      </c>
      <c r="E71" s="6">
        <v>0</v>
      </c>
      <c r="F71" s="17">
        <f t="shared" si="0"/>
        <v>0</v>
      </c>
      <c r="G71" s="25" t="str">
        <f t="shared" si="1"/>
        <v/>
      </c>
    </row>
    <row r="72" spans="1:7" ht="19.5" customHeight="1" x14ac:dyDescent="0.2">
      <c r="A72" s="29">
        <f t="shared" si="2"/>
        <v>34</v>
      </c>
      <c r="B72" s="31" t="s">
        <v>106</v>
      </c>
      <c r="C72" s="26" t="s">
        <v>288</v>
      </c>
      <c r="D72" s="30">
        <v>0</v>
      </c>
      <c r="E72" s="6">
        <v>0</v>
      </c>
      <c r="F72" s="17">
        <f t="shared" si="0"/>
        <v>0</v>
      </c>
      <c r="G72" s="25" t="str">
        <f t="shared" si="1"/>
        <v/>
      </c>
    </row>
    <row r="73" spans="1:7" ht="19.5" customHeight="1" x14ac:dyDescent="0.2">
      <c r="A73" s="29">
        <f t="shared" si="2"/>
        <v>34</v>
      </c>
      <c r="B73" s="31" t="s">
        <v>108</v>
      </c>
      <c r="C73" s="26" t="s">
        <v>289</v>
      </c>
      <c r="D73" s="30">
        <v>0</v>
      </c>
      <c r="E73" s="6">
        <v>0</v>
      </c>
      <c r="F73" s="17">
        <f t="shared" si="0"/>
        <v>0</v>
      </c>
      <c r="G73" s="25" t="str">
        <f t="shared" si="1"/>
        <v/>
      </c>
    </row>
    <row r="74" spans="1:7" ht="19.5" customHeight="1" x14ac:dyDescent="0.2">
      <c r="A74" s="29">
        <f t="shared" si="2"/>
        <v>34</v>
      </c>
      <c r="B74" s="31" t="s">
        <v>187</v>
      </c>
      <c r="C74" s="26" t="s">
        <v>221</v>
      </c>
      <c r="D74" s="30">
        <v>0</v>
      </c>
      <c r="E74" s="6">
        <v>0</v>
      </c>
      <c r="F74" s="17">
        <f t="shared" ref="F74:F137" si="3">IF(E74&gt;D74,D74,E74)</f>
        <v>0</v>
      </c>
      <c r="G74" s="25" t="str">
        <f t="shared" ref="G74:G137" si="4">IFERROR(F74/D74,"")</f>
        <v/>
      </c>
    </row>
    <row r="75" spans="1:7" ht="19.5" customHeight="1" x14ac:dyDescent="0.2">
      <c r="A75" s="29">
        <f t="shared" ref="A75:A138" si="5">IF(D75&gt;0,A74+1,A74)</f>
        <v>34</v>
      </c>
      <c r="B75" s="31" t="s">
        <v>122</v>
      </c>
      <c r="C75" s="26" t="s">
        <v>220</v>
      </c>
      <c r="D75" s="30">
        <v>0</v>
      </c>
      <c r="E75" s="6">
        <v>0</v>
      </c>
      <c r="F75" s="17">
        <f t="shared" si="3"/>
        <v>0</v>
      </c>
      <c r="G75" s="25" t="str">
        <f t="shared" si="4"/>
        <v/>
      </c>
    </row>
    <row r="76" spans="1:7" ht="19.5" customHeight="1" x14ac:dyDescent="0.2">
      <c r="A76" s="29">
        <f t="shared" si="5"/>
        <v>34</v>
      </c>
      <c r="B76" s="31" t="s">
        <v>123</v>
      </c>
      <c r="C76" s="26" t="s">
        <v>219</v>
      </c>
      <c r="D76" s="30">
        <v>0</v>
      </c>
      <c r="E76" s="6">
        <v>0</v>
      </c>
      <c r="F76" s="17">
        <f t="shared" si="3"/>
        <v>0</v>
      </c>
      <c r="G76" s="25" t="str">
        <f t="shared" si="4"/>
        <v/>
      </c>
    </row>
    <row r="77" spans="1:7" ht="19.5" customHeight="1" x14ac:dyDescent="0.2">
      <c r="A77" s="29">
        <f t="shared" si="5"/>
        <v>34</v>
      </c>
      <c r="B77" s="31" t="s">
        <v>124</v>
      </c>
      <c r="C77" s="26" t="s">
        <v>290</v>
      </c>
      <c r="D77" s="30">
        <v>0</v>
      </c>
      <c r="E77" s="6">
        <v>0</v>
      </c>
      <c r="F77" s="17">
        <f t="shared" si="3"/>
        <v>0</v>
      </c>
      <c r="G77" s="25" t="str">
        <f t="shared" si="4"/>
        <v/>
      </c>
    </row>
    <row r="78" spans="1:7" ht="19.5" customHeight="1" x14ac:dyDescent="0.2">
      <c r="A78" s="29">
        <f t="shared" si="5"/>
        <v>34</v>
      </c>
      <c r="B78" s="31">
        <v>0</v>
      </c>
      <c r="C78" s="26" t="s">
        <v>291</v>
      </c>
      <c r="D78" s="30">
        <v>0</v>
      </c>
      <c r="E78" s="6">
        <v>0</v>
      </c>
      <c r="F78" s="17">
        <f t="shared" si="3"/>
        <v>0</v>
      </c>
      <c r="G78" s="25" t="str">
        <f t="shared" si="4"/>
        <v/>
      </c>
    </row>
    <row r="79" spans="1:7" ht="19.5" customHeight="1" x14ac:dyDescent="0.2">
      <c r="A79" s="29">
        <f t="shared" si="5"/>
        <v>34</v>
      </c>
      <c r="B79" s="31">
        <v>0</v>
      </c>
      <c r="C79" s="26" t="s">
        <v>292</v>
      </c>
      <c r="D79" s="30">
        <v>0</v>
      </c>
      <c r="E79" s="6">
        <v>0</v>
      </c>
      <c r="F79" s="17">
        <f t="shared" si="3"/>
        <v>0</v>
      </c>
      <c r="G79" s="25" t="str">
        <f t="shared" si="4"/>
        <v/>
      </c>
    </row>
    <row r="80" spans="1:7" ht="19.5" customHeight="1" x14ac:dyDescent="0.2">
      <c r="A80" s="29">
        <f t="shared" si="5"/>
        <v>34</v>
      </c>
      <c r="B80" s="31">
        <v>0</v>
      </c>
      <c r="C80" s="26" t="s">
        <v>293</v>
      </c>
      <c r="D80" s="30">
        <v>0</v>
      </c>
      <c r="E80" s="6">
        <v>0</v>
      </c>
      <c r="F80" s="17">
        <f t="shared" si="3"/>
        <v>0</v>
      </c>
      <c r="G80" s="25" t="str">
        <f t="shared" si="4"/>
        <v/>
      </c>
    </row>
    <row r="81" spans="1:7" ht="19.5" customHeight="1" x14ac:dyDescent="0.2">
      <c r="A81" s="29">
        <f t="shared" si="5"/>
        <v>34</v>
      </c>
      <c r="B81" s="31" t="s">
        <v>294</v>
      </c>
      <c r="C81" s="26" t="s">
        <v>295</v>
      </c>
      <c r="D81" s="30">
        <v>0</v>
      </c>
      <c r="E81" s="6">
        <v>0</v>
      </c>
      <c r="F81" s="17">
        <f t="shared" si="3"/>
        <v>0</v>
      </c>
      <c r="G81" s="25" t="str">
        <f t="shared" si="4"/>
        <v/>
      </c>
    </row>
    <row r="82" spans="1:7" ht="19.5" customHeight="1" x14ac:dyDescent="0.2">
      <c r="A82" s="29">
        <f t="shared" si="5"/>
        <v>34</v>
      </c>
      <c r="B82" s="31" t="s">
        <v>296</v>
      </c>
      <c r="C82" s="26" t="s">
        <v>297</v>
      </c>
      <c r="D82" s="30">
        <v>0</v>
      </c>
      <c r="E82" s="6">
        <v>0</v>
      </c>
      <c r="F82" s="17">
        <f t="shared" si="3"/>
        <v>0</v>
      </c>
      <c r="G82" s="25" t="str">
        <f t="shared" si="4"/>
        <v/>
      </c>
    </row>
    <row r="83" spans="1:7" ht="19.5" customHeight="1" x14ac:dyDescent="0.2">
      <c r="A83" s="29">
        <f t="shared" si="5"/>
        <v>34</v>
      </c>
      <c r="B83" s="31" t="s">
        <v>298</v>
      </c>
      <c r="C83" s="26" t="s">
        <v>299</v>
      </c>
      <c r="D83" s="30">
        <v>0</v>
      </c>
      <c r="E83" s="6">
        <v>0</v>
      </c>
      <c r="F83" s="17">
        <f t="shared" si="3"/>
        <v>0</v>
      </c>
      <c r="G83" s="25" t="str">
        <f t="shared" si="4"/>
        <v/>
      </c>
    </row>
    <row r="84" spans="1:7" ht="19.5" customHeight="1" x14ac:dyDescent="0.2">
      <c r="A84" s="29">
        <f t="shared" si="5"/>
        <v>34</v>
      </c>
      <c r="B84" s="31" t="s">
        <v>300</v>
      </c>
      <c r="C84" s="26" t="s">
        <v>301</v>
      </c>
      <c r="D84" s="30">
        <v>0</v>
      </c>
      <c r="E84" s="6">
        <v>0</v>
      </c>
      <c r="F84" s="17">
        <f t="shared" si="3"/>
        <v>0</v>
      </c>
      <c r="G84" s="25" t="str">
        <f t="shared" si="4"/>
        <v/>
      </c>
    </row>
    <row r="85" spans="1:7" ht="19.5" customHeight="1" x14ac:dyDescent="0.2">
      <c r="A85" s="29">
        <f t="shared" si="5"/>
        <v>34</v>
      </c>
      <c r="B85" s="31" t="s">
        <v>152</v>
      </c>
      <c r="C85" s="26" t="s">
        <v>228</v>
      </c>
      <c r="D85" s="30">
        <v>0</v>
      </c>
      <c r="E85" s="6">
        <v>0</v>
      </c>
      <c r="F85" s="17">
        <f t="shared" si="3"/>
        <v>0</v>
      </c>
      <c r="G85" s="25" t="str">
        <f t="shared" si="4"/>
        <v/>
      </c>
    </row>
    <row r="86" spans="1:7" ht="19.5" customHeight="1" x14ac:dyDescent="0.2">
      <c r="A86" s="29">
        <f t="shared" si="5"/>
        <v>34</v>
      </c>
      <c r="B86" s="31" t="s">
        <v>153</v>
      </c>
      <c r="C86" s="26" t="s">
        <v>227</v>
      </c>
      <c r="D86" s="30">
        <v>0</v>
      </c>
      <c r="E86" s="6">
        <v>0</v>
      </c>
      <c r="F86" s="17">
        <f t="shared" si="3"/>
        <v>0</v>
      </c>
      <c r="G86" s="25" t="str">
        <f t="shared" si="4"/>
        <v/>
      </c>
    </row>
    <row r="87" spans="1:7" ht="19.5" customHeight="1" x14ac:dyDescent="0.2">
      <c r="A87" s="29">
        <f t="shared" si="5"/>
        <v>34</v>
      </c>
      <c r="B87" s="31" t="s">
        <v>302</v>
      </c>
      <c r="C87" s="26" t="s">
        <v>303</v>
      </c>
      <c r="D87" s="30">
        <v>0</v>
      </c>
      <c r="E87" s="6">
        <v>0</v>
      </c>
      <c r="F87" s="17">
        <f t="shared" si="3"/>
        <v>0</v>
      </c>
      <c r="G87" s="25" t="str">
        <f t="shared" si="4"/>
        <v/>
      </c>
    </row>
    <row r="88" spans="1:7" ht="19.5" customHeight="1" x14ac:dyDescent="0.2">
      <c r="A88" s="29">
        <f t="shared" si="5"/>
        <v>34</v>
      </c>
      <c r="B88" s="31" t="s">
        <v>154</v>
      </c>
      <c r="C88" s="26" t="s">
        <v>304</v>
      </c>
      <c r="D88" s="30">
        <v>0</v>
      </c>
      <c r="E88" s="6">
        <v>0</v>
      </c>
      <c r="F88" s="17">
        <f t="shared" si="3"/>
        <v>0</v>
      </c>
      <c r="G88" s="25" t="str">
        <f t="shared" si="4"/>
        <v/>
      </c>
    </row>
    <row r="89" spans="1:7" ht="19.5" customHeight="1" x14ac:dyDescent="0.2">
      <c r="A89" s="29">
        <f t="shared" si="5"/>
        <v>34</v>
      </c>
      <c r="B89" s="31" t="s">
        <v>155</v>
      </c>
      <c r="C89" s="26" t="s">
        <v>305</v>
      </c>
      <c r="D89" s="30">
        <v>0</v>
      </c>
      <c r="E89" s="6">
        <v>0</v>
      </c>
      <c r="F89" s="17">
        <f t="shared" si="3"/>
        <v>0</v>
      </c>
      <c r="G89" s="25" t="str">
        <f t="shared" si="4"/>
        <v/>
      </c>
    </row>
    <row r="90" spans="1:7" ht="19.5" customHeight="1" x14ac:dyDescent="0.2">
      <c r="A90" s="29">
        <f t="shared" si="5"/>
        <v>34</v>
      </c>
      <c r="B90" s="31" t="s">
        <v>191</v>
      </c>
      <c r="C90" s="26" t="s">
        <v>306</v>
      </c>
      <c r="D90" s="30">
        <v>0</v>
      </c>
      <c r="E90" s="6">
        <v>0</v>
      </c>
      <c r="F90" s="17">
        <f t="shared" si="3"/>
        <v>0</v>
      </c>
      <c r="G90" s="25" t="str">
        <f t="shared" si="4"/>
        <v/>
      </c>
    </row>
    <row r="91" spans="1:7" ht="19.5" customHeight="1" x14ac:dyDescent="0.2">
      <c r="A91" s="29">
        <f t="shared" si="5"/>
        <v>34</v>
      </c>
      <c r="B91" s="31" t="s">
        <v>193</v>
      </c>
      <c r="C91" s="26" t="s">
        <v>307</v>
      </c>
      <c r="D91" s="30">
        <v>0</v>
      </c>
      <c r="E91" s="6">
        <v>0</v>
      </c>
      <c r="F91" s="17">
        <f t="shared" si="3"/>
        <v>0</v>
      </c>
      <c r="G91" s="25" t="str">
        <f t="shared" si="4"/>
        <v/>
      </c>
    </row>
    <row r="92" spans="1:7" ht="19.5" customHeight="1" x14ac:dyDescent="0.2">
      <c r="A92" s="29">
        <f t="shared" si="5"/>
        <v>34</v>
      </c>
      <c r="B92" s="31" t="s">
        <v>192</v>
      </c>
      <c r="C92" s="26" t="s">
        <v>308</v>
      </c>
      <c r="D92" s="30">
        <v>0</v>
      </c>
      <c r="E92" s="6">
        <v>0</v>
      </c>
      <c r="F92" s="17">
        <f t="shared" si="3"/>
        <v>0</v>
      </c>
      <c r="G92" s="25" t="str">
        <f t="shared" si="4"/>
        <v/>
      </c>
    </row>
    <row r="93" spans="1:7" ht="19.5" customHeight="1" x14ac:dyDescent="0.2">
      <c r="A93" s="29">
        <f t="shared" si="5"/>
        <v>34</v>
      </c>
      <c r="B93" s="31" t="s">
        <v>194</v>
      </c>
      <c r="C93" s="26" t="s">
        <v>309</v>
      </c>
      <c r="D93" s="30">
        <v>0</v>
      </c>
      <c r="E93" s="6">
        <v>0</v>
      </c>
      <c r="F93" s="17">
        <f t="shared" si="3"/>
        <v>0</v>
      </c>
      <c r="G93" s="25" t="str">
        <f t="shared" si="4"/>
        <v/>
      </c>
    </row>
    <row r="94" spans="1:7" ht="19.5" customHeight="1" x14ac:dyDescent="0.2">
      <c r="A94" s="29">
        <f t="shared" si="5"/>
        <v>35</v>
      </c>
      <c r="B94" s="31" t="s">
        <v>73</v>
      </c>
      <c r="C94" s="26" t="s">
        <v>55</v>
      </c>
      <c r="D94" s="30">
        <v>200</v>
      </c>
      <c r="E94" s="6">
        <v>200</v>
      </c>
      <c r="F94" s="17">
        <f t="shared" si="3"/>
        <v>200</v>
      </c>
      <c r="G94" s="25">
        <f t="shared" si="4"/>
        <v>1</v>
      </c>
    </row>
    <row r="95" spans="1:7" ht="19.5" customHeight="1" x14ac:dyDescent="0.2">
      <c r="A95" s="29">
        <f t="shared" si="5"/>
        <v>36</v>
      </c>
      <c r="B95" s="31" t="s">
        <v>72</v>
      </c>
      <c r="C95" s="26" t="s">
        <v>58</v>
      </c>
      <c r="D95" s="30">
        <v>200</v>
      </c>
      <c r="E95" s="6">
        <v>200</v>
      </c>
      <c r="F95" s="17">
        <f t="shared" si="3"/>
        <v>200</v>
      </c>
      <c r="G95" s="25">
        <f t="shared" si="4"/>
        <v>1</v>
      </c>
    </row>
    <row r="96" spans="1:7" ht="19.5" customHeight="1" x14ac:dyDescent="0.2">
      <c r="A96" s="29">
        <f t="shared" si="5"/>
        <v>36</v>
      </c>
      <c r="B96" s="31" t="s">
        <v>203</v>
      </c>
      <c r="C96" s="26" t="s">
        <v>208</v>
      </c>
      <c r="D96" s="30">
        <v>0</v>
      </c>
      <c r="E96" s="6">
        <v>0</v>
      </c>
      <c r="F96" s="17">
        <f t="shared" si="3"/>
        <v>0</v>
      </c>
      <c r="G96" s="25" t="str">
        <f t="shared" si="4"/>
        <v/>
      </c>
    </row>
    <row r="97" spans="1:7" ht="19.5" customHeight="1" x14ac:dyDescent="0.2">
      <c r="A97" s="29">
        <f t="shared" si="5"/>
        <v>37</v>
      </c>
      <c r="B97" s="31" t="s">
        <v>74</v>
      </c>
      <c r="C97" s="26" t="s">
        <v>310</v>
      </c>
      <c r="D97" s="30">
        <v>200</v>
      </c>
      <c r="E97" s="6">
        <v>200</v>
      </c>
      <c r="F97" s="17">
        <f t="shared" si="3"/>
        <v>200</v>
      </c>
      <c r="G97" s="25">
        <f t="shared" si="4"/>
        <v>1</v>
      </c>
    </row>
    <row r="98" spans="1:7" ht="19.5" customHeight="1" x14ac:dyDescent="0.2">
      <c r="A98" s="29">
        <f t="shared" si="5"/>
        <v>37</v>
      </c>
      <c r="B98" s="31" t="s">
        <v>311</v>
      </c>
      <c r="C98" s="26" t="s">
        <v>165</v>
      </c>
      <c r="D98" s="30">
        <v>0</v>
      </c>
      <c r="E98" s="6">
        <v>0</v>
      </c>
      <c r="F98" s="17">
        <f t="shared" si="3"/>
        <v>0</v>
      </c>
      <c r="G98" s="25" t="str">
        <f t="shared" si="4"/>
        <v/>
      </c>
    </row>
    <row r="99" spans="1:7" ht="19.5" customHeight="1" x14ac:dyDescent="0.2">
      <c r="A99" s="29">
        <f t="shared" si="5"/>
        <v>37</v>
      </c>
      <c r="B99" s="31" t="s">
        <v>312</v>
      </c>
      <c r="C99" s="26" t="s">
        <v>166</v>
      </c>
      <c r="D99" s="30">
        <v>0</v>
      </c>
      <c r="E99" s="6">
        <v>0</v>
      </c>
      <c r="F99" s="17">
        <f t="shared" si="3"/>
        <v>0</v>
      </c>
      <c r="G99" s="25" t="str">
        <f t="shared" si="4"/>
        <v/>
      </c>
    </row>
    <row r="100" spans="1:7" ht="19.5" customHeight="1" x14ac:dyDescent="0.2">
      <c r="A100" s="29">
        <f t="shared" si="5"/>
        <v>37</v>
      </c>
      <c r="B100" s="31" t="s">
        <v>313</v>
      </c>
      <c r="C100" s="26" t="s">
        <v>170</v>
      </c>
      <c r="D100" s="30">
        <v>0</v>
      </c>
      <c r="E100" s="6">
        <v>0</v>
      </c>
      <c r="F100" s="17">
        <f t="shared" si="3"/>
        <v>0</v>
      </c>
      <c r="G100" s="25" t="str">
        <f t="shared" si="4"/>
        <v/>
      </c>
    </row>
    <row r="101" spans="1:7" ht="19.5" customHeight="1" x14ac:dyDescent="0.2">
      <c r="A101" s="29">
        <f t="shared" si="5"/>
        <v>37</v>
      </c>
      <c r="B101" s="31" t="s">
        <v>128</v>
      </c>
      <c r="C101" s="26" t="s">
        <v>53</v>
      </c>
      <c r="D101" s="30">
        <v>0</v>
      </c>
      <c r="E101" s="6">
        <v>0</v>
      </c>
      <c r="F101" s="17">
        <f t="shared" si="3"/>
        <v>0</v>
      </c>
      <c r="G101" s="25" t="str">
        <f t="shared" si="4"/>
        <v/>
      </c>
    </row>
    <row r="102" spans="1:7" ht="19.5" customHeight="1" x14ac:dyDescent="0.2">
      <c r="A102" s="29">
        <f t="shared" si="5"/>
        <v>37</v>
      </c>
      <c r="B102" s="31" t="s">
        <v>129</v>
      </c>
      <c r="C102" s="26" t="s">
        <v>54</v>
      </c>
      <c r="D102" s="30">
        <v>0</v>
      </c>
      <c r="E102" s="6">
        <v>0</v>
      </c>
      <c r="F102" s="17">
        <f t="shared" si="3"/>
        <v>0</v>
      </c>
      <c r="G102" s="25" t="str">
        <f t="shared" si="4"/>
        <v/>
      </c>
    </row>
    <row r="103" spans="1:7" ht="19.5" customHeight="1" x14ac:dyDescent="0.2">
      <c r="A103" s="29">
        <f t="shared" si="5"/>
        <v>37</v>
      </c>
      <c r="B103" s="31" t="s">
        <v>130</v>
      </c>
      <c r="C103" s="26" t="s">
        <v>314</v>
      </c>
      <c r="D103" s="30">
        <v>0</v>
      </c>
      <c r="E103" s="6">
        <v>0</v>
      </c>
      <c r="F103" s="17">
        <f t="shared" si="3"/>
        <v>0</v>
      </c>
      <c r="G103" s="25" t="str">
        <f t="shared" si="4"/>
        <v/>
      </c>
    </row>
    <row r="104" spans="1:7" ht="19.5" customHeight="1" x14ac:dyDescent="0.2">
      <c r="A104" s="29">
        <f t="shared" si="5"/>
        <v>37</v>
      </c>
      <c r="B104" s="31" t="s">
        <v>89</v>
      </c>
      <c r="C104" s="26" t="s">
        <v>56</v>
      </c>
      <c r="D104" s="30">
        <v>0</v>
      </c>
      <c r="E104" s="6">
        <v>0</v>
      </c>
      <c r="F104" s="17">
        <f t="shared" si="3"/>
        <v>0</v>
      </c>
      <c r="G104" s="25" t="str">
        <f t="shared" si="4"/>
        <v/>
      </c>
    </row>
    <row r="105" spans="1:7" ht="19.5" customHeight="1" x14ac:dyDescent="0.2">
      <c r="A105" s="29">
        <f t="shared" si="5"/>
        <v>37</v>
      </c>
      <c r="B105" s="31" t="s">
        <v>88</v>
      </c>
      <c r="C105" s="26" t="s">
        <v>57</v>
      </c>
      <c r="D105" s="30">
        <v>0</v>
      </c>
      <c r="E105" s="6">
        <v>0</v>
      </c>
      <c r="F105" s="17">
        <f t="shared" si="3"/>
        <v>0</v>
      </c>
      <c r="G105" s="25" t="str">
        <f t="shared" si="4"/>
        <v/>
      </c>
    </row>
    <row r="106" spans="1:7" ht="19.5" customHeight="1" x14ac:dyDescent="0.2">
      <c r="A106" s="29">
        <f t="shared" si="5"/>
        <v>37</v>
      </c>
      <c r="B106" s="31" t="s">
        <v>90</v>
      </c>
      <c r="C106" s="26" t="s">
        <v>315</v>
      </c>
      <c r="D106" s="30">
        <v>0</v>
      </c>
      <c r="E106" s="6">
        <v>0</v>
      </c>
      <c r="F106" s="17">
        <f t="shared" si="3"/>
        <v>0</v>
      </c>
      <c r="G106" s="25" t="str">
        <f t="shared" si="4"/>
        <v/>
      </c>
    </row>
    <row r="107" spans="1:7" ht="19.5" customHeight="1" x14ac:dyDescent="0.2">
      <c r="A107" s="29">
        <f t="shared" si="5"/>
        <v>37</v>
      </c>
      <c r="B107" s="31" t="s">
        <v>189</v>
      </c>
      <c r="C107" s="26" t="s">
        <v>167</v>
      </c>
      <c r="D107" s="30">
        <v>0</v>
      </c>
      <c r="E107" s="6">
        <v>0</v>
      </c>
      <c r="F107" s="17">
        <f t="shared" si="3"/>
        <v>0</v>
      </c>
      <c r="G107" s="25" t="str">
        <f t="shared" si="4"/>
        <v/>
      </c>
    </row>
    <row r="108" spans="1:7" ht="19.5" customHeight="1" x14ac:dyDescent="0.2">
      <c r="A108" s="29">
        <f t="shared" si="5"/>
        <v>37</v>
      </c>
      <c r="B108" s="31" t="s">
        <v>188</v>
      </c>
      <c r="C108" s="26" t="s">
        <v>168</v>
      </c>
      <c r="D108" s="30">
        <v>0</v>
      </c>
      <c r="E108" s="6">
        <v>0</v>
      </c>
      <c r="F108" s="17">
        <f t="shared" si="3"/>
        <v>0</v>
      </c>
      <c r="G108" s="25" t="str">
        <f t="shared" si="4"/>
        <v/>
      </c>
    </row>
    <row r="109" spans="1:7" ht="19.5" customHeight="1" x14ac:dyDescent="0.2">
      <c r="A109" s="29">
        <f t="shared" si="5"/>
        <v>37</v>
      </c>
      <c r="B109" s="31" t="s">
        <v>190</v>
      </c>
      <c r="C109" s="26" t="s">
        <v>316</v>
      </c>
      <c r="D109" s="30">
        <v>0</v>
      </c>
      <c r="E109" s="6">
        <v>0</v>
      </c>
      <c r="F109" s="17">
        <f t="shared" si="3"/>
        <v>0</v>
      </c>
      <c r="G109" s="25" t="str">
        <f t="shared" si="4"/>
        <v/>
      </c>
    </row>
    <row r="110" spans="1:7" ht="19.5" customHeight="1" x14ac:dyDescent="0.2">
      <c r="A110" s="29">
        <f t="shared" si="5"/>
        <v>37</v>
      </c>
      <c r="B110" s="31" t="s">
        <v>70</v>
      </c>
      <c r="C110" s="26" t="s">
        <v>59</v>
      </c>
      <c r="D110" s="30">
        <v>0</v>
      </c>
      <c r="E110" s="6">
        <v>0</v>
      </c>
      <c r="F110" s="17">
        <f t="shared" si="3"/>
        <v>0</v>
      </c>
      <c r="G110" s="25" t="str">
        <f t="shared" si="4"/>
        <v/>
      </c>
    </row>
    <row r="111" spans="1:7" ht="19.5" customHeight="1" x14ac:dyDescent="0.2">
      <c r="A111" s="29">
        <f t="shared" si="5"/>
        <v>37</v>
      </c>
      <c r="B111" s="31" t="s">
        <v>69</v>
      </c>
      <c r="C111" s="26" t="s">
        <v>60</v>
      </c>
      <c r="D111" s="30">
        <v>0</v>
      </c>
      <c r="E111" s="6">
        <v>0</v>
      </c>
      <c r="F111" s="17">
        <f t="shared" si="3"/>
        <v>0</v>
      </c>
      <c r="G111" s="25" t="str">
        <f t="shared" si="4"/>
        <v/>
      </c>
    </row>
    <row r="112" spans="1:7" ht="19.5" customHeight="1" x14ac:dyDescent="0.2">
      <c r="A112" s="29">
        <f t="shared" si="5"/>
        <v>37</v>
      </c>
      <c r="B112" s="31" t="s">
        <v>71</v>
      </c>
      <c r="C112" s="26" t="s">
        <v>317</v>
      </c>
      <c r="D112" s="30">
        <v>0</v>
      </c>
      <c r="E112" s="6">
        <v>0</v>
      </c>
      <c r="F112" s="17">
        <f t="shared" si="3"/>
        <v>0</v>
      </c>
      <c r="G112" s="25" t="str">
        <f t="shared" si="4"/>
        <v/>
      </c>
    </row>
    <row r="113" spans="1:7" ht="19.5" customHeight="1" x14ac:dyDescent="0.2">
      <c r="A113" s="29">
        <f t="shared" si="5"/>
        <v>37</v>
      </c>
      <c r="B113" s="31" t="s">
        <v>125</v>
      </c>
      <c r="C113" s="26" t="s">
        <v>44</v>
      </c>
      <c r="D113" s="30">
        <v>0</v>
      </c>
      <c r="E113" s="6">
        <v>0</v>
      </c>
      <c r="F113" s="17">
        <f t="shared" si="3"/>
        <v>0</v>
      </c>
      <c r="G113" s="25" t="str">
        <f t="shared" si="4"/>
        <v/>
      </c>
    </row>
    <row r="114" spans="1:7" ht="19.5" customHeight="1" x14ac:dyDescent="0.2">
      <c r="A114" s="29">
        <f t="shared" si="5"/>
        <v>37</v>
      </c>
      <c r="B114" s="31" t="s">
        <v>126</v>
      </c>
      <c r="C114" s="26" t="s">
        <v>45</v>
      </c>
      <c r="D114" s="30">
        <v>0</v>
      </c>
      <c r="E114" s="6">
        <v>0</v>
      </c>
      <c r="F114" s="17">
        <f t="shared" si="3"/>
        <v>0</v>
      </c>
      <c r="G114" s="25" t="str">
        <f t="shared" si="4"/>
        <v/>
      </c>
    </row>
    <row r="115" spans="1:7" ht="19.5" customHeight="1" x14ac:dyDescent="0.2">
      <c r="A115" s="29">
        <f t="shared" si="5"/>
        <v>37</v>
      </c>
      <c r="B115" s="31" t="s">
        <v>127</v>
      </c>
      <c r="C115" s="26" t="s">
        <v>318</v>
      </c>
      <c r="D115" s="30">
        <v>0</v>
      </c>
      <c r="E115" s="6">
        <v>0</v>
      </c>
      <c r="F115" s="17">
        <f t="shared" si="3"/>
        <v>0</v>
      </c>
      <c r="G115" s="25" t="str">
        <f t="shared" si="4"/>
        <v/>
      </c>
    </row>
    <row r="116" spans="1:7" ht="19.5" customHeight="1" x14ac:dyDescent="0.2">
      <c r="A116" s="29">
        <f t="shared" si="5"/>
        <v>37</v>
      </c>
      <c r="B116" s="31" t="s">
        <v>319</v>
      </c>
      <c r="C116" s="26" t="s">
        <v>320</v>
      </c>
      <c r="D116" s="30">
        <v>0</v>
      </c>
      <c r="E116" s="6">
        <v>0</v>
      </c>
      <c r="F116" s="17">
        <f t="shared" si="3"/>
        <v>0</v>
      </c>
      <c r="G116" s="25" t="str">
        <f t="shared" si="4"/>
        <v/>
      </c>
    </row>
    <row r="117" spans="1:7" ht="19.5" customHeight="1" x14ac:dyDescent="0.2">
      <c r="A117" s="29">
        <f t="shared" si="5"/>
        <v>37</v>
      </c>
      <c r="B117" s="31">
        <v>0</v>
      </c>
      <c r="C117" s="26" t="s">
        <v>321</v>
      </c>
      <c r="D117" s="30">
        <v>0</v>
      </c>
      <c r="E117" s="6">
        <v>0</v>
      </c>
      <c r="F117" s="17">
        <f t="shared" si="3"/>
        <v>0</v>
      </c>
      <c r="G117" s="25" t="str">
        <f t="shared" si="4"/>
        <v/>
      </c>
    </row>
    <row r="118" spans="1:7" ht="19.5" customHeight="1" x14ac:dyDescent="0.2">
      <c r="A118" s="29">
        <f t="shared" si="5"/>
        <v>37</v>
      </c>
      <c r="B118" s="31">
        <v>0</v>
      </c>
      <c r="C118" s="26" t="s">
        <v>322</v>
      </c>
      <c r="D118" s="30">
        <v>0</v>
      </c>
      <c r="E118" s="6">
        <v>0</v>
      </c>
      <c r="F118" s="17">
        <f t="shared" si="3"/>
        <v>0</v>
      </c>
      <c r="G118" s="25" t="str">
        <f t="shared" si="4"/>
        <v/>
      </c>
    </row>
    <row r="119" spans="1:7" ht="19.5" customHeight="1" x14ac:dyDescent="0.2">
      <c r="A119" s="29">
        <f t="shared" si="5"/>
        <v>37</v>
      </c>
      <c r="B119" s="31">
        <v>0</v>
      </c>
      <c r="C119" s="26" t="s">
        <v>323</v>
      </c>
      <c r="D119" s="30">
        <v>0</v>
      </c>
      <c r="E119" s="6">
        <v>0</v>
      </c>
      <c r="F119" s="17">
        <f t="shared" si="3"/>
        <v>0</v>
      </c>
      <c r="G119" s="25" t="str">
        <f t="shared" si="4"/>
        <v/>
      </c>
    </row>
    <row r="120" spans="1:7" ht="19.5" customHeight="1" x14ac:dyDescent="0.2">
      <c r="A120" s="29">
        <f t="shared" si="5"/>
        <v>37</v>
      </c>
      <c r="B120" s="31">
        <v>0</v>
      </c>
      <c r="C120" s="26" t="s">
        <v>324</v>
      </c>
      <c r="D120" s="30">
        <v>0</v>
      </c>
      <c r="E120" s="6">
        <v>0</v>
      </c>
      <c r="F120" s="17">
        <f t="shared" si="3"/>
        <v>0</v>
      </c>
      <c r="G120" s="25" t="str">
        <f t="shared" si="4"/>
        <v/>
      </c>
    </row>
    <row r="121" spans="1:7" ht="19.5" customHeight="1" x14ac:dyDescent="0.2">
      <c r="A121" s="29">
        <f t="shared" si="5"/>
        <v>37</v>
      </c>
      <c r="B121" s="31">
        <v>0</v>
      </c>
      <c r="C121" s="26" t="s">
        <v>325</v>
      </c>
      <c r="D121" s="30">
        <v>0</v>
      </c>
      <c r="E121" s="6">
        <v>0</v>
      </c>
      <c r="F121" s="17">
        <f t="shared" si="3"/>
        <v>0</v>
      </c>
      <c r="G121" s="25" t="str">
        <f t="shared" si="4"/>
        <v/>
      </c>
    </row>
    <row r="122" spans="1:7" ht="19.5" customHeight="1" x14ac:dyDescent="0.2">
      <c r="A122" s="29">
        <f t="shared" si="5"/>
        <v>37</v>
      </c>
      <c r="B122" s="31">
        <v>0</v>
      </c>
      <c r="C122" s="26" t="s">
        <v>326</v>
      </c>
      <c r="D122" s="30">
        <v>0</v>
      </c>
      <c r="E122" s="6">
        <v>0</v>
      </c>
      <c r="F122" s="17">
        <f t="shared" si="3"/>
        <v>0</v>
      </c>
      <c r="G122" s="25" t="str">
        <f t="shared" si="4"/>
        <v/>
      </c>
    </row>
    <row r="123" spans="1:7" ht="19.5" customHeight="1" x14ac:dyDescent="0.2">
      <c r="A123" s="29">
        <f t="shared" si="5"/>
        <v>37</v>
      </c>
      <c r="B123" s="31" t="s">
        <v>131</v>
      </c>
      <c r="C123" s="26" t="s">
        <v>327</v>
      </c>
      <c r="D123" s="30">
        <v>0</v>
      </c>
      <c r="E123" s="6">
        <v>0</v>
      </c>
      <c r="F123" s="17">
        <f t="shared" si="3"/>
        <v>0</v>
      </c>
      <c r="G123" s="25" t="str">
        <f t="shared" si="4"/>
        <v/>
      </c>
    </row>
    <row r="124" spans="1:7" ht="19.5" customHeight="1" x14ac:dyDescent="0.2">
      <c r="A124" s="29">
        <f t="shared" si="5"/>
        <v>37</v>
      </c>
      <c r="B124" s="31">
        <v>0</v>
      </c>
      <c r="C124" s="26" t="s">
        <v>328</v>
      </c>
      <c r="D124" s="30">
        <v>0</v>
      </c>
      <c r="E124" s="6">
        <v>0</v>
      </c>
      <c r="F124" s="17">
        <f t="shared" si="3"/>
        <v>0</v>
      </c>
      <c r="G124" s="25" t="str">
        <f t="shared" si="4"/>
        <v/>
      </c>
    </row>
    <row r="125" spans="1:7" ht="19.5" customHeight="1" x14ac:dyDescent="0.2">
      <c r="A125" s="29">
        <f t="shared" si="5"/>
        <v>37</v>
      </c>
      <c r="B125" s="31" t="s">
        <v>132</v>
      </c>
      <c r="C125" s="26" t="s">
        <v>215</v>
      </c>
      <c r="D125" s="30">
        <v>0</v>
      </c>
      <c r="E125" s="6">
        <v>0</v>
      </c>
      <c r="F125" s="17">
        <f t="shared" si="3"/>
        <v>0</v>
      </c>
      <c r="G125" s="25" t="str">
        <f t="shared" si="4"/>
        <v/>
      </c>
    </row>
    <row r="126" spans="1:7" ht="19.5" customHeight="1" x14ac:dyDescent="0.2">
      <c r="A126" s="29">
        <f t="shared" si="5"/>
        <v>37</v>
      </c>
      <c r="B126" s="31" t="s">
        <v>133</v>
      </c>
      <c r="C126" s="26" t="s">
        <v>214</v>
      </c>
      <c r="D126" s="30">
        <v>0</v>
      </c>
      <c r="E126" s="6">
        <v>0</v>
      </c>
      <c r="F126" s="17">
        <f t="shared" si="3"/>
        <v>0</v>
      </c>
      <c r="G126" s="25" t="str">
        <f t="shared" si="4"/>
        <v/>
      </c>
    </row>
    <row r="127" spans="1:7" ht="19.5" customHeight="1" x14ac:dyDescent="0.2">
      <c r="A127" s="29">
        <f t="shared" si="5"/>
        <v>37</v>
      </c>
      <c r="B127" s="31">
        <v>14</v>
      </c>
      <c r="C127" s="26" t="s">
        <v>329</v>
      </c>
      <c r="D127" s="30">
        <v>0</v>
      </c>
      <c r="E127" s="6">
        <v>0</v>
      </c>
      <c r="F127" s="17">
        <f t="shared" si="3"/>
        <v>0</v>
      </c>
      <c r="G127" s="25" t="str">
        <f t="shared" si="4"/>
        <v/>
      </c>
    </row>
    <row r="128" spans="1:7" ht="19.5" customHeight="1" x14ac:dyDescent="0.2">
      <c r="A128" s="29">
        <f t="shared" si="5"/>
        <v>37</v>
      </c>
      <c r="B128" s="31" t="s">
        <v>330</v>
      </c>
      <c r="C128" s="26" t="s">
        <v>331</v>
      </c>
      <c r="D128" s="30">
        <v>0</v>
      </c>
      <c r="E128" s="6">
        <v>0</v>
      </c>
      <c r="F128" s="17">
        <f t="shared" si="3"/>
        <v>0</v>
      </c>
      <c r="G128" s="25" t="str">
        <f t="shared" si="4"/>
        <v/>
      </c>
    </row>
    <row r="129" spans="1:7" ht="19.5" customHeight="1" x14ac:dyDescent="0.2">
      <c r="A129" s="29">
        <f t="shared" si="5"/>
        <v>37</v>
      </c>
      <c r="B129" s="31">
        <v>19</v>
      </c>
      <c r="C129" s="26" t="s">
        <v>332</v>
      </c>
      <c r="D129" s="30">
        <v>0</v>
      </c>
      <c r="E129" s="6">
        <v>0</v>
      </c>
      <c r="F129" s="17">
        <f t="shared" si="3"/>
        <v>0</v>
      </c>
      <c r="G129" s="25" t="str">
        <f t="shared" si="4"/>
        <v/>
      </c>
    </row>
    <row r="130" spans="1:7" ht="19.5" customHeight="1" x14ac:dyDescent="0.2">
      <c r="A130" s="29">
        <f t="shared" si="5"/>
        <v>37</v>
      </c>
      <c r="B130" s="31">
        <v>20</v>
      </c>
      <c r="C130" s="26" t="s">
        <v>333</v>
      </c>
      <c r="D130" s="30">
        <v>0</v>
      </c>
      <c r="E130" s="6">
        <v>0</v>
      </c>
      <c r="F130" s="17">
        <f t="shared" si="3"/>
        <v>0</v>
      </c>
      <c r="G130" s="25" t="str">
        <f t="shared" si="4"/>
        <v/>
      </c>
    </row>
    <row r="131" spans="1:7" ht="19.5" customHeight="1" x14ac:dyDescent="0.2">
      <c r="A131" s="29">
        <f t="shared" si="5"/>
        <v>37</v>
      </c>
      <c r="B131" s="31" t="s">
        <v>334</v>
      </c>
      <c r="C131" s="26" t="s">
        <v>335</v>
      </c>
      <c r="D131" s="30">
        <v>0</v>
      </c>
      <c r="E131" s="6">
        <v>0</v>
      </c>
      <c r="F131" s="17">
        <f t="shared" si="3"/>
        <v>0</v>
      </c>
      <c r="G131" s="25" t="str">
        <f t="shared" si="4"/>
        <v/>
      </c>
    </row>
    <row r="132" spans="1:7" ht="19.5" customHeight="1" x14ac:dyDescent="0.2">
      <c r="A132" s="29">
        <f t="shared" si="5"/>
        <v>37</v>
      </c>
      <c r="B132" s="31" t="s">
        <v>336</v>
      </c>
      <c r="C132" s="26" t="s">
        <v>337</v>
      </c>
      <c r="D132" s="30">
        <v>0</v>
      </c>
      <c r="E132" s="6">
        <v>0</v>
      </c>
      <c r="F132" s="17">
        <f t="shared" si="3"/>
        <v>0</v>
      </c>
      <c r="G132" s="25" t="str">
        <f t="shared" si="4"/>
        <v/>
      </c>
    </row>
    <row r="133" spans="1:7" ht="19.5" customHeight="1" x14ac:dyDescent="0.2">
      <c r="A133" s="29">
        <f t="shared" si="5"/>
        <v>37</v>
      </c>
      <c r="B133" s="31" t="s">
        <v>338</v>
      </c>
      <c r="C133" s="26" t="s">
        <v>169</v>
      </c>
      <c r="D133" s="30">
        <v>0</v>
      </c>
      <c r="E133" s="6">
        <v>0</v>
      </c>
      <c r="F133" s="17">
        <f t="shared" si="3"/>
        <v>0</v>
      </c>
      <c r="G133" s="25" t="str">
        <f t="shared" si="4"/>
        <v/>
      </c>
    </row>
    <row r="134" spans="1:7" ht="19.5" customHeight="1" x14ac:dyDescent="0.2">
      <c r="A134" s="29">
        <f t="shared" si="5"/>
        <v>37</v>
      </c>
      <c r="B134" s="31" t="s">
        <v>339</v>
      </c>
      <c r="C134" s="26" t="s">
        <v>172</v>
      </c>
      <c r="D134" s="30">
        <v>0</v>
      </c>
      <c r="E134" s="6">
        <v>0</v>
      </c>
      <c r="F134" s="17">
        <f t="shared" si="3"/>
        <v>0</v>
      </c>
      <c r="G134" s="25" t="str">
        <f t="shared" si="4"/>
        <v/>
      </c>
    </row>
    <row r="135" spans="1:7" ht="19.5" customHeight="1" x14ac:dyDescent="0.2">
      <c r="A135" s="29">
        <f t="shared" si="5"/>
        <v>37</v>
      </c>
      <c r="B135" s="31">
        <v>24</v>
      </c>
      <c r="C135" s="26" t="s">
        <v>340</v>
      </c>
      <c r="D135" s="30">
        <v>0</v>
      </c>
      <c r="E135" s="6">
        <v>0</v>
      </c>
      <c r="F135" s="17">
        <f t="shared" si="3"/>
        <v>0</v>
      </c>
      <c r="G135" s="25" t="str">
        <f t="shared" si="4"/>
        <v/>
      </c>
    </row>
    <row r="136" spans="1:7" ht="19.5" customHeight="1" x14ac:dyDescent="0.2">
      <c r="A136" s="29">
        <f t="shared" si="5"/>
        <v>37</v>
      </c>
      <c r="B136" s="31">
        <v>25</v>
      </c>
      <c r="C136" s="26" t="s">
        <v>341</v>
      </c>
      <c r="D136" s="30">
        <v>0</v>
      </c>
      <c r="E136" s="6">
        <v>0</v>
      </c>
      <c r="F136" s="17">
        <f t="shared" si="3"/>
        <v>0</v>
      </c>
      <c r="G136" s="25" t="str">
        <f t="shared" si="4"/>
        <v/>
      </c>
    </row>
    <row r="137" spans="1:7" ht="19.5" customHeight="1" x14ac:dyDescent="0.2">
      <c r="A137" s="29">
        <f t="shared" si="5"/>
        <v>37</v>
      </c>
      <c r="B137" s="31">
        <v>26</v>
      </c>
      <c r="C137" s="26" t="s">
        <v>342</v>
      </c>
      <c r="D137" s="30">
        <v>0</v>
      </c>
      <c r="E137" s="6">
        <v>0</v>
      </c>
      <c r="F137" s="17">
        <f t="shared" si="3"/>
        <v>0</v>
      </c>
      <c r="G137" s="25" t="str">
        <f t="shared" si="4"/>
        <v/>
      </c>
    </row>
    <row r="138" spans="1:7" ht="19.5" customHeight="1" x14ac:dyDescent="0.2">
      <c r="A138" s="29">
        <f t="shared" si="5"/>
        <v>37</v>
      </c>
      <c r="B138" s="31">
        <v>32</v>
      </c>
      <c r="C138" s="26" t="s">
        <v>343</v>
      </c>
      <c r="D138" s="30">
        <v>0</v>
      </c>
      <c r="E138" s="6">
        <v>0</v>
      </c>
      <c r="F138" s="17">
        <f t="shared" ref="F138:F201" si="6">IF(E138&gt;D138,D138,E138)</f>
        <v>0</v>
      </c>
      <c r="G138" s="25" t="str">
        <f t="shared" ref="G138:G201" si="7">IFERROR(F138/D138,"")</f>
        <v/>
      </c>
    </row>
    <row r="139" spans="1:7" ht="19.5" customHeight="1" x14ac:dyDescent="0.2">
      <c r="A139" s="29">
        <f t="shared" ref="A139:A202" si="8">IF(D139&gt;0,A138+1,A138)</f>
        <v>37</v>
      </c>
      <c r="B139" s="31" t="s">
        <v>475</v>
      </c>
      <c r="C139" s="26" t="s">
        <v>475</v>
      </c>
      <c r="D139" s="30">
        <v>0</v>
      </c>
      <c r="E139" s="6">
        <v>0</v>
      </c>
      <c r="F139" s="17">
        <f t="shared" si="6"/>
        <v>0</v>
      </c>
      <c r="G139" s="25" t="str">
        <f t="shared" si="7"/>
        <v/>
      </c>
    </row>
    <row r="140" spans="1:7" ht="19.5" customHeight="1" x14ac:dyDescent="0.2">
      <c r="A140" s="29">
        <f t="shared" si="8"/>
        <v>37</v>
      </c>
      <c r="B140" s="31" t="s">
        <v>476</v>
      </c>
      <c r="C140" s="26" t="s">
        <v>476</v>
      </c>
      <c r="D140" s="30">
        <v>0</v>
      </c>
      <c r="E140" s="6">
        <v>0</v>
      </c>
      <c r="F140" s="17">
        <f t="shared" si="6"/>
        <v>0</v>
      </c>
      <c r="G140" s="25" t="str">
        <f t="shared" si="7"/>
        <v/>
      </c>
    </row>
    <row r="141" spans="1:7" ht="19.5" customHeight="1" x14ac:dyDescent="0.2">
      <c r="A141" s="29">
        <f t="shared" si="8"/>
        <v>37</v>
      </c>
      <c r="B141" s="31" t="s">
        <v>477</v>
      </c>
      <c r="C141" s="26" t="s">
        <v>477</v>
      </c>
      <c r="D141" s="30">
        <v>0</v>
      </c>
      <c r="E141" s="6">
        <v>0</v>
      </c>
      <c r="F141" s="17">
        <f t="shared" si="6"/>
        <v>0</v>
      </c>
      <c r="G141" s="25" t="str">
        <f t="shared" si="7"/>
        <v/>
      </c>
    </row>
    <row r="142" spans="1:7" ht="19.5" customHeight="1" x14ac:dyDescent="0.2">
      <c r="A142" s="29">
        <f t="shared" si="8"/>
        <v>37</v>
      </c>
      <c r="B142" s="31" t="s">
        <v>174</v>
      </c>
      <c r="C142" s="26" t="s">
        <v>478</v>
      </c>
      <c r="D142" s="30">
        <v>0</v>
      </c>
      <c r="E142" s="6">
        <v>0</v>
      </c>
      <c r="F142" s="17">
        <f t="shared" si="6"/>
        <v>0</v>
      </c>
      <c r="G142" s="25" t="str">
        <f t="shared" si="7"/>
        <v/>
      </c>
    </row>
    <row r="143" spans="1:7" ht="19.5" customHeight="1" x14ac:dyDescent="0.2">
      <c r="A143" s="29">
        <f t="shared" si="8"/>
        <v>37</v>
      </c>
      <c r="B143" s="31" t="s">
        <v>178</v>
      </c>
      <c r="C143" s="26" t="s">
        <v>479</v>
      </c>
      <c r="D143" s="30">
        <v>0</v>
      </c>
      <c r="E143" s="6">
        <v>0</v>
      </c>
      <c r="F143" s="17">
        <f t="shared" si="6"/>
        <v>0</v>
      </c>
      <c r="G143" s="25" t="str">
        <f t="shared" si="7"/>
        <v/>
      </c>
    </row>
    <row r="144" spans="1:7" ht="19.5" customHeight="1" x14ac:dyDescent="0.2">
      <c r="A144" s="29">
        <f t="shared" si="8"/>
        <v>37</v>
      </c>
      <c r="B144" s="31" t="s">
        <v>183</v>
      </c>
      <c r="C144" s="26" t="s">
        <v>480</v>
      </c>
      <c r="D144" s="30">
        <v>0</v>
      </c>
      <c r="E144" s="6">
        <v>0</v>
      </c>
      <c r="F144" s="17">
        <f t="shared" si="6"/>
        <v>0</v>
      </c>
      <c r="G144" s="25" t="str">
        <f t="shared" si="7"/>
        <v/>
      </c>
    </row>
    <row r="145" spans="1:7" ht="19.5" customHeight="1" x14ac:dyDescent="0.2">
      <c r="A145" s="29">
        <f t="shared" si="8"/>
        <v>37</v>
      </c>
      <c r="B145" s="31" t="s">
        <v>481</v>
      </c>
      <c r="C145" s="26" t="s">
        <v>482</v>
      </c>
      <c r="D145" s="30">
        <v>0</v>
      </c>
      <c r="E145" s="6">
        <v>0</v>
      </c>
      <c r="F145" s="17">
        <f t="shared" si="6"/>
        <v>0</v>
      </c>
      <c r="G145" s="25" t="str">
        <f t="shared" si="7"/>
        <v/>
      </c>
    </row>
    <row r="146" spans="1:7" ht="19.5" customHeight="1" x14ac:dyDescent="0.2">
      <c r="A146" s="29">
        <f t="shared" si="8"/>
        <v>37</v>
      </c>
      <c r="B146" s="31" t="s">
        <v>483</v>
      </c>
      <c r="C146" s="26" t="s">
        <v>484</v>
      </c>
      <c r="D146" s="30">
        <v>0</v>
      </c>
      <c r="E146" s="6">
        <v>0</v>
      </c>
      <c r="F146" s="17">
        <f t="shared" si="6"/>
        <v>0</v>
      </c>
      <c r="G146" s="25" t="str">
        <f t="shared" si="7"/>
        <v/>
      </c>
    </row>
    <row r="147" spans="1:7" ht="19.5" customHeight="1" x14ac:dyDescent="0.2">
      <c r="A147" s="29">
        <f t="shared" si="8"/>
        <v>37</v>
      </c>
      <c r="B147" s="31" t="s">
        <v>485</v>
      </c>
      <c r="C147" s="26" t="s">
        <v>486</v>
      </c>
      <c r="D147" s="30">
        <v>0</v>
      </c>
      <c r="E147" s="6">
        <v>0</v>
      </c>
      <c r="F147" s="17">
        <f t="shared" si="6"/>
        <v>0</v>
      </c>
      <c r="G147" s="25" t="str">
        <f t="shared" si="7"/>
        <v/>
      </c>
    </row>
    <row r="148" spans="1:7" ht="19.5" customHeight="1" x14ac:dyDescent="0.2">
      <c r="A148" s="29">
        <f t="shared" si="8"/>
        <v>37</v>
      </c>
      <c r="B148" s="31" t="s">
        <v>134</v>
      </c>
      <c r="C148" s="26" t="s">
        <v>46</v>
      </c>
      <c r="D148" s="30">
        <v>0</v>
      </c>
      <c r="E148" s="6">
        <v>0</v>
      </c>
      <c r="F148" s="17">
        <f t="shared" si="6"/>
        <v>0</v>
      </c>
      <c r="G148" s="25" t="str">
        <f t="shared" si="7"/>
        <v/>
      </c>
    </row>
    <row r="149" spans="1:7" ht="19.5" customHeight="1" x14ac:dyDescent="0.2">
      <c r="A149" s="29">
        <f t="shared" si="8"/>
        <v>37</v>
      </c>
      <c r="B149" s="31" t="s">
        <v>135</v>
      </c>
      <c r="C149" s="26" t="s">
        <v>47</v>
      </c>
      <c r="D149" s="30">
        <v>0</v>
      </c>
      <c r="E149" s="6">
        <v>0</v>
      </c>
      <c r="F149" s="17">
        <f t="shared" si="6"/>
        <v>0</v>
      </c>
      <c r="G149" s="25" t="str">
        <f t="shared" si="7"/>
        <v/>
      </c>
    </row>
    <row r="150" spans="1:7" ht="19.5" customHeight="1" x14ac:dyDescent="0.2">
      <c r="A150" s="29">
        <f t="shared" si="8"/>
        <v>37</v>
      </c>
      <c r="B150" s="31" t="s">
        <v>136</v>
      </c>
      <c r="C150" s="26" t="s">
        <v>48</v>
      </c>
      <c r="D150" s="30">
        <v>0</v>
      </c>
      <c r="E150" s="6">
        <v>0</v>
      </c>
      <c r="F150" s="17">
        <f t="shared" si="6"/>
        <v>0</v>
      </c>
      <c r="G150" s="25" t="str">
        <f t="shared" si="7"/>
        <v/>
      </c>
    </row>
    <row r="151" spans="1:7" ht="19.5" customHeight="1" x14ac:dyDescent="0.2">
      <c r="A151" s="29">
        <f t="shared" si="8"/>
        <v>37</v>
      </c>
      <c r="B151" s="31" t="s">
        <v>137</v>
      </c>
      <c r="C151" s="26" t="s">
        <v>225</v>
      </c>
      <c r="D151" s="30">
        <v>0</v>
      </c>
      <c r="E151" s="6">
        <v>0</v>
      </c>
      <c r="F151" s="17">
        <f t="shared" si="6"/>
        <v>0</v>
      </c>
      <c r="G151" s="25" t="str">
        <f t="shared" si="7"/>
        <v/>
      </c>
    </row>
    <row r="152" spans="1:7" ht="19.5" customHeight="1" x14ac:dyDescent="0.2">
      <c r="A152" s="29">
        <f t="shared" si="8"/>
        <v>37</v>
      </c>
      <c r="B152" s="31" t="s">
        <v>138</v>
      </c>
      <c r="C152" s="26" t="s">
        <v>224</v>
      </c>
      <c r="D152" s="30">
        <v>0</v>
      </c>
      <c r="E152" s="6">
        <v>0</v>
      </c>
      <c r="F152" s="17">
        <f t="shared" si="6"/>
        <v>0</v>
      </c>
      <c r="G152" s="25" t="str">
        <f t="shared" si="7"/>
        <v/>
      </c>
    </row>
    <row r="153" spans="1:7" ht="19.5" customHeight="1" x14ac:dyDescent="0.2">
      <c r="A153" s="29">
        <f t="shared" si="8"/>
        <v>37</v>
      </c>
      <c r="B153" s="31" t="s">
        <v>139</v>
      </c>
      <c r="C153" s="26" t="s">
        <v>226</v>
      </c>
      <c r="D153" s="30">
        <v>0</v>
      </c>
      <c r="E153" s="6">
        <v>0</v>
      </c>
      <c r="F153" s="17">
        <f t="shared" si="6"/>
        <v>0</v>
      </c>
      <c r="G153" s="25" t="str">
        <f t="shared" si="7"/>
        <v/>
      </c>
    </row>
    <row r="154" spans="1:7" ht="19.5" customHeight="1" x14ac:dyDescent="0.2">
      <c r="A154" s="29">
        <f t="shared" si="8"/>
        <v>37</v>
      </c>
      <c r="B154" s="31" t="s">
        <v>199</v>
      </c>
      <c r="C154" s="26" t="s">
        <v>49</v>
      </c>
      <c r="D154" s="30">
        <v>0</v>
      </c>
      <c r="E154" s="6">
        <v>0</v>
      </c>
      <c r="F154" s="17">
        <f t="shared" si="6"/>
        <v>0</v>
      </c>
      <c r="G154" s="25" t="str">
        <f t="shared" si="7"/>
        <v/>
      </c>
    </row>
    <row r="155" spans="1:7" ht="19.5" customHeight="1" x14ac:dyDescent="0.2">
      <c r="A155" s="29">
        <f t="shared" si="8"/>
        <v>37</v>
      </c>
      <c r="B155" s="31" t="s">
        <v>198</v>
      </c>
      <c r="C155" s="26" t="s">
        <v>50</v>
      </c>
      <c r="D155" s="30">
        <v>0</v>
      </c>
      <c r="E155" s="6">
        <v>0</v>
      </c>
      <c r="F155" s="17">
        <f t="shared" si="6"/>
        <v>0</v>
      </c>
      <c r="G155" s="25" t="str">
        <f t="shared" si="7"/>
        <v/>
      </c>
    </row>
    <row r="156" spans="1:7" ht="19.5" customHeight="1" x14ac:dyDescent="0.2">
      <c r="A156" s="29">
        <f t="shared" si="8"/>
        <v>37</v>
      </c>
      <c r="B156" s="31" t="s">
        <v>200</v>
      </c>
      <c r="C156" s="26" t="s">
        <v>51</v>
      </c>
      <c r="D156" s="30">
        <v>0</v>
      </c>
      <c r="E156" s="6">
        <v>0</v>
      </c>
      <c r="F156" s="17">
        <f t="shared" si="6"/>
        <v>0</v>
      </c>
      <c r="G156" s="25" t="str">
        <f t="shared" si="7"/>
        <v/>
      </c>
    </row>
    <row r="157" spans="1:7" ht="19.5" customHeight="1" x14ac:dyDescent="0.2">
      <c r="A157" s="29">
        <f t="shared" si="8"/>
        <v>37</v>
      </c>
      <c r="B157" s="31" t="s">
        <v>140</v>
      </c>
      <c r="C157" s="26" t="s">
        <v>210</v>
      </c>
      <c r="D157" s="30">
        <v>0</v>
      </c>
      <c r="E157" s="6">
        <v>0</v>
      </c>
      <c r="F157" s="17">
        <f t="shared" si="6"/>
        <v>0</v>
      </c>
      <c r="G157" s="25" t="str">
        <f t="shared" si="7"/>
        <v/>
      </c>
    </row>
    <row r="158" spans="1:7" ht="19.5" customHeight="1" x14ac:dyDescent="0.2">
      <c r="A158" s="29">
        <f t="shared" si="8"/>
        <v>37</v>
      </c>
      <c r="B158" s="31" t="s">
        <v>141</v>
      </c>
      <c r="C158" s="26" t="s">
        <v>209</v>
      </c>
      <c r="D158" s="30">
        <v>0</v>
      </c>
      <c r="E158" s="6">
        <v>0</v>
      </c>
      <c r="F158" s="17">
        <f t="shared" si="6"/>
        <v>0</v>
      </c>
      <c r="G158" s="25" t="str">
        <f t="shared" si="7"/>
        <v/>
      </c>
    </row>
    <row r="159" spans="1:7" ht="19.5" customHeight="1" x14ac:dyDescent="0.2">
      <c r="A159" s="29">
        <f t="shared" si="8"/>
        <v>37</v>
      </c>
      <c r="B159" s="31" t="s">
        <v>142</v>
      </c>
      <c r="C159" s="26" t="s">
        <v>211</v>
      </c>
      <c r="D159" s="30">
        <v>0</v>
      </c>
      <c r="E159" s="6">
        <v>0</v>
      </c>
      <c r="F159" s="17">
        <f t="shared" si="6"/>
        <v>0</v>
      </c>
      <c r="G159" s="25" t="str">
        <f t="shared" si="7"/>
        <v/>
      </c>
    </row>
    <row r="160" spans="1:7" ht="19.5" customHeight="1" x14ac:dyDescent="0.2">
      <c r="A160" s="29">
        <f t="shared" si="8"/>
        <v>37</v>
      </c>
      <c r="B160" s="31" t="s">
        <v>579</v>
      </c>
      <c r="C160" s="26" t="s">
        <v>580</v>
      </c>
      <c r="D160" s="30">
        <v>0</v>
      </c>
      <c r="E160" s="6">
        <v>0</v>
      </c>
      <c r="F160" s="17">
        <f t="shared" si="6"/>
        <v>0</v>
      </c>
      <c r="G160" s="25" t="str">
        <f t="shared" si="7"/>
        <v/>
      </c>
    </row>
    <row r="161" spans="1:7" ht="19.5" customHeight="1" x14ac:dyDescent="0.2">
      <c r="A161" s="29">
        <f t="shared" si="8"/>
        <v>37</v>
      </c>
      <c r="B161" s="31" t="s">
        <v>344</v>
      </c>
      <c r="C161" s="26" t="s">
        <v>345</v>
      </c>
      <c r="D161" s="30">
        <v>0</v>
      </c>
      <c r="E161" s="6">
        <v>0</v>
      </c>
      <c r="F161" s="17">
        <f t="shared" si="6"/>
        <v>0</v>
      </c>
      <c r="G161" s="25" t="str">
        <f t="shared" si="7"/>
        <v/>
      </c>
    </row>
    <row r="162" spans="1:7" ht="19.5" customHeight="1" x14ac:dyDescent="0.2">
      <c r="A162" s="29">
        <f t="shared" si="8"/>
        <v>37</v>
      </c>
      <c r="B162" s="31" t="s">
        <v>346</v>
      </c>
      <c r="C162" s="26" t="s">
        <v>347</v>
      </c>
      <c r="D162" s="30">
        <v>0</v>
      </c>
      <c r="E162" s="6">
        <v>0</v>
      </c>
      <c r="F162" s="17">
        <f t="shared" si="6"/>
        <v>0</v>
      </c>
      <c r="G162" s="25" t="str">
        <f t="shared" si="7"/>
        <v/>
      </c>
    </row>
    <row r="163" spans="1:7" ht="19.5" customHeight="1" x14ac:dyDescent="0.2">
      <c r="A163" s="29">
        <f t="shared" si="8"/>
        <v>37</v>
      </c>
      <c r="B163" s="31" t="s">
        <v>348</v>
      </c>
      <c r="C163" s="26" t="s">
        <v>349</v>
      </c>
      <c r="D163" s="30">
        <v>0</v>
      </c>
      <c r="E163" s="6">
        <v>0</v>
      </c>
      <c r="F163" s="17">
        <f t="shared" si="6"/>
        <v>0</v>
      </c>
      <c r="G163" s="25" t="str">
        <f t="shared" si="7"/>
        <v/>
      </c>
    </row>
    <row r="164" spans="1:7" ht="19.5" customHeight="1" x14ac:dyDescent="0.2">
      <c r="A164" s="29">
        <f t="shared" si="8"/>
        <v>37</v>
      </c>
      <c r="B164" s="31">
        <v>0</v>
      </c>
      <c r="C164" s="26" t="s">
        <v>350</v>
      </c>
      <c r="D164" s="30">
        <v>0</v>
      </c>
      <c r="E164" s="6">
        <v>0</v>
      </c>
      <c r="F164" s="17">
        <f t="shared" si="6"/>
        <v>0</v>
      </c>
      <c r="G164" s="25" t="str">
        <f t="shared" si="7"/>
        <v/>
      </c>
    </row>
    <row r="165" spans="1:7" ht="19.5" customHeight="1" x14ac:dyDescent="0.2">
      <c r="A165" s="29">
        <f t="shared" si="8"/>
        <v>37</v>
      </c>
      <c r="B165" s="31">
        <v>0</v>
      </c>
      <c r="C165" s="26" t="s">
        <v>351</v>
      </c>
      <c r="D165" s="30">
        <v>0</v>
      </c>
      <c r="E165" s="6">
        <v>0</v>
      </c>
      <c r="F165" s="17">
        <f t="shared" si="6"/>
        <v>0</v>
      </c>
      <c r="G165" s="25" t="str">
        <f t="shared" si="7"/>
        <v/>
      </c>
    </row>
    <row r="166" spans="1:7" ht="19.5" customHeight="1" x14ac:dyDescent="0.2">
      <c r="A166" s="29">
        <f t="shared" si="8"/>
        <v>37</v>
      </c>
      <c r="B166" s="31">
        <v>0</v>
      </c>
      <c r="C166" s="26" t="s">
        <v>352</v>
      </c>
      <c r="D166" s="30">
        <v>0</v>
      </c>
      <c r="E166" s="6">
        <v>0</v>
      </c>
      <c r="F166" s="17">
        <f t="shared" si="6"/>
        <v>0</v>
      </c>
      <c r="G166" s="25" t="str">
        <f t="shared" si="7"/>
        <v/>
      </c>
    </row>
    <row r="167" spans="1:7" ht="19.5" customHeight="1" x14ac:dyDescent="0.2">
      <c r="A167" s="29">
        <f t="shared" si="8"/>
        <v>37</v>
      </c>
      <c r="B167" s="31" t="s">
        <v>353</v>
      </c>
      <c r="C167" s="26" t="s">
        <v>354</v>
      </c>
      <c r="D167" s="30">
        <v>0</v>
      </c>
      <c r="E167" s="6">
        <v>0</v>
      </c>
      <c r="F167" s="17">
        <f t="shared" si="6"/>
        <v>0</v>
      </c>
      <c r="G167" s="25" t="str">
        <f t="shared" si="7"/>
        <v/>
      </c>
    </row>
    <row r="168" spans="1:7" ht="19.5" customHeight="1" x14ac:dyDescent="0.2">
      <c r="A168" s="29">
        <f t="shared" si="8"/>
        <v>37</v>
      </c>
      <c r="B168" s="31" t="s">
        <v>355</v>
      </c>
      <c r="C168" s="26" t="s">
        <v>356</v>
      </c>
      <c r="D168" s="30">
        <v>0</v>
      </c>
      <c r="E168" s="6">
        <v>0</v>
      </c>
      <c r="F168" s="17">
        <f t="shared" si="6"/>
        <v>0</v>
      </c>
      <c r="G168" s="25" t="str">
        <f t="shared" si="7"/>
        <v/>
      </c>
    </row>
    <row r="169" spans="1:7" ht="19.5" customHeight="1" x14ac:dyDescent="0.2">
      <c r="A169" s="29">
        <f t="shared" si="8"/>
        <v>37</v>
      </c>
      <c r="B169" s="31" t="s">
        <v>357</v>
      </c>
      <c r="C169" s="26" t="s">
        <v>358</v>
      </c>
      <c r="D169" s="30">
        <v>0</v>
      </c>
      <c r="E169" s="6">
        <v>0</v>
      </c>
      <c r="F169" s="17">
        <f t="shared" si="6"/>
        <v>0</v>
      </c>
      <c r="G169" s="25" t="str">
        <f t="shared" si="7"/>
        <v/>
      </c>
    </row>
    <row r="170" spans="1:7" ht="19.5" customHeight="1" x14ac:dyDescent="0.2">
      <c r="A170" s="29">
        <f t="shared" si="8"/>
        <v>37</v>
      </c>
      <c r="B170" s="31" t="s">
        <v>516</v>
      </c>
      <c r="C170" s="26" t="s">
        <v>517</v>
      </c>
      <c r="D170" s="30">
        <v>0</v>
      </c>
      <c r="E170" s="6">
        <v>0</v>
      </c>
      <c r="F170" s="17">
        <f t="shared" si="6"/>
        <v>0</v>
      </c>
      <c r="G170" s="25" t="str">
        <f t="shared" si="7"/>
        <v/>
      </c>
    </row>
    <row r="171" spans="1:7" ht="19.5" customHeight="1" x14ac:dyDescent="0.2">
      <c r="A171" s="29">
        <f t="shared" si="8"/>
        <v>37</v>
      </c>
      <c r="B171" s="31" t="s">
        <v>518</v>
      </c>
      <c r="C171" s="26" t="s">
        <v>519</v>
      </c>
      <c r="D171" s="30">
        <v>0</v>
      </c>
      <c r="E171" s="6">
        <v>0</v>
      </c>
      <c r="F171" s="17">
        <f t="shared" si="6"/>
        <v>0</v>
      </c>
      <c r="G171" s="25" t="str">
        <f t="shared" si="7"/>
        <v/>
      </c>
    </row>
    <row r="172" spans="1:7" ht="19.5" customHeight="1" x14ac:dyDescent="0.2">
      <c r="A172" s="29">
        <f t="shared" si="8"/>
        <v>37</v>
      </c>
      <c r="B172" s="31" t="s">
        <v>520</v>
      </c>
      <c r="C172" s="26" t="s">
        <v>521</v>
      </c>
      <c r="D172" s="30">
        <v>0</v>
      </c>
      <c r="E172" s="6">
        <v>0</v>
      </c>
      <c r="F172" s="17">
        <f t="shared" si="6"/>
        <v>0</v>
      </c>
      <c r="G172" s="25" t="str">
        <f t="shared" si="7"/>
        <v/>
      </c>
    </row>
    <row r="173" spans="1:7" ht="19.5" customHeight="1" x14ac:dyDescent="0.2">
      <c r="A173" s="29">
        <f t="shared" si="8"/>
        <v>37</v>
      </c>
      <c r="B173" s="31" t="s">
        <v>581</v>
      </c>
      <c r="C173" s="26" t="s">
        <v>359</v>
      </c>
      <c r="D173" s="30">
        <v>0</v>
      </c>
      <c r="E173" s="6">
        <v>0</v>
      </c>
      <c r="F173" s="17">
        <f t="shared" si="6"/>
        <v>0</v>
      </c>
      <c r="G173" s="25" t="str">
        <f t="shared" si="7"/>
        <v/>
      </c>
    </row>
    <row r="174" spans="1:7" ht="19.5" customHeight="1" x14ac:dyDescent="0.2">
      <c r="A174" s="29">
        <f t="shared" si="8"/>
        <v>37</v>
      </c>
      <c r="B174" s="31" t="s">
        <v>582</v>
      </c>
      <c r="C174" s="26" t="s">
        <v>360</v>
      </c>
      <c r="D174" s="30">
        <v>0</v>
      </c>
      <c r="E174" s="6">
        <v>0</v>
      </c>
      <c r="F174" s="17">
        <f t="shared" si="6"/>
        <v>0</v>
      </c>
      <c r="G174" s="25" t="str">
        <f t="shared" si="7"/>
        <v/>
      </c>
    </row>
    <row r="175" spans="1:7" ht="19.5" customHeight="1" x14ac:dyDescent="0.2">
      <c r="A175" s="29">
        <f t="shared" si="8"/>
        <v>37</v>
      </c>
      <c r="B175" s="31" t="s">
        <v>583</v>
      </c>
      <c r="C175" s="26" t="s">
        <v>361</v>
      </c>
      <c r="D175" s="30">
        <v>0</v>
      </c>
      <c r="E175" s="6">
        <v>0</v>
      </c>
      <c r="F175" s="17">
        <f t="shared" si="6"/>
        <v>0</v>
      </c>
      <c r="G175" s="25" t="str">
        <f t="shared" si="7"/>
        <v/>
      </c>
    </row>
    <row r="176" spans="1:7" ht="19.5" customHeight="1" x14ac:dyDescent="0.2">
      <c r="A176" s="29">
        <f t="shared" si="8"/>
        <v>37</v>
      </c>
      <c r="B176" s="31" t="s">
        <v>177</v>
      </c>
      <c r="C176" s="26" t="s">
        <v>218</v>
      </c>
      <c r="D176" s="30">
        <v>0</v>
      </c>
      <c r="E176" s="6">
        <v>0</v>
      </c>
      <c r="F176" s="17">
        <f t="shared" si="6"/>
        <v>0</v>
      </c>
      <c r="G176" s="25" t="str">
        <f t="shared" si="7"/>
        <v/>
      </c>
    </row>
    <row r="177" spans="1:7" ht="19.5" customHeight="1" x14ac:dyDescent="0.2">
      <c r="A177" s="29">
        <f t="shared" si="8"/>
        <v>37</v>
      </c>
      <c r="B177" s="31" t="s">
        <v>181</v>
      </c>
      <c r="C177" s="26" t="s">
        <v>217</v>
      </c>
      <c r="D177" s="30">
        <v>0</v>
      </c>
      <c r="E177" s="6">
        <v>0</v>
      </c>
      <c r="F177" s="17">
        <f t="shared" si="6"/>
        <v>0</v>
      </c>
      <c r="G177" s="25" t="str">
        <f t="shared" si="7"/>
        <v/>
      </c>
    </row>
    <row r="178" spans="1:7" ht="19.5" customHeight="1" x14ac:dyDescent="0.2">
      <c r="A178" s="29">
        <f t="shared" si="8"/>
        <v>37</v>
      </c>
      <c r="B178" s="31" t="s">
        <v>186</v>
      </c>
      <c r="C178" s="26" t="s">
        <v>216</v>
      </c>
      <c r="D178" s="30">
        <v>0</v>
      </c>
      <c r="E178" s="6">
        <v>0</v>
      </c>
      <c r="F178" s="17">
        <f t="shared" si="6"/>
        <v>0</v>
      </c>
      <c r="G178" s="25" t="str">
        <f t="shared" si="7"/>
        <v/>
      </c>
    </row>
    <row r="179" spans="1:7" ht="19.5" customHeight="1" x14ac:dyDescent="0.2">
      <c r="A179" s="29">
        <f t="shared" si="8"/>
        <v>37</v>
      </c>
      <c r="B179" s="31" t="s">
        <v>362</v>
      </c>
      <c r="C179" s="26" t="s">
        <v>363</v>
      </c>
      <c r="D179" s="30">
        <v>0</v>
      </c>
      <c r="E179" s="6">
        <v>0</v>
      </c>
      <c r="F179" s="17">
        <f t="shared" si="6"/>
        <v>0</v>
      </c>
      <c r="G179" s="25" t="str">
        <f t="shared" si="7"/>
        <v/>
      </c>
    </row>
    <row r="180" spans="1:7" ht="19.5" customHeight="1" x14ac:dyDescent="0.2">
      <c r="A180" s="29">
        <f t="shared" si="8"/>
        <v>37</v>
      </c>
      <c r="B180" s="31" t="s">
        <v>364</v>
      </c>
      <c r="C180" s="26" t="s">
        <v>365</v>
      </c>
      <c r="D180" s="30">
        <v>0</v>
      </c>
      <c r="E180" s="6">
        <v>0</v>
      </c>
      <c r="F180" s="17">
        <f t="shared" si="6"/>
        <v>0</v>
      </c>
      <c r="G180" s="25" t="str">
        <f t="shared" si="7"/>
        <v/>
      </c>
    </row>
    <row r="181" spans="1:7" ht="19.5" customHeight="1" x14ac:dyDescent="0.2">
      <c r="A181" s="29">
        <f t="shared" si="8"/>
        <v>37</v>
      </c>
      <c r="B181" s="31" t="s">
        <v>366</v>
      </c>
      <c r="C181" s="26" t="s">
        <v>367</v>
      </c>
      <c r="D181" s="30">
        <v>0</v>
      </c>
      <c r="E181" s="6">
        <v>0</v>
      </c>
      <c r="F181" s="17">
        <f t="shared" si="6"/>
        <v>0</v>
      </c>
      <c r="G181" s="25" t="str">
        <f t="shared" si="7"/>
        <v/>
      </c>
    </row>
    <row r="182" spans="1:7" ht="19.5" customHeight="1" x14ac:dyDescent="0.2">
      <c r="A182" s="29">
        <f t="shared" si="8"/>
        <v>37</v>
      </c>
      <c r="B182" s="31" t="s">
        <v>204</v>
      </c>
      <c r="C182" s="26" t="s">
        <v>368</v>
      </c>
      <c r="D182" s="30">
        <v>0</v>
      </c>
      <c r="E182" s="6">
        <v>0</v>
      </c>
      <c r="F182" s="17">
        <f t="shared" si="6"/>
        <v>0</v>
      </c>
      <c r="G182" s="25" t="str">
        <f t="shared" si="7"/>
        <v/>
      </c>
    </row>
    <row r="183" spans="1:7" ht="19.5" customHeight="1" x14ac:dyDescent="0.2">
      <c r="A183" s="29">
        <f t="shared" si="8"/>
        <v>37</v>
      </c>
      <c r="B183" s="31" t="s">
        <v>205</v>
      </c>
      <c r="C183" s="26" t="s">
        <v>369</v>
      </c>
      <c r="D183" s="30">
        <v>0</v>
      </c>
      <c r="E183" s="6">
        <v>0</v>
      </c>
      <c r="F183" s="17">
        <f t="shared" si="6"/>
        <v>0</v>
      </c>
      <c r="G183" s="25" t="str">
        <f t="shared" si="7"/>
        <v/>
      </c>
    </row>
    <row r="184" spans="1:7" ht="19.5" customHeight="1" x14ac:dyDescent="0.2">
      <c r="A184" s="29">
        <f t="shared" si="8"/>
        <v>37</v>
      </c>
      <c r="B184" s="31" t="s">
        <v>370</v>
      </c>
      <c r="C184" s="26" t="s">
        <v>371</v>
      </c>
      <c r="D184" s="30">
        <v>0</v>
      </c>
      <c r="E184" s="6">
        <v>0</v>
      </c>
      <c r="F184" s="17">
        <f t="shared" si="6"/>
        <v>0</v>
      </c>
      <c r="G184" s="25" t="str">
        <f t="shared" si="7"/>
        <v/>
      </c>
    </row>
    <row r="185" spans="1:7" ht="19.5" customHeight="1" x14ac:dyDescent="0.2">
      <c r="A185" s="29">
        <f t="shared" si="8"/>
        <v>37</v>
      </c>
      <c r="B185" s="31" t="s">
        <v>372</v>
      </c>
      <c r="C185" s="26" t="s">
        <v>373</v>
      </c>
      <c r="D185" s="30">
        <v>0</v>
      </c>
      <c r="E185" s="6">
        <v>0</v>
      </c>
      <c r="F185" s="17">
        <f t="shared" si="6"/>
        <v>0</v>
      </c>
      <c r="G185" s="25" t="str">
        <f t="shared" si="7"/>
        <v/>
      </c>
    </row>
    <row r="186" spans="1:7" ht="19.5" customHeight="1" x14ac:dyDescent="0.2">
      <c r="A186" s="29">
        <f t="shared" si="8"/>
        <v>37</v>
      </c>
      <c r="B186" s="31" t="s">
        <v>374</v>
      </c>
      <c r="C186" s="26" t="s">
        <v>375</v>
      </c>
      <c r="D186" s="30">
        <v>0</v>
      </c>
      <c r="E186" s="6">
        <v>0</v>
      </c>
      <c r="F186" s="17">
        <f t="shared" si="6"/>
        <v>0</v>
      </c>
      <c r="G186" s="25" t="str">
        <f t="shared" si="7"/>
        <v/>
      </c>
    </row>
    <row r="187" spans="1:7" ht="19.5" customHeight="1" x14ac:dyDescent="0.2">
      <c r="A187" s="29">
        <f t="shared" si="8"/>
        <v>37</v>
      </c>
      <c r="B187" s="31" t="s">
        <v>376</v>
      </c>
      <c r="C187" s="26" t="s">
        <v>377</v>
      </c>
      <c r="D187" s="30">
        <v>0</v>
      </c>
      <c r="E187" s="6">
        <v>0</v>
      </c>
      <c r="F187" s="17">
        <f t="shared" si="6"/>
        <v>0</v>
      </c>
      <c r="G187" s="25" t="str">
        <f t="shared" si="7"/>
        <v/>
      </c>
    </row>
    <row r="188" spans="1:7" ht="19.5" customHeight="1" x14ac:dyDescent="0.2">
      <c r="A188" s="29">
        <f t="shared" si="8"/>
        <v>37</v>
      </c>
      <c r="B188" s="31" t="s">
        <v>378</v>
      </c>
      <c r="C188" s="26" t="s">
        <v>379</v>
      </c>
      <c r="D188" s="30">
        <v>0</v>
      </c>
      <c r="E188" s="6">
        <v>0</v>
      </c>
      <c r="F188" s="17">
        <f t="shared" si="6"/>
        <v>0</v>
      </c>
      <c r="G188" s="25" t="str">
        <f t="shared" si="7"/>
        <v/>
      </c>
    </row>
    <row r="189" spans="1:7" ht="19.5" customHeight="1" x14ac:dyDescent="0.2">
      <c r="A189" s="29">
        <f t="shared" si="8"/>
        <v>37</v>
      </c>
      <c r="B189" s="31" t="s">
        <v>380</v>
      </c>
      <c r="C189" s="26" t="s">
        <v>381</v>
      </c>
      <c r="D189" s="30">
        <v>0</v>
      </c>
      <c r="E189" s="6">
        <v>0</v>
      </c>
      <c r="F189" s="17">
        <f t="shared" si="6"/>
        <v>0</v>
      </c>
      <c r="G189" s="25" t="str">
        <f t="shared" si="7"/>
        <v/>
      </c>
    </row>
    <row r="190" spans="1:7" ht="19.5" customHeight="1" x14ac:dyDescent="0.2">
      <c r="A190" s="29">
        <f t="shared" si="8"/>
        <v>37</v>
      </c>
      <c r="B190" s="31" t="s">
        <v>382</v>
      </c>
      <c r="C190" s="26" t="s">
        <v>383</v>
      </c>
      <c r="D190" s="30">
        <v>0</v>
      </c>
      <c r="E190" s="6">
        <v>0</v>
      </c>
      <c r="F190" s="17">
        <f t="shared" si="6"/>
        <v>0</v>
      </c>
      <c r="G190" s="25" t="str">
        <f t="shared" si="7"/>
        <v/>
      </c>
    </row>
    <row r="191" spans="1:7" ht="19.5" customHeight="1" x14ac:dyDescent="0.2">
      <c r="A191" s="29">
        <f t="shared" si="8"/>
        <v>37</v>
      </c>
      <c r="B191" s="31" t="s">
        <v>384</v>
      </c>
      <c r="C191" s="26" t="s">
        <v>385</v>
      </c>
      <c r="D191" s="30">
        <v>0</v>
      </c>
      <c r="E191" s="6">
        <v>0</v>
      </c>
      <c r="F191" s="17">
        <f t="shared" si="6"/>
        <v>0</v>
      </c>
      <c r="G191" s="25" t="str">
        <f t="shared" si="7"/>
        <v/>
      </c>
    </row>
    <row r="192" spans="1:7" ht="19.5" customHeight="1" x14ac:dyDescent="0.2">
      <c r="A192" s="29">
        <f t="shared" si="8"/>
        <v>37</v>
      </c>
      <c r="B192" s="31" t="s">
        <v>386</v>
      </c>
      <c r="C192" s="26" t="s">
        <v>387</v>
      </c>
      <c r="D192" s="30">
        <v>0</v>
      </c>
      <c r="E192" s="6">
        <v>0</v>
      </c>
      <c r="F192" s="17">
        <f t="shared" si="6"/>
        <v>0</v>
      </c>
      <c r="G192" s="25" t="str">
        <f t="shared" si="7"/>
        <v/>
      </c>
    </row>
    <row r="193" spans="1:7" ht="19.5" customHeight="1" x14ac:dyDescent="0.2">
      <c r="A193" s="29">
        <f t="shared" si="8"/>
        <v>37</v>
      </c>
      <c r="B193" s="31" t="s">
        <v>388</v>
      </c>
      <c r="C193" s="26" t="s">
        <v>389</v>
      </c>
      <c r="D193" s="30">
        <v>0</v>
      </c>
      <c r="E193" s="6">
        <v>0</v>
      </c>
      <c r="F193" s="17">
        <f t="shared" si="6"/>
        <v>0</v>
      </c>
      <c r="G193" s="25" t="str">
        <f t="shared" si="7"/>
        <v/>
      </c>
    </row>
    <row r="194" spans="1:7" ht="19.5" customHeight="1" x14ac:dyDescent="0.2">
      <c r="A194" s="29">
        <f t="shared" si="8"/>
        <v>37</v>
      </c>
      <c r="B194" s="31" t="s">
        <v>390</v>
      </c>
      <c r="C194" s="26" t="s">
        <v>391</v>
      </c>
      <c r="D194" s="30">
        <v>0</v>
      </c>
      <c r="E194" s="6">
        <v>0</v>
      </c>
      <c r="F194" s="17">
        <f t="shared" si="6"/>
        <v>0</v>
      </c>
      <c r="G194" s="25" t="str">
        <f t="shared" si="7"/>
        <v/>
      </c>
    </row>
    <row r="195" spans="1:7" ht="19.5" customHeight="1" x14ac:dyDescent="0.2">
      <c r="A195" s="29">
        <f t="shared" si="8"/>
        <v>37</v>
      </c>
      <c r="B195" s="31" t="s">
        <v>392</v>
      </c>
      <c r="C195" s="26" t="s">
        <v>393</v>
      </c>
      <c r="D195" s="30">
        <v>0</v>
      </c>
      <c r="E195" s="6">
        <v>0</v>
      </c>
      <c r="F195" s="17">
        <f t="shared" si="6"/>
        <v>0</v>
      </c>
      <c r="G195" s="25" t="str">
        <f t="shared" si="7"/>
        <v/>
      </c>
    </row>
    <row r="196" spans="1:7" ht="19.5" customHeight="1" x14ac:dyDescent="0.2">
      <c r="A196" s="29">
        <f t="shared" si="8"/>
        <v>37</v>
      </c>
      <c r="B196" s="31" t="s">
        <v>196</v>
      </c>
      <c r="C196" s="26" t="s">
        <v>394</v>
      </c>
      <c r="D196" s="30">
        <v>0</v>
      </c>
      <c r="E196" s="6">
        <v>0</v>
      </c>
      <c r="F196" s="17">
        <f t="shared" si="6"/>
        <v>0</v>
      </c>
      <c r="G196" s="25" t="str">
        <f t="shared" si="7"/>
        <v/>
      </c>
    </row>
    <row r="197" spans="1:7" ht="19.5" customHeight="1" x14ac:dyDescent="0.2">
      <c r="A197" s="29">
        <f t="shared" si="8"/>
        <v>37</v>
      </c>
      <c r="B197" s="31" t="s">
        <v>195</v>
      </c>
      <c r="C197" s="26" t="s">
        <v>395</v>
      </c>
      <c r="D197" s="30">
        <v>0</v>
      </c>
      <c r="E197" s="6">
        <v>0</v>
      </c>
      <c r="F197" s="17">
        <f t="shared" si="6"/>
        <v>0</v>
      </c>
      <c r="G197" s="25" t="str">
        <f t="shared" si="7"/>
        <v/>
      </c>
    </row>
    <row r="198" spans="1:7" ht="19.5" customHeight="1" x14ac:dyDescent="0.2">
      <c r="A198" s="29">
        <f t="shared" si="8"/>
        <v>37</v>
      </c>
      <c r="B198" s="31" t="s">
        <v>197</v>
      </c>
      <c r="C198" s="26" t="s">
        <v>396</v>
      </c>
      <c r="D198" s="30">
        <v>0</v>
      </c>
      <c r="E198" s="6">
        <v>0</v>
      </c>
      <c r="F198" s="17">
        <f t="shared" si="6"/>
        <v>0</v>
      </c>
      <c r="G198" s="25" t="str">
        <f t="shared" si="7"/>
        <v/>
      </c>
    </row>
    <row r="199" spans="1:7" ht="19.5" customHeight="1" x14ac:dyDescent="0.2">
      <c r="A199" s="29">
        <f t="shared" si="8"/>
        <v>38</v>
      </c>
      <c r="B199" s="31" t="s">
        <v>144</v>
      </c>
      <c r="C199" s="26" t="s">
        <v>397</v>
      </c>
      <c r="D199" s="30">
        <v>600</v>
      </c>
      <c r="E199" s="6">
        <v>200</v>
      </c>
      <c r="F199" s="17">
        <f t="shared" si="6"/>
        <v>200</v>
      </c>
      <c r="G199" s="25">
        <f t="shared" si="7"/>
        <v>0.33333333333333331</v>
      </c>
    </row>
    <row r="200" spans="1:7" ht="19.5" customHeight="1" x14ac:dyDescent="0.2">
      <c r="A200" s="29">
        <f t="shared" si="8"/>
        <v>39</v>
      </c>
      <c r="B200" s="31" t="s">
        <v>145</v>
      </c>
      <c r="C200" s="26" t="s">
        <v>398</v>
      </c>
      <c r="D200" s="30">
        <v>600</v>
      </c>
      <c r="E200" s="6">
        <v>200</v>
      </c>
      <c r="F200" s="17">
        <f t="shared" si="6"/>
        <v>200</v>
      </c>
      <c r="G200" s="25">
        <f t="shared" si="7"/>
        <v>0.33333333333333331</v>
      </c>
    </row>
    <row r="201" spans="1:7" ht="19.5" customHeight="1" x14ac:dyDescent="0.2">
      <c r="A201" s="29">
        <f t="shared" si="8"/>
        <v>40</v>
      </c>
      <c r="B201" s="31" t="s">
        <v>143</v>
      </c>
      <c r="C201" s="26" t="s">
        <v>399</v>
      </c>
      <c r="D201" s="30">
        <v>600</v>
      </c>
      <c r="E201" s="6">
        <v>250</v>
      </c>
      <c r="F201" s="17">
        <f t="shared" si="6"/>
        <v>250</v>
      </c>
      <c r="G201" s="25">
        <f t="shared" si="7"/>
        <v>0.41666666666666669</v>
      </c>
    </row>
    <row r="202" spans="1:7" ht="19.5" customHeight="1" x14ac:dyDescent="0.2">
      <c r="A202" s="29">
        <f t="shared" si="8"/>
        <v>40</v>
      </c>
      <c r="B202" s="31" t="s">
        <v>400</v>
      </c>
      <c r="C202" s="26" t="s">
        <v>401</v>
      </c>
      <c r="D202" s="30">
        <v>0</v>
      </c>
      <c r="E202" s="6">
        <v>0</v>
      </c>
      <c r="F202" s="17">
        <f t="shared" ref="F202:F263" si="9">IF(E202&gt;D202,D202,E202)</f>
        <v>0</v>
      </c>
      <c r="G202" s="25" t="str">
        <f t="shared" ref="G202:G263" si="10">IFERROR(F202/D202,"")</f>
        <v/>
      </c>
    </row>
    <row r="203" spans="1:7" ht="19.5" customHeight="1" x14ac:dyDescent="0.2">
      <c r="A203" s="29">
        <f t="shared" ref="A203:A263" si="11">IF(D203&gt;0,A202+1,A202)</f>
        <v>40</v>
      </c>
      <c r="B203" s="31" t="s">
        <v>402</v>
      </c>
      <c r="C203" s="26" t="s">
        <v>403</v>
      </c>
      <c r="D203" s="30">
        <v>0</v>
      </c>
      <c r="E203" s="6">
        <v>0</v>
      </c>
      <c r="F203" s="17">
        <f t="shared" si="9"/>
        <v>0</v>
      </c>
      <c r="G203" s="25" t="str">
        <f t="shared" si="10"/>
        <v/>
      </c>
    </row>
    <row r="204" spans="1:7" ht="19.5" customHeight="1" x14ac:dyDescent="0.2">
      <c r="A204" s="29">
        <f t="shared" si="11"/>
        <v>40</v>
      </c>
      <c r="B204" s="31" t="s">
        <v>404</v>
      </c>
      <c r="C204" s="26" t="s">
        <v>405</v>
      </c>
      <c r="D204" s="30">
        <v>0</v>
      </c>
      <c r="E204" s="6">
        <v>0</v>
      </c>
      <c r="F204" s="17">
        <f t="shared" si="9"/>
        <v>0</v>
      </c>
      <c r="G204" s="25" t="str">
        <f t="shared" si="10"/>
        <v/>
      </c>
    </row>
    <row r="205" spans="1:7" ht="19.5" customHeight="1" x14ac:dyDescent="0.2">
      <c r="A205" s="29">
        <f t="shared" si="11"/>
        <v>40</v>
      </c>
      <c r="B205" s="31" t="s">
        <v>176</v>
      </c>
      <c r="C205" s="26" t="s">
        <v>406</v>
      </c>
      <c r="D205" s="30">
        <v>0</v>
      </c>
      <c r="E205" s="6">
        <v>0</v>
      </c>
      <c r="F205" s="17">
        <f t="shared" si="9"/>
        <v>0</v>
      </c>
      <c r="G205" s="25" t="str">
        <f t="shared" si="10"/>
        <v/>
      </c>
    </row>
    <row r="206" spans="1:7" ht="19.5" customHeight="1" x14ac:dyDescent="0.2">
      <c r="A206" s="29">
        <f t="shared" si="11"/>
        <v>40</v>
      </c>
      <c r="B206" s="31" t="s">
        <v>180</v>
      </c>
      <c r="C206" s="26" t="s">
        <v>407</v>
      </c>
      <c r="D206" s="30">
        <v>0</v>
      </c>
      <c r="E206" s="6">
        <v>0</v>
      </c>
      <c r="F206" s="17">
        <f t="shared" si="9"/>
        <v>0</v>
      </c>
      <c r="G206" s="25" t="str">
        <f t="shared" si="10"/>
        <v/>
      </c>
    </row>
    <row r="207" spans="1:7" ht="19.5" customHeight="1" x14ac:dyDescent="0.2">
      <c r="A207" s="29">
        <f t="shared" si="11"/>
        <v>40</v>
      </c>
      <c r="B207" s="31" t="s">
        <v>408</v>
      </c>
      <c r="C207" s="26" t="s">
        <v>409</v>
      </c>
      <c r="D207" s="30">
        <v>0</v>
      </c>
      <c r="E207" s="6">
        <v>0</v>
      </c>
      <c r="F207" s="17">
        <f t="shared" si="9"/>
        <v>0</v>
      </c>
      <c r="G207" s="25" t="str">
        <f t="shared" si="10"/>
        <v/>
      </c>
    </row>
    <row r="208" spans="1:7" ht="19.5" customHeight="1" x14ac:dyDescent="0.2">
      <c r="A208" s="29">
        <f t="shared" si="11"/>
        <v>40</v>
      </c>
      <c r="B208" s="31" t="s">
        <v>185</v>
      </c>
      <c r="C208" s="26" t="s">
        <v>410</v>
      </c>
      <c r="D208" s="30">
        <v>0</v>
      </c>
      <c r="E208" s="6">
        <v>0</v>
      </c>
      <c r="F208" s="17">
        <f t="shared" si="9"/>
        <v>0</v>
      </c>
      <c r="G208" s="25" t="str">
        <f t="shared" si="10"/>
        <v/>
      </c>
    </row>
    <row r="209" spans="1:7" ht="19.5" customHeight="1" x14ac:dyDescent="0.2">
      <c r="A209" s="29">
        <f t="shared" si="11"/>
        <v>40</v>
      </c>
      <c r="B209" s="31" t="s">
        <v>62</v>
      </c>
      <c r="C209" s="26" t="s">
        <v>411</v>
      </c>
      <c r="D209" s="30">
        <v>0</v>
      </c>
      <c r="E209" s="6">
        <v>0</v>
      </c>
      <c r="F209" s="17">
        <f t="shared" si="9"/>
        <v>0</v>
      </c>
      <c r="G209" s="25" t="str">
        <f t="shared" si="10"/>
        <v/>
      </c>
    </row>
    <row r="210" spans="1:7" ht="19.5" customHeight="1" x14ac:dyDescent="0.2">
      <c r="A210" s="29">
        <f t="shared" si="11"/>
        <v>40</v>
      </c>
      <c r="B210" s="31" t="s">
        <v>61</v>
      </c>
      <c r="C210" s="26" t="s">
        <v>412</v>
      </c>
      <c r="D210" s="30">
        <v>0</v>
      </c>
      <c r="E210" s="6">
        <v>0</v>
      </c>
      <c r="F210" s="17">
        <f t="shared" si="9"/>
        <v>0</v>
      </c>
      <c r="G210" s="25" t="str">
        <f t="shared" si="10"/>
        <v/>
      </c>
    </row>
    <row r="211" spans="1:7" ht="19.5" customHeight="1" x14ac:dyDescent="0.2">
      <c r="A211" s="29">
        <f t="shared" si="11"/>
        <v>40</v>
      </c>
      <c r="B211" s="31" t="s">
        <v>63</v>
      </c>
      <c r="C211" s="26" t="s">
        <v>413</v>
      </c>
      <c r="D211" s="30">
        <v>0</v>
      </c>
      <c r="E211" s="6">
        <v>0</v>
      </c>
      <c r="F211" s="17">
        <f t="shared" si="9"/>
        <v>0</v>
      </c>
      <c r="G211" s="25" t="str">
        <f t="shared" si="10"/>
        <v/>
      </c>
    </row>
    <row r="212" spans="1:7" ht="19.5" customHeight="1" x14ac:dyDescent="0.2">
      <c r="A212" s="29">
        <f t="shared" si="11"/>
        <v>40</v>
      </c>
      <c r="B212" s="31" t="s">
        <v>160</v>
      </c>
      <c r="C212" s="26" t="s">
        <v>414</v>
      </c>
      <c r="D212" s="30">
        <v>0</v>
      </c>
      <c r="E212" s="6">
        <v>0</v>
      </c>
      <c r="F212" s="17">
        <f t="shared" si="9"/>
        <v>0</v>
      </c>
      <c r="G212" s="25" t="str">
        <f t="shared" si="10"/>
        <v/>
      </c>
    </row>
    <row r="213" spans="1:7" ht="19.5" customHeight="1" x14ac:dyDescent="0.2">
      <c r="A213" s="29">
        <f t="shared" si="11"/>
        <v>40</v>
      </c>
      <c r="B213" s="31" t="s">
        <v>161</v>
      </c>
      <c r="C213" s="26" t="s">
        <v>415</v>
      </c>
      <c r="D213" s="30">
        <v>0</v>
      </c>
      <c r="E213" s="6">
        <v>0</v>
      </c>
      <c r="F213" s="17">
        <f t="shared" si="9"/>
        <v>0</v>
      </c>
      <c r="G213" s="25" t="str">
        <f t="shared" si="10"/>
        <v/>
      </c>
    </row>
    <row r="214" spans="1:7" ht="19.5" customHeight="1" x14ac:dyDescent="0.2">
      <c r="A214" s="29">
        <f t="shared" si="11"/>
        <v>40</v>
      </c>
      <c r="B214" s="31" t="s">
        <v>159</v>
      </c>
      <c r="C214" s="26" t="s">
        <v>416</v>
      </c>
      <c r="D214" s="30">
        <v>0</v>
      </c>
      <c r="E214" s="6">
        <v>0</v>
      </c>
      <c r="F214" s="17">
        <f t="shared" si="9"/>
        <v>0</v>
      </c>
      <c r="G214" s="25" t="str">
        <f t="shared" si="10"/>
        <v/>
      </c>
    </row>
    <row r="215" spans="1:7" ht="19.5" customHeight="1" x14ac:dyDescent="0.2">
      <c r="A215" s="29">
        <f t="shared" si="11"/>
        <v>41</v>
      </c>
      <c r="B215" s="31" t="s">
        <v>157</v>
      </c>
      <c r="C215" s="26" t="s">
        <v>417</v>
      </c>
      <c r="D215" s="30">
        <v>100</v>
      </c>
      <c r="E215" s="6">
        <v>100</v>
      </c>
      <c r="F215" s="17">
        <f t="shared" si="9"/>
        <v>100</v>
      </c>
      <c r="G215" s="25">
        <f t="shared" si="10"/>
        <v>1</v>
      </c>
    </row>
    <row r="216" spans="1:7" ht="19.5" customHeight="1" x14ac:dyDescent="0.2">
      <c r="A216" s="29">
        <f t="shared" si="11"/>
        <v>42</v>
      </c>
      <c r="B216" s="31" t="s">
        <v>158</v>
      </c>
      <c r="C216" s="26" t="s">
        <v>418</v>
      </c>
      <c r="D216" s="30">
        <v>100</v>
      </c>
      <c r="E216" s="6">
        <v>100</v>
      </c>
      <c r="F216" s="17">
        <f t="shared" si="9"/>
        <v>100</v>
      </c>
      <c r="G216" s="25">
        <f t="shared" si="10"/>
        <v>1</v>
      </c>
    </row>
    <row r="217" spans="1:7" ht="19.5" customHeight="1" x14ac:dyDescent="0.2">
      <c r="A217" s="29">
        <f t="shared" si="11"/>
        <v>43</v>
      </c>
      <c r="B217" s="31" t="s">
        <v>156</v>
      </c>
      <c r="C217" s="26" t="s">
        <v>419</v>
      </c>
      <c r="D217" s="30">
        <v>100</v>
      </c>
      <c r="E217" s="6">
        <v>100</v>
      </c>
      <c r="F217" s="17">
        <f t="shared" si="9"/>
        <v>100</v>
      </c>
      <c r="G217" s="25">
        <f t="shared" si="10"/>
        <v>1</v>
      </c>
    </row>
    <row r="218" spans="1:7" ht="19.5" customHeight="1" x14ac:dyDescent="0.2">
      <c r="A218" s="29">
        <f t="shared" si="11"/>
        <v>43</v>
      </c>
      <c r="B218" s="31" t="s">
        <v>420</v>
      </c>
      <c r="C218" s="26" t="s">
        <v>421</v>
      </c>
      <c r="D218" s="30">
        <v>0</v>
      </c>
      <c r="E218" s="6">
        <v>0</v>
      </c>
      <c r="F218" s="17">
        <f t="shared" si="9"/>
        <v>0</v>
      </c>
      <c r="G218" s="25" t="str">
        <f t="shared" si="10"/>
        <v/>
      </c>
    </row>
    <row r="219" spans="1:7" ht="19.5" customHeight="1" x14ac:dyDescent="0.2">
      <c r="A219" s="29">
        <f t="shared" si="11"/>
        <v>43</v>
      </c>
      <c r="B219" s="31" t="s">
        <v>422</v>
      </c>
      <c r="C219" s="26" t="s">
        <v>423</v>
      </c>
      <c r="D219" s="30">
        <v>0</v>
      </c>
      <c r="E219" s="6">
        <v>0</v>
      </c>
      <c r="F219" s="17">
        <f t="shared" si="9"/>
        <v>0</v>
      </c>
      <c r="G219" s="25" t="str">
        <f t="shared" si="10"/>
        <v/>
      </c>
    </row>
    <row r="220" spans="1:7" ht="19.5" customHeight="1" x14ac:dyDescent="0.2">
      <c r="A220" s="29">
        <f t="shared" si="11"/>
        <v>43</v>
      </c>
      <c r="B220" s="31" t="s">
        <v>424</v>
      </c>
      <c r="C220" s="26" t="s">
        <v>425</v>
      </c>
      <c r="D220" s="30">
        <v>0</v>
      </c>
      <c r="E220" s="6">
        <v>0</v>
      </c>
      <c r="F220" s="17">
        <f t="shared" si="9"/>
        <v>0</v>
      </c>
      <c r="G220" s="25" t="str">
        <f t="shared" si="10"/>
        <v/>
      </c>
    </row>
    <row r="221" spans="1:7" ht="19.5" customHeight="1" x14ac:dyDescent="0.2">
      <c r="A221" s="29">
        <f t="shared" si="11"/>
        <v>43</v>
      </c>
      <c r="B221" s="31" t="s">
        <v>487</v>
      </c>
      <c r="C221" s="26" t="s">
        <v>426</v>
      </c>
      <c r="D221" s="30">
        <v>0</v>
      </c>
      <c r="E221" s="6">
        <v>0</v>
      </c>
      <c r="F221" s="17">
        <f t="shared" si="9"/>
        <v>0</v>
      </c>
      <c r="G221" s="25" t="str">
        <f t="shared" si="10"/>
        <v/>
      </c>
    </row>
    <row r="222" spans="1:7" ht="19.5" customHeight="1" x14ac:dyDescent="0.2">
      <c r="A222" s="29">
        <f t="shared" si="11"/>
        <v>43</v>
      </c>
      <c r="B222" s="31" t="s">
        <v>488</v>
      </c>
      <c r="C222" s="26" t="s">
        <v>427</v>
      </c>
      <c r="D222" s="30">
        <v>0</v>
      </c>
      <c r="E222" s="6">
        <v>0</v>
      </c>
      <c r="F222" s="17">
        <f t="shared" si="9"/>
        <v>0</v>
      </c>
      <c r="G222" s="25" t="str">
        <f t="shared" si="10"/>
        <v/>
      </c>
    </row>
    <row r="223" spans="1:7" ht="19.5" customHeight="1" x14ac:dyDescent="0.2">
      <c r="A223" s="29">
        <f t="shared" si="11"/>
        <v>43</v>
      </c>
      <c r="B223" s="31" t="s">
        <v>489</v>
      </c>
      <c r="C223" s="26" t="s">
        <v>223</v>
      </c>
      <c r="D223" s="30">
        <v>0</v>
      </c>
      <c r="E223" s="6">
        <v>0</v>
      </c>
      <c r="F223" s="17">
        <f t="shared" si="9"/>
        <v>0</v>
      </c>
      <c r="G223" s="25" t="str">
        <f t="shared" si="10"/>
        <v/>
      </c>
    </row>
    <row r="224" spans="1:7" ht="19.5" customHeight="1" x14ac:dyDescent="0.2">
      <c r="A224" s="29">
        <f t="shared" si="11"/>
        <v>44</v>
      </c>
      <c r="B224" s="31" t="s">
        <v>490</v>
      </c>
      <c r="C224" s="26" t="s">
        <v>491</v>
      </c>
      <c r="D224" s="30">
        <v>100</v>
      </c>
      <c r="E224" s="6">
        <v>100</v>
      </c>
      <c r="F224" s="17">
        <f t="shared" si="9"/>
        <v>100</v>
      </c>
      <c r="G224" s="25">
        <f t="shared" si="10"/>
        <v>1</v>
      </c>
    </row>
    <row r="225" spans="1:7" ht="19.5" customHeight="1" x14ac:dyDescent="0.2">
      <c r="A225" s="29">
        <f t="shared" si="11"/>
        <v>45</v>
      </c>
      <c r="B225" s="31" t="s">
        <v>492</v>
      </c>
      <c r="C225" s="26" t="s">
        <v>493</v>
      </c>
      <c r="D225" s="30">
        <v>100</v>
      </c>
      <c r="E225" s="6">
        <v>100</v>
      </c>
      <c r="F225" s="17">
        <f t="shared" si="9"/>
        <v>100</v>
      </c>
      <c r="G225" s="25">
        <f t="shared" si="10"/>
        <v>1</v>
      </c>
    </row>
    <row r="226" spans="1:7" ht="19.5" customHeight="1" x14ac:dyDescent="0.2">
      <c r="A226" s="29">
        <f t="shared" si="11"/>
        <v>46</v>
      </c>
      <c r="B226" s="31" t="s">
        <v>494</v>
      </c>
      <c r="C226" s="26" t="s">
        <v>495</v>
      </c>
      <c r="D226" s="30">
        <v>100</v>
      </c>
      <c r="E226" s="6">
        <v>100</v>
      </c>
      <c r="F226" s="17">
        <f t="shared" si="9"/>
        <v>100</v>
      </c>
      <c r="G226" s="25">
        <f t="shared" si="10"/>
        <v>1</v>
      </c>
    </row>
    <row r="227" spans="1:7" ht="19.5" customHeight="1" x14ac:dyDescent="0.2">
      <c r="A227" s="29">
        <f t="shared" si="11"/>
        <v>47</v>
      </c>
      <c r="B227" s="31" t="s">
        <v>175</v>
      </c>
      <c r="C227" s="26" t="s">
        <v>496</v>
      </c>
      <c r="D227" s="30">
        <v>136</v>
      </c>
      <c r="E227" s="6">
        <v>136</v>
      </c>
      <c r="F227" s="17">
        <f t="shared" si="9"/>
        <v>136</v>
      </c>
      <c r="G227" s="25">
        <f t="shared" si="10"/>
        <v>1</v>
      </c>
    </row>
    <row r="228" spans="1:7" ht="19.5" customHeight="1" x14ac:dyDescent="0.2">
      <c r="A228" s="29">
        <f t="shared" si="11"/>
        <v>48</v>
      </c>
      <c r="B228" s="31" t="s">
        <v>179</v>
      </c>
      <c r="C228" s="26" t="s">
        <v>497</v>
      </c>
      <c r="D228" s="30">
        <v>136</v>
      </c>
      <c r="E228" s="6">
        <v>136</v>
      </c>
      <c r="F228" s="17">
        <f t="shared" si="9"/>
        <v>136</v>
      </c>
      <c r="G228" s="25">
        <f t="shared" si="10"/>
        <v>1</v>
      </c>
    </row>
    <row r="229" spans="1:7" ht="19.5" customHeight="1" x14ac:dyDescent="0.2">
      <c r="A229" s="29">
        <f t="shared" si="11"/>
        <v>49</v>
      </c>
      <c r="B229" s="31" t="s">
        <v>184</v>
      </c>
      <c r="C229" s="26" t="s">
        <v>498</v>
      </c>
      <c r="D229" s="30">
        <v>136</v>
      </c>
      <c r="E229" s="6">
        <v>136</v>
      </c>
      <c r="F229" s="17">
        <f t="shared" si="9"/>
        <v>136</v>
      </c>
      <c r="G229" s="25">
        <f t="shared" si="10"/>
        <v>1</v>
      </c>
    </row>
    <row r="230" spans="1:7" ht="19.5" customHeight="1" x14ac:dyDescent="0.2">
      <c r="A230" s="29">
        <f t="shared" si="11"/>
        <v>49</v>
      </c>
      <c r="B230" s="31" t="s">
        <v>150</v>
      </c>
      <c r="C230" s="26" t="s">
        <v>428</v>
      </c>
      <c r="D230" s="30">
        <v>0</v>
      </c>
      <c r="E230" s="6">
        <v>0</v>
      </c>
      <c r="F230" s="17">
        <f t="shared" si="9"/>
        <v>0</v>
      </c>
      <c r="G230" s="25" t="str">
        <f t="shared" si="10"/>
        <v/>
      </c>
    </row>
    <row r="231" spans="1:7" ht="19.5" customHeight="1" x14ac:dyDescent="0.2">
      <c r="A231" s="29">
        <f t="shared" si="11"/>
        <v>49</v>
      </c>
      <c r="B231" s="31" t="s">
        <v>151</v>
      </c>
      <c r="C231" s="26" t="s">
        <v>429</v>
      </c>
      <c r="D231" s="30">
        <v>0</v>
      </c>
      <c r="E231" s="6">
        <v>0</v>
      </c>
      <c r="F231" s="17">
        <f t="shared" si="9"/>
        <v>0</v>
      </c>
      <c r="G231" s="25" t="str">
        <f t="shared" si="10"/>
        <v/>
      </c>
    </row>
    <row r="232" spans="1:7" ht="19.5" customHeight="1" x14ac:dyDescent="0.2">
      <c r="A232" s="29">
        <f t="shared" si="11"/>
        <v>49</v>
      </c>
      <c r="B232" s="31" t="s">
        <v>149</v>
      </c>
      <c r="C232" s="26" t="s">
        <v>430</v>
      </c>
      <c r="D232" s="30">
        <v>0</v>
      </c>
      <c r="E232" s="6">
        <v>0</v>
      </c>
      <c r="F232" s="17">
        <f t="shared" si="9"/>
        <v>0</v>
      </c>
      <c r="G232" s="25" t="str">
        <f t="shared" si="10"/>
        <v/>
      </c>
    </row>
    <row r="233" spans="1:7" ht="19.5" customHeight="1" x14ac:dyDescent="0.2">
      <c r="A233" s="29">
        <f t="shared" si="11"/>
        <v>49</v>
      </c>
      <c r="B233" s="31" t="s">
        <v>163</v>
      </c>
      <c r="C233" s="26" t="s">
        <v>431</v>
      </c>
      <c r="D233" s="30">
        <v>0</v>
      </c>
      <c r="E233" s="6">
        <v>0</v>
      </c>
      <c r="F233" s="17">
        <f t="shared" si="9"/>
        <v>0</v>
      </c>
      <c r="G233" s="25" t="str">
        <f t="shared" si="10"/>
        <v/>
      </c>
    </row>
    <row r="234" spans="1:7" ht="19.5" customHeight="1" x14ac:dyDescent="0.2">
      <c r="A234" s="29">
        <f t="shared" si="11"/>
        <v>49</v>
      </c>
      <c r="B234" s="31" t="s">
        <v>164</v>
      </c>
      <c r="C234" s="26" t="s">
        <v>432</v>
      </c>
      <c r="D234" s="30">
        <v>0</v>
      </c>
      <c r="E234" s="6">
        <v>0</v>
      </c>
      <c r="F234" s="17">
        <f t="shared" si="9"/>
        <v>0</v>
      </c>
      <c r="G234" s="25" t="str">
        <f t="shared" si="10"/>
        <v/>
      </c>
    </row>
    <row r="235" spans="1:7" ht="19.5" customHeight="1" x14ac:dyDescent="0.2">
      <c r="A235" s="29">
        <f t="shared" si="11"/>
        <v>49</v>
      </c>
      <c r="B235" s="31">
        <v>0</v>
      </c>
      <c r="C235" s="26" t="s">
        <v>499</v>
      </c>
      <c r="D235" s="30">
        <v>0</v>
      </c>
      <c r="E235" s="6">
        <v>0</v>
      </c>
      <c r="F235" s="17">
        <f t="shared" si="9"/>
        <v>0</v>
      </c>
      <c r="G235" s="25" t="str">
        <f t="shared" si="10"/>
        <v/>
      </c>
    </row>
    <row r="236" spans="1:7" ht="19.5" customHeight="1" x14ac:dyDescent="0.2">
      <c r="A236" s="29">
        <f t="shared" si="11"/>
        <v>49</v>
      </c>
      <c r="B236" s="31" t="s">
        <v>162</v>
      </c>
      <c r="C236" s="26" t="s">
        <v>433</v>
      </c>
      <c r="D236" s="30">
        <v>0</v>
      </c>
      <c r="E236" s="6">
        <v>0</v>
      </c>
      <c r="F236" s="17">
        <f t="shared" si="9"/>
        <v>0</v>
      </c>
      <c r="G236" s="25" t="str">
        <f t="shared" si="10"/>
        <v/>
      </c>
    </row>
    <row r="237" spans="1:7" ht="19.5" customHeight="1" x14ac:dyDescent="0.2">
      <c r="A237" s="29">
        <f t="shared" si="11"/>
        <v>49</v>
      </c>
      <c r="B237" s="31" t="s">
        <v>434</v>
      </c>
      <c r="C237" s="26" t="s">
        <v>435</v>
      </c>
      <c r="D237" s="30">
        <v>0</v>
      </c>
      <c r="E237" s="6">
        <v>0</v>
      </c>
      <c r="F237" s="17">
        <f t="shared" si="9"/>
        <v>0</v>
      </c>
      <c r="G237" s="25" t="str">
        <f t="shared" si="10"/>
        <v/>
      </c>
    </row>
    <row r="238" spans="1:7" ht="19.5" customHeight="1" x14ac:dyDescent="0.2">
      <c r="A238" s="29">
        <f t="shared" si="11"/>
        <v>49</v>
      </c>
      <c r="B238" s="31" t="s">
        <v>436</v>
      </c>
      <c r="C238" s="26" t="s">
        <v>437</v>
      </c>
      <c r="D238" s="30">
        <v>0</v>
      </c>
      <c r="E238" s="6">
        <v>0</v>
      </c>
      <c r="F238" s="17">
        <f t="shared" si="9"/>
        <v>0</v>
      </c>
      <c r="G238" s="25" t="str">
        <f t="shared" si="10"/>
        <v/>
      </c>
    </row>
    <row r="239" spans="1:7" ht="19.5" customHeight="1" x14ac:dyDescent="0.2">
      <c r="A239" s="29">
        <f t="shared" si="11"/>
        <v>49</v>
      </c>
      <c r="B239" s="31" t="s">
        <v>438</v>
      </c>
      <c r="C239" s="26" t="s">
        <v>439</v>
      </c>
      <c r="D239" s="30">
        <v>0</v>
      </c>
      <c r="E239" s="6">
        <v>0</v>
      </c>
      <c r="F239" s="17">
        <f t="shared" si="9"/>
        <v>0</v>
      </c>
      <c r="G239" s="25" t="str">
        <f t="shared" si="10"/>
        <v/>
      </c>
    </row>
    <row r="240" spans="1:7" ht="19.5" customHeight="1" x14ac:dyDescent="0.2">
      <c r="A240" s="29">
        <f t="shared" si="11"/>
        <v>49</v>
      </c>
      <c r="B240" s="31" t="s">
        <v>500</v>
      </c>
      <c r="C240" s="26" t="s">
        <v>501</v>
      </c>
      <c r="D240" s="30">
        <v>0</v>
      </c>
      <c r="E240" s="6">
        <v>0</v>
      </c>
      <c r="F240" s="17">
        <f t="shared" si="9"/>
        <v>0</v>
      </c>
      <c r="G240" s="25" t="str">
        <f t="shared" si="10"/>
        <v/>
      </c>
    </row>
    <row r="241" spans="1:7" ht="19.5" customHeight="1" x14ac:dyDescent="0.2">
      <c r="A241" s="29">
        <f t="shared" si="11"/>
        <v>49</v>
      </c>
      <c r="B241" s="31" t="s">
        <v>502</v>
      </c>
      <c r="C241" s="26" t="s">
        <v>503</v>
      </c>
      <c r="D241" s="30">
        <v>0</v>
      </c>
      <c r="E241" s="6">
        <v>0</v>
      </c>
      <c r="F241" s="17">
        <f t="shared" si="9"/>
        <v>0</v>
      </c>
      <c r="G241" s="25" t="str">
        <f t="shared" si="10"/>
        <v/>
      </c>
    </row>
    <row r="242" spans="1:7" ht="19.5" customHeight="1" x14ac:dyDescent="0.2">
      <c r="A242" s="29">
        <f t="shared" si="11"/>
        <v>49</v>
      </c>
      <c r="B242" s="31" t="s">
        <v>504</v>
      </c>
      <c r="C242" s="26" t="s">
        <v>505</v>
      </c>
      <c r="D242" s="30">
        <v>0</v>
      </c>
      <c r="E242" s="6">
        <v>0</v>
      </c>
      <c r="F242" s="17">
        <f t="shared" si="9"/>
        <v>0</v>
      </c>
      <c r="G242" s="25" t="str">
        <f t="shared" si="10"/>
        <v/>
      </c>
    </row>
    <row r="243" spans="1:7" ht="19.5" customHeight="1" x14ac:dyDescent="0.2">
      <c r="A243" s="29">
        <f t="shared" si="11"/>
        <v>49</v>
      </c>
      <c r="B243" s="31" t="s">
        <v>440</v>
      </c>
      <c r="C243" s="26" t="s">
        <v>441</v>
      </c>
      <c r="D243" s="30">
        <v>0</v>
      </c>
      <c r="E243" s="6">
        <v>0</v>
      </c>
      <c r="F243" s="17">
        <f t="shared" si="9"/>
        <v>0</v>
      </c>
      <c r="G243" s="25" t="str">
        <f t="shared" si="10"/>
        <v/>
      </c>
    </row>
    <row r="244" spans="1:7" ht="19.5" customHeight="1" x14ac:dyDescent="0.2">
      <c r="A244" s="29">
        <f t="shared" si="11"/>
        <v>49</v>
      </c>
      <c r="B244" s="31" t="s">
        <v>442</v>
      </c>
      <c r="C244" s="26" t="s">
        <v>443</v>
      </c>
      <c r="D244" s="30">
        <v>0</v>
      </c>
      <c r="E244" s="6">
        <v>0</v>
      </c>
      <c r="F244" s="17">
        <f t="shared" si="9"/>
        <v>0</v>
      </c>
      <c r="G244" s="25" t="str">
        <f t="shared" si="10"/>
        <v/>
      </c>
    </row>
    <row r="245" spans="1:7" ht="19.5" customHeight="1" x14ac:dyDescent="0.2">
      <c r="A245" s="29">
        <f t="shared" si="11"/>
        <v>49</v>
      </c>
      <c r="B245" s="31" t="s">
        <v>444</v>
      </c>
      <c r="C245" s="26" t="s">
        <v>445</v>
      </c>
      <c r="D245" s="30">
        <v>0</v>
      </c>
      <c r="E245" s="6">
        <v>0</v>
      </c>
      <c r="F245" s="17">
        <f t="shared" si="9"/>
        <v>0</v>
      </c>
      <c r="G245" s="25" t="str">
        <f t="shared" si="10"/>
        <v/>
      </c>
    </row>
    <row r="246" spans="1:7" ht="19.5" customHeight="1" x14ac:dyDescent="0.2">
      <c r="A246" s="29">
        <f t="shared" si="11"/>
        <v>49</v>
      </c>
      <c r="B246" s="31" t="s">
        <v>147</v>
      </c>
      <c r="C246" s="26" t="s">
        <v>446</v>
      </c>
      <c r="D246" s="30">
        <v>0</v>
      </c>
      <c r="E246" s="6">
        <v>0</v>
      </c>
      <c r="F246" s="17">
        <f t="shared" si="9"/>
        <v>0</v>
      </c>
      <c r="G246" s="25" t="str">
        <f t="shared" si="10"/>
        <v/>
      </c>
    </row>
    <row r="247" spans="1:7" ht="19.5" customHeight="1" x14ac:dyDescent="0.2">
      <c r="A247" s="29">
        <f t="shared" si="11"/>
        <v>49</v>
      </c>
      <c r="B247" s="31" t="s">
        <v>148</v>
      </c>
      <c r="C247" s="26" t="s">
        <v>447</v>
      </c>
      <c r="D247" s="30">
        <v>0</v>
      </c>
      <c r="E247" s="6">
        <v>0</v>
      </c>
      <c r="F247" s="17">
        <f t="shared" si="9"/>
        <v>0</v>
      </c>
      <c r="G247" s="25" t="str">
        <f t="shared" si="10"/>
        <v/>
      </c>
    </row>
    <row r="248" spans="1:7" ht="19.5" customHeight="1" x14ac:dyDescent="0.2">
      <c r="A248" s="29">
        <f t="shared" si="11"/>
        <v>49</v>
      </c>
      <c r="B248" s="31" t="s">
        <v>146</v>
      </c>
      <c r="C248" s="26" t="s">
        <v>52</v>
      </c>
      <c r="D248" s="30">
        <v>0</v>
      </c>
      <c r="E248" s="6">
        <v>0</v>
      </c>
      <c r="F248" s="17">
        <f t="shared" si="9"/>
        <v>0</v>
      </c>
      <c r="G248" s="25" t="str">
        <f t="shared" si="10"/>
        <v/>
      </c>
    </row>
    <row r="249" spans="1:7" ht="19.5" customHeight="1" x14ac:dyDescent="0.2">
      <c r="A249" s="29">
        <f t="shared" si="11"/>
        <v>49</v>
      </c>
      <c r="B249" s="31" t="s">
        <v>448</v>
      </c>
      <c r="C249" s="26" t="s">
        <v>449</v>
      </c>
      <c r="D249" s="30">
        <v>0</v>
      </c>
      <c r="E249" s="6">
        <v>0</v>
      </c>
      <c r="F249" s="17">
        <f t="shared" si="9"/>
        <v>0</v>
      </c>
      <c r="G249" s="25" t="str">
        <f t="shared" si="10"/>
        <v/>
      </c>
    </row>
    <row r="250" spans="1:7" ht="19.5" customHeight="1" x14ac:dyDescent="0.2">
      <c r="A250" s="29">
        <f t="shared" si="11"/>
        <v>49</v>
      </c>
      <c r="B250" s="31" t="s">
        <v>450</v>
      </c>
      <c r="C250" s="26" t="s">
        <v>451</v>
      </c>
      <c r="D250" s="30">
        <v>0</v>
      </c>
      <c r="E250" s="6">
        <v>0</v>
      </c>
      <c r="F250" s="17">
        <f t="shared" si="9"/>
        <v>0</v>
      </c>
      <c r="G250" s="25" t="str">
        <f t="shared" si="10"/>
        <v/>
      </c>
    </row>
    <row r="251" spans="1:7" ht="19.5" customHeight="1" x14ac:dyDescent="0.2">
      <c r="A251" s="29">
        <f t="shared" si="11"/>
        <v>49</v>
      </c>
      <c r="B251" s="31" t="s">
        <v>452</v>
      </c>
      <c r="C251" s="26" t="s">
        <v>453</v>
      </c>
      <c r="D251" s="30">
        <v>0</v>
      </c>
      <c r="E251" s="6">
        <v>0</v>
      </c>
      <c r="F251" s="17">
        <f t="shared" si="9"/>
        <v>0</v>
      </c>
      <c r="G251" s="25" t="str">
        <f t="shared" si="10"/>
        <v/>
      </c>
    </row>
    <row r="252" spans="1:7" ht="19.5" customHeight="1" x14ac:dyDescent="0.2">
      <c r="A252" s="29">
        <f t="shared" si="11"/>
        <v>49</v>
      </c>
      <c r="B252" s="31" t="s">
        <v>454</v>
      </c>
      <c r="C252" s="26" t="s">
        <v>455</v>
      </c>
      <c r="D252" s="30">
        <v>0</v>
      </c>
      <c r="E252" s="6">
        <v>0</v>
      </c>
      <c r="F252" s="17">
        <f t="shared" si="9"/>
        <v>0</v>
      </c>
      <c r="G252" s="25" t="str">
        <f t="shared" si="10"/>
        <v/>
      </c>
    </row>
    <row r="253" spans="1:7" ht="19.5" customHeight="1" x14ac:dyDescent="0.2">
      <c r="A253" s="29">
        <f t="shared" si="11"/>
        <v>49</v>
      </c>
      <c r="B253" s="31" t="s">
        <v>456</v>
      </c>
      <c r="C253" s="26" t="s">
        <v>457</v>
      </c>
      <c r="D253" s="30">
        <v>0</v>
      </c>
      <c r="E253" s="6">
        <v>0</v>
      </c>
      <c r="F253" s="17">
        <f t="shared" si="9"/>
        <v>0</v>
      </c>
      <c r="G253" s="25" t="str">
        <f t="shared" si="10"/>
        <v/>
      </c>
    </row>
    <row r="254" spans="1:7" ht="19.5" customHeight="1" x14ac:dyDescent="0.2">
      <c r="A254" s="29">
        <f t="shared" si="11"/>
        <v>49</v>
      </c>
      <c r="B254" s="31" t="s">
        <v>458</v>
      </c>
      <c r="C254" s="26" t="s">
        <v>459</v>
      </c>
      <c r="D254" s="30">
        <v>0</v>
      </c>
      <c r="E254" s="6">
        <v>0</v>
      </c>
      <c r="F254" s="17">
        <f t="shared" si="9"/>
        <v>0</v>
      </c>
      <c r="G254" s="25" t="str">
        <f t="shared" si="10"/>
        <v/>
      </c>
    </row>
    <row r="255" spans="1:7" ht="19.5" customHeight="1" x14ac:dyDescent="0.2">
      <c r="A255" s="29">
        <f t="shared" si="11"/>
        <v>49</v>
      </c>
      <c r="B255" s="31" t="s">
        <v>460</v>
      </c>
      <c r="C255" s="26" t="s">
        <v>461</v>
      </c>
      <c r="D255" s="30">
        <v>0</v>
      </c>
      <c r="E255" s="6">
        <v>0</v>
      </c>
      <c r="F255" s="17">
        <f t="shared" si="9"/>
        <v>0</v>
      </c>
      <c r="G255" s="25" t="str">
        <f t="shared" si="10"/>
        <v/>
      </c>
    </row>
    <row r="256" spans="1:7" s="48" customFormat="1" ht="19.5" customHeight="1" x14ac:dyDescent="0.2">
      <c r="A256" s="29">
        <f t="shared" si="11"/>
        <v>49</v>
      </c>
      <c r="B256" s="46" t="s">
        <v>462</v>
      </c>
      <c r="C256" s="47" t="s">
        <v>463</v>
      </c>
      <c r="D256" s="30">
        <v>0</v>
      </c>
      <c r="E256" s="6">
        <v>0</v>
      </c>
      <c r="F256" s="17">
        <f t="shared" si="9"/>
        <v>0</v>
      </c>
      <c r="G256" s="25" t="str">
        <f t="shared" si="10"/>
        <v/>
      </c>
    </row>
    <row r="257" spans="1:10" s="48" customFormat="1" ht="19.5" customHeight="1" x14ac:dyDescent="0.2">
      <c r="A257" s="29">
        <f t="shared" si="11"/>
        <v>49</v>
      </c>
      <c r="B257" s="46" t="s">
        <v>464</v>
      </c>
      <c r="C257" s="47" t="s">
        <v>465</v>
      </c>
      <c r="D257" s="30">
        <v>0</v>
      </c>
      <c r="E257" s="6">
        <v>0</v>
      </c>
      <c r="F257" s="17">
        <f t="shared" si="9"/>
        <v>0</v>
      </c>
      <c r="G257" s="25" t="str">
        <f t="shared" si="10"/>
        <v/>
      </c>
    </row>
    <row r="258" spans="1:10" s="48" customFormat="1" ht="19.5" customHeight="1" x14ac:dyDescent="0.2">
      <c r="A258" s="29">
        <f t="shared" si="11"/>
        <v>49</v>
      </c>
      <c r="B258" s="46">
        <v>0</v>
      </c>
      <c r="C258" s="47" t="s">
        <v>466</v>
      </c>
      <c r="D258" s="30">
        <v>0</v>
      </c>
      <c r="E258" s="6">
        <v>0</v>
      </c>
      <c r="F258" s="17">
        <f t="shared" si="9"/>
        <v>0</v>
      </c>
      <c r="G258" s="25" t="str">
        <f t="shared" si="10"/>
        <v/>
      </c>
    </row>
    <row r="259" spans="1:10" s="48" customFormat="1" ht="19.5" customHeight="1" x14ac:dyDescent="0.2">
      <c r="A259" s="29">
        <f t="shared" si="11"/>
        <v>49</v>
      </c>
      <c r="B259" s="46">
        <v>0</v>
      </c>
      <c r="C259" s="47" t="s">
        <v>467</v>
      </c>
      <c r="D259" s="30">
        <v>0</v>
      </c>
      <c r="E259" s="6">
        <v>0</v>
      </c>
      <c r="F259" s="17">
        <f t="shared" si="9"/>
        <v>0</v>
      </c>
      <c r="G259" s="25" t="str">
        <f t="shared" si="10"/>
        <v/>
      </c>
    </row>
    <row r="260" spans="1:10" s="48" customFormat="1" ht="19.5" customHeight="1" x14ac:dyDescent="0.2">
      <c r="A260" s="29">
        <f t="shared" si="11"/>
        <v>49</v>
      </c>
      <c r="B260" s="46">
        <v>0</v>
      </c>
      <c r="C260" s="47" t="s">
        <v>468</v>
      </c>
      <c r="D260" s="30">
        <v>0</v>
      </c>
      <c r="E260" s="6">
        <v>0</v>
      </c>
      <c r="F260" s="17">
        <f t="shared" si="9"/>
        <v>0</v>
      </c>
      <c r="G260" s="25" t="str">
        <f t="shared" si="10"/>
        <v/>
      </c>
    </row>
    <row r="261" spans="1:10" s="48" customFormat="1" ht="19.5" customHeight="1" x14ac:dyDescent="0.2">
      <c r="A261" s="29">
        <f t="shared" si="11"/>
        <v>49</v>
      </c>
      <c r="B261" s="46" t="s">
        <v>469</v>
      </c>
      <c r="C261" s="47" t="s">
        <v>469</v>
      </c>
      <c r="D261" s="30">
        <v>0</v>
      </c>
      <c r="E261" s="6">
        <v>0</v>
      </c>
      <c r="F261" s="17">
        <f t="shared" si="9"/>
        <v>0</v>
      </c>
      <c r="G261" s="25" t="str">
        <f t="shared" si="10"/>
        <v/>
      </c>
    </row>
    <row r="262" spans="1:10" s="48" customFormat="1" ht="19.5" customHeight="1" x14ac:dyDescent="0.2">
      <c r="A262" s="29">
        <f t="shared" si="11"/>
        <v>49</v>
      </c>
      <c r="B262" s="46">
        <v>0</v>
      </c>
      <c r="C262" s="47" t="s">
        <v>470</v>
      </c>
      <c r="D262" s="30">
        <v>0</v>
      </c>
      <c r="E262" s="6">
        <v>0</v>
      </c>
      <c r="F262" s="17">
        <f t="shared" si="9"/>
        <v>0</v>
      </c>
      <c r="G262" s="25" t="str">
        <f t="shared" si="10"/>
        <v/>
      </c>
    </row>
    <row r="263" spans="1:10" s="48" customFormat="1" ht="19.5" customHeight="1" x14ac:dyDescent="0.2">
      <c r="A263" s="29">
        <f t="shared" si="11"/>
        <v>49</v>
      </c>
      <c r="B263" s="46" t="s">
        <v>522</v>
      </c>
      <c r="C263" s="47" t="s">
        <v>523</v>
      </c>
      <c r="D263" s="30">
        <v>0</v>
      </c>
      <c r="E263" s="6">
        <v>0</v>
      </c>
      <c r="F263" s="17">
        <f t="shared" si="9"/>
        <v>0</v>
      </c>
      <c r="G263" s="25" t="str">
        <f t="shared" si="10"/>
        <v/>
      </c>
    </row>
    <row r="264" spans="1:10" ht="20.100000000000001" customHeight="1" x14ac:dyDescent="0.2">
      <c r="A264" s="75" t="s">
        <v>6</v>
      </c>
      <c r="B264" s="75"/>
      <c r="C264" s="75"/>
      <c r="D264" s="19">
        <f>SUM(D9:D263)</f>
        <v>51795</v>
      </c>
      <c r="E264" s="19"/>
      <c r="F264" s="19">
        <f>SUM(F9:F263)</f>
        <v>48679</v>
      </c>
      <c r="G264" s="19"/>
    </row>
    <row r="265" spans="1:10" ht="20.100000000000001" customHeight="1" x14ac:dyDescent="0.2">
      <c r="A265" s="76" t="s">
        <v>35</v>
      </c>
      <c r="B265" s="76"/>
      <c r="C265" s="76"/>
      <c r="D265" s="77">
        <f>F264/D264</f>
        <v>0.9398397528718988</v>
      </c>
      <c r="E265" s="77"/>
      <c r="F265" s="77"/>
      <c r="G265" s="36"/>
      <c r="H265" s="37"/>
      <c r="I265" s="37"/>
      <c r="J265" s="38"/>
    </row>
    <row r="266" spans="1:10" ht="20.100000000000001" customHeight="1" x14ac:dyDescent="0.2">
      <c r="A266" s="78" t="s">
        <v>509</v>
      </c>
      <c r="B266" s="78"/>
      <c r="C266" s="78"/>
      <c r="D266" s="78" t="str">
        <f>IF(D265&lt;50%,B273,IF(D265&lt;70%,B272,IF(D265&lt;80%,B271,IF(D265&lt;90%,B270,B269))))</f>
        <v>A</v>
      </c>
      <c r="E266" s="78"/>
      <c r="F266" s="78"/>
      <c r="G266" s="21"/>
    </row>
    <row r="267" spans="1:10" ht="20.100000000000001" customHeight="1" x14ac:dyDescent="0.2">
      <c r="E267" s="2"/>
      <c r="F267" s="2"/>
    </row>
    <row r="268" spans="1:10" ht="20.100000000000001" customHeight="1" x14ac:dyDescent="0.2">
      <c r="B268" s="18" t="s">
        <v>509</v>
      </c>
    </row>
    <row r="269" spans="1:10" ht="20.100000000000001" customHeight="1" x14ac:dyDescent="0.2">
      <c r="B269" s="7" t="s">
        <v>9</v>
      </c>
      <c r="C269" s="8" t="s">
        <v>10</v>
      </c>
    </row>
    <row r="270" spans="1:10" ht="20.100000000000001" customHeight="1" x14ac:dyDescent="0.2">
      <c r="B270" s="7" t="s">
        <v>11</v>
      </c>
      <c r="C270" s="8" t="s">
        <v>12</v>
      </c>
    </row>
    <row r="271" spans="1:10" ht="20.100000000000001" customHeight="1" x14ac:dyDescent="0.2">
      <c r="B271" s="7" t="s">
        <v>13</v>
      </c>
      <c r="C271" s="8" t="s">
        <v>14</v>
      </c>
    </row>
    <row r="272" spans="1:10" ht="20.100000000000001" customHeight="1" x14ac:dyDescent="0.2">
      <c r="B272" s="7" t="s">
        <v>15</v>
      </c>
      <c r="C272" s="8" t="s">
        <v>16</v>
      </c>
    </row>
    <row r="273" spans="1:7" ht="20.100000000000001" customHeight="1" x14ac:dyDescent="0.2">
      <c r="B273" s="7" t="s">
        <v>17</v>
      </c>
      <c r="C273" s="8" t="s">
        <v>18</v>
      </c>
    </row>
    <row r="275" spans="1:7" ht="20.100000000000001" customHeight="1" x14ac:dyDescent="0.2">
      <c r="A275" s="44"/>
      <c r="B275" s="62" t="s">
        <v>584</v>
      </c>
      <c r="C275" s="62"/>
      <c r="D275" s="62"/>
      <c r="E275" s="62"/>
      <c r="F275" s="62"/>
      <c r="G275" s="62"/>
    </row>
    <row r="276" spans="1:7" ht="20.100000000000001" customHeight="1" x14ac:dyDescent="0.2">
      <c r="A276" s="44"/>
      <c r="B276" s="44"/>
      <c r="C276" s="44"/>
      <c r="D276" s="44"/>
      <c r="E276" s="44"/>
      <c r="F276" s="44"/>
      <c r="G276" s="44"/>
    </row>
    <row r="277" spans="1:7" ht="20.100000000000001" customHeight="1" x14ac:dyDescent="0.2">
      <c r="A277" s="62" t="s">
        <v>36</v>
      </c>
      <c r="B277" s="62"/>
      <c r="C277" s="62"/>
      <c r="D277" s="62" t="s">
        <v>529</v>
      </c>
      <c r="E277" s="62"/>
      <c r="F277" s="62"/>
      <c r="G277" s="62"/>
    </row>
    <row r="278" spans="1:7" ht="20.100000000000001" customHeight="1" x14ac:dyDescent="0.2">
      <c r="A278" s="44"/>
      <c r="B278" s="44"/>
      <c r="C278" s="44"/>
      <c r="D278" s="44"/>
      <c r="E278" s="44"/>
      <c r="F278" s="44"/>
      <c r="G278" s="44"/>
    </row>
    <row r="279" spans="1:7" ht="20.100000000000001" customHeight="1" x14ac:dyDescent="0.2">
      <c r="A279" s="44"/>
      <c r="B279" s="44"/>
      <c r="C279" s="24"/>
      <c r="D279" s="24"/>
      <c r="E279" s="24"/>
      <c r="F279" s="24"/>
      <c r="G279" s="24"/>
    </row>
    <row r="280" spans="1:7" ht="20.100000000000001" customHeight="1" x14ac:dyDescent="0.2">
      <c r="A280" s="79" t="s">
        <v>528</v>
      </c>
      <c r="B280" s="79"/>
      <c r="C280" s="79"/>
      <c r="D280" s="62" t="s">
        <v>37</v>
      </c>
      <c r="E280" s="62"/>
      <c r="F280" s="62"/>
      <c r="G280" s="62"/>
    </row>
    <row r="281" spans="1:7" ht="20.100000000000001" customHeight="1" x14ac:dyDescent="0.2">
      <c r="A281" s="62" t="s">
        <v>511</v>
      </c>
      <c r="B281" s="62"/>
      <c r="C281" s="62"/>
      <c r="D281" s="62"/>
      <c r="E281" s="62"/>
      <c r="F281" s="62"/>
      <c r="G281" s="62"/>
    </row>
  </sheetData>
  <autoFilter ref="D8:G266"/>
  <mergeCells count="21">
    <mergeCell ref="A277:C277"/>
    <mergeCell ref="D277:G277"/>
    <mergeCell ref="A280:C280"/>
    <mergeCell ref="D280:G280"/>
    <mergeCell ref="A281:C281"/>
    <mergeCell ref="D281:G281"/>
    <mergeCell ref="B275:G27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4:C264"/>
    <mergeCell ref="A265:C265"/>
    <mergeCell ref="D265:F265"/>
    <mergeCell ref="A266:C266"/>
    <mergeCell ref="D266:F266"/>
  </mergeCells>
  <conditionalFormatting sqref="G9:G263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97"/>
  <sheetViews>
    <sheetView zoomScale="80" zoomScaleNormal="80" workbookViewId="0">
      <pane xSplit="2" ySplit="9" topLeftCell="C73" activePane="bottomRight" state="frozen"/>
      <selection pane="topRight" activeCell="C1" sqref="C1"/>
      <selection pane="bottomLeft" activeCell="A10" sqref="A10"/>
      <selection pane="bottomRight" activeCell="H289" sqref="H289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587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50" t="s">
        <v>7</v>
      </c>
      <c r="E8" s="50" t="s">
        <v>8</v>
      </c>
      <c r="F8" s="50" t="s">
        <v>34</v>
      </c>
      <c r="G8" s="50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532</v>
      </c>
      <c r="C9" s="26" t="s">
        <v>38</v>
      </c>
      <c r="D9" s="30">
        <v>11382</v>
      </c>
      <c r="E9" s="6">
        <v>10750</v>
      </c>
      <c r="F9" s="17">
        <f>IF(E9&gt;D9,D9,E9)</f>
        <v>10750</v>
      </c>
      <c r="G9" s="25">
        <f>IFERROR(F9/D9,"")</f>
        <v>0.94447373045159022</v>
      </c>
    </row>
    <row r="10" spans="1:11" ht="19.5" customHeight="1" x14ac:dyDescent="0.2">
      <c r="A10" s="29">
        <f>IF(D10&gt;0,A9+1,A9)</f>
        <v>2</v>
      </c>
      <c r="B10" s="31" t="s">
        <v>533</v>
      </c>
      <c r="C10" s="26" t="s">
        <v>39</v>
      </c>
      <c r="D10" s="30">
        <v>7277</v>
      </c>
      <c r="E10" s="6">
        <v>5200</v>
      </c>
      <c r="F10" s="17">
        <f t="shared" ref="F10:F73" si="0">IF(E10&gt;D10,D10,E10)</f>
        <v>5200</v>
      </c>
      <c r="G10" s="25">
        <f t="shared" ref="G10:G73" si="1">IFERROR(F10/D10,"")</f>
        <v>0.71458018414181668</v>
      </c>
    </row>
    <row r="11" spans="1:11" ht="19.5" customHeight="1" x14ac:dyDescent="0.2">
      <c r="A11" s="29">
        <f t="shared" ref="A11:A74" si="2">IF(D11&gt;0,A10+1,A10)</f>
        <v>3</v>
      </c>
      <c r="B11" s="31" t="s">
        <v>534</v>
      </c>
      <c r="C11" s="26" t="s">
        <v>229</v>
      </c>
      <c r="D11" s="30">
        <v>6050</v>
      </c>
      <c r="E11" s="6">
        <v>6050</v>
      </c>
      <c r="F11" s="17">
        <f t="shared" si="0"/>
        <v>6050</v>
      </c>
      <c r="G11" s="25">
        <f t="shared" si="1"/>
        <v>1</v>
      </c>
    </row>
    <row r="12" spans="1:11" ht="19.5" customHeight="1" x14ac:dyDescent="0.2">
      <c r="A12" s="29">
        <f t="shared" si="2"/>
        <v>4</v>
      </c>
      <c r="B12" s="31" t="s">
        <v>535</v>
      </c>
      <c r="C12" s="26" t="s">
        <v>40</v>
      </c>
      <c r="D12" s="30">
        <v>2000</v>
      </c>
      <c r="E12" s="6">
        <v>2000</v>
      </c>
      <c r="F12" s="17">
        <f t="shared" si="0"/>
        <v>2000</v>
      </c>
      <c r="G12" s="25">
        <f t="shared" si="1"/>
        <v>1</v>
      </c>
    </row>
    <row r="13" spans="1:11" ht="19.5" customHeight="1" x14ac:dyDescent="0.2">
      <c r="A13" s="29">
        <f t="shared" si="2"/>
        <v>5</v>
      </c>
      <c r="B13" s="31" t="s">
        <v>536</v>
      </c>
      <c r="C13" s="26" t="s">
        <v>41</v>
      </c>
      <c r="D13" s="30">
        <v>841</v>
      </c>
      <c r="E13" s="6">
        <v>850</v>
      </c>
      <c r="F13" s="17">
        <f t="shared" si="0"/>
        <v>841</v>
      </c>
      <c r="G13" s="25">
        <f t="shared" si="1"/>
        <v>1</v>
      </c>
    </row>
    <row r="14" spans="1:11" ht="19.5" customHeight="1" x14ac:dyDescent="0.2">
      <c r="A14" s="29">
        <f t="shared" si="2"/>
        <v>6</v>
      </c>
      <c r="B14" s="31" t="s">
        <v>588</v>
      </c>
      <c r="C14" s="26" t="s">
        <v>230</v>
      </c>
      <c r="D14" s="30">
        <v>1150</v>
      </c>
      <c r="E14" s="6">
        <v>1150</v>
      </c>
      <c r="F14" s="17">
        <f t="shared" si="0"/>
        <v>1150</v>
      </c>
      <c r="G14" s="25">
        <f t="shared" si="1"/>
        <v>1</v>
      </c>
    </row>
    <row r="15" spans="1:11" ht="19.5" customHeight="1" x14ac:dyDescent="0.2">
      <c r="A15" s="29">
        <f t="shared" si="2"/>
        <v>7</v>
      </c>
      <c r="B15" s="31" t="s">
        <v>589</v>
      </c>
      <c r="C15" s="26" t="s">
        <v>206</v>
      </c>
      <c r="D15" s="30">
        <v>50</v>
      </c>
      <c r="E15" s="6">
        <v>50</v>
      </c>
      <c r="F15" s="17">
        <f t="shared" si="0"/>
        <v>50</v>
      </c>
      <c r="G15" s="25">
        <f t="shared" si="1"/>
        <v>1</v>
      </c>
    </row>
    <row r="16" spans="1:11" ht="19.5" customHeight="1" x14ac:dyDescent="0.2">
      <c r="A16" s="29">
        <f t="shared" si="2"/>
        <v>8</v>
      </c>
      <c r="B16" s="31" t="s">
        <v>590</v>
      </c>
      <c r="C16" s="26" t="s">
        <v>207</v>
      </c>
      <c r="D16" s="30">
        <v>50</v>
      </c>
      <c r="E16" s="6">
        <v>50</v>
      </c>
      <c r="F16" s="17">
        <f t="shared" si="0"/>
        <v>50</v>
      </c>
      <c r="G16" s="25">
        <f t="shared" si="1"/>
        <v>1</v>
      </c>
    </row>
    <row r="17" spans="1:7" ht="19.5" customHeight="1" x14ac:dyDescent="0.2">
      <c r="A17" s="29">
        <f t="shared" si="2"/>
        <v>9</v>
      </c>
      <c r="B17" s="31" t="s">
        <v>537</v>
      </c>
      <c r="C17" s="26" t="s">
        <v>42</v>
      </c>
      <c r="D17" s="30">
        <v>50</v>
      </c>
      <c r="E17" s="6">
        <v>50</v>
      </c>
      <c r="F17" s="17">
        <f t="shared" si="0"/>
        <v>50</v>
      </c>
      <c r="G17" s="25">
        <f t="shared" si="1"/>
        <v>1</v>
      </c>
    </row>
    <row r="18" spans="1:7" ht="19.5" customHeight="1" x14ac:dyDescent="0.2">
      <c r="A18" s="29">
        <f t="shared" si="2"/>
        <v>10</v>
      </c>
      <c r="B18" s="31" t="s">
        <v>538</v>
      </c>
      <c r="C18" s="26" t="s">
        <v>43</v>
      </c>
      <c r="D18" s="30">
        <v>50</v>
      </c>
      <c r="E18" s="6">
        <v>40</v>
      </c>
      <c r="F18" s="17">
        <f t="shared" si="0"/>
        <v>40</v>
      </c>
      <c r="G18" s="25">
        <f t="shared" si="1"/>
        <v>0.8</v>
      </c>
    </row>
    <row r="19" spans="1:7" ht="19.5" hidden="1" customHeight="1" x14ac:dyDescent="0.2">
      <c r="A19" s="29">
        <f t="shared" si="2"/>
        <v>10</v>
      </c>
      <c r="B19" s="31" t="s">
        <v>591</v>
      </c>
      <c r="C19" s="26" t="s">
        <v>231</v>
      </c>
      <c r="D19" s="30">
        <v>0</v>
      </c>
      <c r="E19" s="6">
        <v>0</v>
      </c>
      <c r="F19" s="17">
        <f t="shared" si="0"/>
        <v>0</v>
      </c>
      <c r="G19" s="25" t="str">
        <f t="shared" si="1"/>
        <v/>
      </c>
    </row>
    <row r="20" spans="1:7" ht="19.5" hidden="1" customHeight="1" x14ac:dyDescent="0.2">
      <c r="A20" s="29">
        <f t="shared" si="2"/>
        <v>10</v>
      </c>
      <c r="B20" s="31" t="s">
        <v>592</v>
      </c>
      <c r="C20" s="26" t="s">
        <v>232</v>
      </c>
      <c r="D20" s="30">
        <v>0</v>
      </c>
      <c r="E20" s="6">
        <v>0</v>
      </c>
      <c r="F20" s="17">
        <f t="shared" si="0"/>
        <v>0</v>
      </c>
      <c r="G20" s="25" t="str">
        <f t="shared" si="1"/>
        <v/>
      </c>
    </row>
    <row r="21" spans="1:7" ht="19.5" hidden="1" customHeight="1" x14ac:dyDescent="0.2">
      <c r="A21" s="29">
        <f t="shared" si="2"/>
        <v>10</v>
      </c>
      <c r="B21" s="31" t="s">
        <v>593</v>
      </c>
      <c r="C21" s="26" t="s">
        <v>233</v>
      </c>
      <c r="D21" s="30">
        <v>0</v>
      </c>
      <c r="E21" s="6">
        <v>0</v>
      </c>
      <c r="F21" s="17">
        <f t="shared" si="0"/>
        <v>0</v>
      </c>
      <c r="G21" s="25" t="str">
        <f t="shared" si="1"/>
        <v/>
      </c>
    </row>
    <row r="22" spans="1:7" ht="19.5" hidden="1" customHeight="1" x14ac:dyDescent="0.2">
      <c r="A22" s="29">
        <f t="shared" si="2"/>
        <v>10</v>
      </c>
      <c r="B22" s="31" t="s">
        <v>539</v>
      </c>
      <c r="C22" s="26" t="s">
        <v>234</v>
      </c>
      <c r="D22" s="30">
        <v>0</v>
      </c>
      <c r="E22" s="6">
        <v>0</v>
      </c>
      <c r="F22" s="17">
        <f t="shared" si="0"/>
        <v>0</v>
      </c>
      <c r="G22" s="25" t="str">
        <f t="shared" si="1"/>
        <v/>
      </c>
    </row>
    <row r="23" spans="1:7" ht="19.5" hidden="1" customHeight="1" x14ac:dyDescent="0.2">
      <c r="A23" s="29">
        <f t="shared" si="2"/>
        <v>10</v>
      </c>
      <c r="B23" s="31" t="s">
        <v>540</v>
      </c>
      <c r="C23" s="26" t="s">
        <v>235</v>
      </c>
      <c r="D23" s="30">
        <v>0</v>
      </c>
      <c r="E23" s="6">
        <v>0</v>
      </c>
      <c r="F23" s="17">
        <f t="shared" si="0"/>
        <v>0</v>
      </c>
      <c r="G23" s="25" t="str">
        <f t="shared" si="1"/>
        <v/>
      </c>
    </row>
    <row r="24" spans="1:7" ht="19.5" hidden="1" customHeight="1" x14ac:dyDescent="0.2">
      <c r="A24" s="29">
        <f t="shared" si="2"/>
        <v>10</v>
      </c>
      <c r="B24" s="31" t="s">
        <v>541</v>
      </c>
      <c r="C24" s="26" t="s">
        <v>236</v>
      </c>
      <c r="D24" s="30">
        <v>0</v>
      </c>
      <c r="E24" s="6">
        <v>0</v>
      </c>
      <c r="F24" s="17">
        <f t="shared" si="0"/>
        <v>0</v>
      </c>
      <c r="G24" s="25" t="str">
        <f t="shared" si="1"/>
        <v/>
      </c>
    </row>
    <row r="25" spans="1:7" ht="19.5" customHeight="1" x14ac:dyDescent="0.2">
      <c r="A25" s="29">
        <f t="shared" si="2"/>
        <v>11</v>
      </c>
      <c r="B25" s="31" t="s">
        <v>594</v>
      </c>
      <c r="C25" s="26" t="s">
        <v>238</v>
      </c>
      <c r="D25" s="30">
        <v>10</v>
      </c>
      <c r="E25" s="6">
        <v>10</v>
      </c>
      <c r="F25" s="17">
        <f t="shared" si="0"/>
        <v>10</v>
      </c>
      <c r="G25" s="25">
        <f t="shared" si="1"/>
        <v>1</v>
      </c>
    </row>
    <row r="26" spans="1:7" ht="19.5" customHeight="1" x14ac:dyDescent="0.2">
      <c r="A26" s="29">
        <f t="shared" si="2"/>
        <v>12</v>
      </c>
      <c r="B26" s="31" t="s">
        <v>595</v>
      </c>
      <c r="C26" s="26" t="s">
        <v>240</v>
      </c>
      <c r="D26" s="30">
        <v>10</v>
      </c>
      <c r="E26" s="6">
        <v>10</v>
      </c>
      <c r="F26" s="17">
        <f t="shared" si="0"/>
        <v>10</v>
      </c>
      <c r="G26" s="25">
        <f t="shared" si="1"/>
        <v>1</v>
      </c>
    </row>
    <row r="27" spans="1:7" ht="19.5" hidden="1" customHeight="1" x14ac:dyDescent="0.2">
      <c r="A27" s="29">
        <f t="shared" si="2"/>
        <v>12</v>
      </c>
      <c r="B27" s="31" t="s">
        <v>596</v>
      </c>
      <c r="C27" s="26" t="s">
        <v>241</v>
      </c>
      <c r="D27" s="30">
        <v>0</v>
      </c>
      <c r="E27" s="6">
        <v>0</v>
      </c>
      <c r="F27" s="17">
        <f t="shared" si="0"/>
        <v>0</v>
      </c>
      <c r="G27" s="25" t="str">
        <f t="shared" si="1"/>
        <v/>
      </c>
    </row>
    <row r="28" spans="1:7" ht="19.5" hidden="1" customHeight="1" x14ac:dyDescent="0.2">
      <c r="A28" s="29">
        <f t="shared" si="2"/>
        <v>13</v>
      </c>
      <c r="B28" s="31" t="s">
        <v>597</v>
      </c>
      <c r="C28" s="26" t="s">
        <v>242</v>
      </c>
      <c r="D28" s="30">
        <v>20</v>
      </c>
      <c r="E28" s="6">
        <v>0</v>
      </c>
      <c r="F28" s="17">
        <f t="shared" si="0"/>
        <v>0</v>
      </c>
      <c r="G28" s="25">
        <f t="shared" si="1"/>
        <v>0</v>
      </c>
    </row>
    <row r="29" spans="1:7" ht="19.5" hidden="1" customHeight="1" x14ac:dyDescent="0.2">
      <c r="A29" s="29">
        <f t="shared" si="2"/>
        <v>13</v>
      </c>
      <c r="B29" s="31" t="s">
        <v>598</v>
      </c>
      <c r="C29" s="26" t="s">
        <v>244</v>
      </c>
      <c r="D29" s="30">
        <v>0</v>
      </c>
      <c r="E29" s="6">
        <v>0</v>
      </c>
      <c r="F29" s="17">
        <f t="shared" si="0"/>
        <v>0</v>
      </c>
      <c r="G29" s="25" t="str">
        <f t="shared" si="1"/>
        <v/>
      </c>
    </row>
    <row r="30" spans="1:7" ht="19.5" customHeight="1" x14ac:dyDescent="0.2">
      <c r="A30" s="29">
        <f t="shared" si="2"/>
        <v>14</v>
      </c>
      <c r="B30" s="31" t="s">
        <v>599</v>
      </c>
      <c r="C30" s="26" t="s">
        <v>246</v>
      </c>
      <c r="D30" s="30">
        <v>200</v>
      </c>
      <c r="E30" s="6">
        <v>200</v>
      </c>
      <c r="F30" s="17">
        <f t="shared" si="0"/>
        <v>200</v>
      </c>
      <c r="G30" s="25">
        <f t="shared" si="1"/>
        <v>1</v>
      </c>
    </row>
    <row r="31" spans="1:7" ht="19.5" hidden="1" customHeight="1" x14ac:dyDescent="0.2">
      <c r="A31" s="29">
        <f t="shared" si="2"/>
        <v>14</v>
      </c>
      <c r="B31" s="31" t="s">
        <v>600</v>
      </c>
      <c r="C31" s="26" t="s">
        <v>222</v>
      </c>
      <c r="D31" s="30">
        <v>0</v>
      </c>
      <c r="E31" s="6">
        <v>0</v>
      </c>
      <c r="F31" s="17">
        <f t="shared" si="0"/>
        <v>0</v>
      </c>
      <c r="G31" s="25" t="str">
        <f t="shared" si="1"/>
        <v/>
      </c>
    </row>
    <row r="32" spans="1:7" ht="19.5" hidden="1" customHeight="1" x14ac:dyDescent="0.2">
      <c r="A32" s="29">
        <f t="shared" si="2"/>
        <v>14</v>
      </c>
      <c r="B32" s="31" t="s">
        <v>601</v>
      </c>
      <c r="C32" s="26" t="s">
        <v>248</v>
      </c>
      <c r="D32" s="30">
        <v>0</v>
      </c>
      <c r="E32" s="6">
        <v>0</v>
      </c>
      <c r="F32" s="17">
        <f t="shared" si="0"/>
        <v>0</v>
      </c>
      <c r="G32" s="25" t="str">
        <f t="shared" si="1"/>
        <v/>
      </c>
    </row>
    <row r="33" spans="1:7" ht="19.5" customHeight="1" x14ac:dyDescent="0.2">
      <c r="A33" s="29">
        <f t="shared" si="2"/>
        <v>15</v>
      </c>
      <c r="B33" s="31" t="s">
        <v>542</v>
      </c>
      <c r="C33" s="26" t="s">
        <v>249</v>
      </c>
      <c r="D33" s="30">
        <v>3350</v>
      </c>
      <c r="E33" s="6">
        <v>3350</v>
      </c>
      <c r="F33" s="17">
        <f t="shared" si="0"/>
        <v>3350</v>
      </c>
      <c r="G33" s="25">
        <f t="shared" si="1"/>
        <v>1</v>
      </c>
    </row>
    <row r="34" spans="1:7" ht="19.5" customHeight="1" x14ac:dyDescent="0.2">
      <c r="A34" s="29">
        <f t="shared" si="2"/>
        <v>16</v>
      </c>
      <c r="B34" s="31" t="s">
        <v>543</v>
      </c>
      <c r="C34" s="26" t="s">
        <v>250</v>
      </c>
      <c r="D34" s="30">
        <v>3350</v>
      </c>
      <c r="E34" s="6">
        <v>3350</v>
      </c>
      <c r="F34" s="17">
        <f t="shared" si="0"/>
        <v>3350</v>
      </c>
      <c r="G34" s="25">
        <f t="shared" si="1"/>
        <v>1</v>
      </c>
    </row>
    <row r="35" spans="1:7" ht="19.5" customHeight="1" x14ac:dyDescent="0.2">
      <c r="A35" s="29">
        <f t="shared" si="2"/>
        <v>17</v>
      </c>
      <c r="B35" s="31" t="s">
        <v>602</v>
      </c>
      <c r="C35" s="26" t="s">
        <v>213</v>
      </c>
      <c r="D35" s="30">
        <v>50</v>
      </c>
      <c r="E35" s="6">
        <v>50</v>
      </c>
      <c r="F35" s="17">
        <f t="shared" si="0"/>
        <v>50</v>
      </c>
      <c r="G35" s="25">
        <f t="shared" si="1"/>
        <v>1</v>
      </c>
    </row>
    <row r="36" spans="1:7" ht="19.5" customHeight="1" x14ac:dyDescent="0.2">
      <c r="A36" s="29">
        <f t="shared" si="2"/>
        <v>18</v>
      </c>
      <c r="B36" s="31" t="s">
        <v>544</v>
      </c>
      <c r="C36" s="26" t="s">
        <v>251</v>
      </c>
      <c r="D36" s="30">
        <v>3300</v>
      </c>
      <c r="E36" s="6">
        <v>3300</v>
      </c>
      <c r="F36" s="17">
        <f t="shared" si="0"/>
        <v>3300</v>
      </c>
      <c r="G36" s="25">
        <f t="shared" si="1"/>
        <v>1</v>
      </c>
    </row>
    <row r="37" spans="1:7" ht="19.5" hidden="1" customHeight="1" x14ac:dyDescent="0.2">
      <c r="A37" s="29">
        <f t="shared" si="2"/>
        <v>19</v>
      </c>
      <c r="B37" s="31" t="s">
        <v>545</v>
      </c>
      <c r="C37" s="26" t="s">
        <v>252</v>
      </c>
      <c r="D37" s="30">
        <v>3</v>
      </c>
      <c r="E37" s="6">
        <v>0</v>
      </c>
      <c r="F37" s="17">
        <f t="shared" si="0"/>
        <v>0</v>
      </c>
      <c r="G37" s="25">
        <f t="shared" si="1"/>
        <v>0</v>
      </c>
    </row>
    <row r="38" spans="1:7" ht="19.5" hidden="1" customHeight="1" x14ac:dyDescent="0.2">
      <c r="A38" s="29">
        <f t="shared" si="2"/>
        <v>19</v>
      </c>
      <c r="B38" s="31" t="s">
        <v>603</v>
      </c>
      <c r="C38" s="26" t="s">
        <v>253</v>
      </c>
      <c r="D38" s="30">
        <v>0</v>
      </c>
      <c r="E38" s="6">
        <v>0</v>
      </c>
      <c r="F38" s="17">
        <f t="shared" si="0"/>
        <v>0</v>
      </c>
      <c r="G38" s="25" t="str">
        <f t="shared" si="1"/>
        <v/>
      </c>
    </row>
    <row r="39" spans="1:7" ht="19.5" hidden="1" customHeight="1" x14ac:dyDescent="0.2">
      <c r="A39" s="29">
        <f t="shared" si="2"/>
        <v>19</v>
      </c>
      <c r="B39" s="31" t="s">
        <v>604</v>
      </c>
      <c r="C39" s="26" t="s">
        <v>254</v>
      </c>
      <c r="D39" s="30">
        <v>0</v>
      </c>
      <c r="E39" s="6">
        <v>0</v>
      </c>
      <c r="F39" s="17">
        <f t="shared" si="0"/>
        <v>0</v>
      </c>
      <c r="G39" s="25" t="str">
        <f t="shared" si="1"/>
        <v/>
      </c>
    </row>
    <row r="40" spans="1:7" ht="19.5" hidden="1" customHeight="1" x14ac:dyDescent="0.2">
      <c r="A40" s="29">
        <f t="shared" si="2"/>
        <v>19</v>
      </c>
      <c r="B40" s="31" t="s">
        <v>605</v>
      </c>
      <c r="C40" s="26" t="s">
        <v>255</v>
      </c>
      <c r="D40" s="30">
        <v>0</v>
      </c>
      <c r="E40" s="6">
        <v>0</v>
      </c>
      <c r="F40" s="17">
        <f t="shared" si="0"/>
        <v>0</v>
      </c>
      <c r="G40" s="25" t="str">
        <f t="shared" si="1"/>
        <v/>
      </c>
    </row>
    <row r="41" spans="1:7" ht="19.5" hidden="1" customHeight="1" x14ac:dyDescent="0.2">
      <c r="A41" s="29">
        <f t="shared" si="2"/>
        <v>19</v>
      </c>
      <c r="B41" s="31" t="s">
        <v>606</v>
      </c>
      <c r="C41" s="26" t="s">
        <v>256</v>
      </c>
      <c r="D41" s="30">
        <v>0</v>
      </c>
      <c r="E41" s="6">
        <v>0</v>
      </c>
      <c r="F41" s="17">
        <f t="shared" si="0"/>
        <v>0</v>
      </c>
      <c r="G41" s="25" t="str">
        <f t="shared" si="1"/>
        <v/>
      </c>
    </row>
    <row r="42" spans="1:7" ht="19.5" customHeight="1" x14ac:dyDescent="0.2">
      <c r="A42" s="29">
        <f t="shared" si="2"/>
        <v>20</v>
      </c>
      <c r="B42" s="31" t="s">
        <v>546</v>
      </c>
      <c r="C42" s="26" t="s">
        <v>257</v>
      </c>
      <c r="D42" s="30">
        <v>400</v>
      </c>
      <c r="E42" s="6">
        <v>400</v>
      </c>
      <c r="F42" s="17">
        <f t="shared" si="0"/>
        <v>400</v>
      </c>
      <c r="G42" s="25">
        <f t="shared" si="1"/>
        <v>1</v>
      </c>
    </row>
    <row r="43" spans="1:7" ht="19.5" customHeight="1" x14ac:dyDescent="0.2">
      <c r="A43" s="29">
        <f t="shared" si="2"/>
        <v>21</v>
      </c>
      <c r="B43" s="31" t="s">
        <v>547</v>
      </c>
      <c r="C43" s="26" t="s">
        <v>258</v>
      </c>
      <c r="D43" s="30">
        <v>400</v>
      </c>
      <c r="E43" s="6">
        <v>400</v>
      </c>
      <c r="F43" s="17">
        <f t="shared" si="0"/>
        <v>400</v>
      </c>
      <c r="G43" s="25">
        <f t="shared" si="1"/>
        <v>1</v>
      </c>
    </row>
    <row r="44" spans="1:7" ht="19.5" hidden="1" customHeight="1" x14ac:dyDescent="0.2">
      <c r="A44" s="29">
        <f t="shared" si="2"/>
        <v>21</v>
      </c>
      <c r="B44" s="31" t="s">
        <v>607</v>
      </c>
      <c r="C44" s="26" t="s">
        <v>260</v>
      </c>
      <c r="D44" s="30">
        <v>0</v>
      </c>
      <c r="E44" s="6">
        <v>0</v>
      </c>
      <c r="F44" s="17">
        <f t="shared" si="0"/>
        <v>0</v>
      </c>
      <c r="G44" s="25" t="str">
        <f t="shared" si="1"/>
        <v/>
      </c>
    </row>
    <row r="45" spans="1:7" ht="19.5" hidden="1" customHeight="1" x14ac:dyDescent="0.2">
      <c r="A45" s="29">
        <f t="shared" si="2"/>
        <v>21</v>
      </c>
      <c r="B45" s="31" t="s">
        <v>608</v>
      </c>
      <c r="C45" s="26" t="s">
        <v>261</v>
      </c>
      <c r="D45" s="30">
        <v>0</v>
      </c>
      <c r="E45" s="6">
        <v>0</v>
      </c>
      <c r="F45" s="17">
        <f t="shared" si="0"/>
        <v>0</v>
      </c>
      <c r="G45" s="25" t="str">
        <f t="shared" si="1"/>
        <v/>
      </c>
    </row>
    <row r="46" spans="1:7" ht="19.5" customHeight="1" x14ac:dyDescent="0.2">
      <c r="A46" s="29">
        <f t="shared" si="2"/>
        <v>22</v>
      </c>
      <c r="B46" s="31" t="s">
        <v>548</v>
      </c>
      <c r="C46" s="26" t="s">
        <v>262</v>
      </c>
      <c r="D46" s="30">
        <v>400</v>
      </c>
      <c r="E46" s="6">
        <v>400</v>
      </c>
      <c r="F46" s="17">
        <f t="shared" si="0"/>
        <v>400</v>
      </c>
      <c r="G46" s="25">
        <f t="shared" si="1"/>
        <v>1</v>
      </c>
    </row>
    <row r="47" spans="1:7" ht="19.5" hidden="1" customHeight="1" x14ac:dyDescent="0.2">
      <c r="A47" s="29">
        <f t="shared" si="2"/>
        <v>22</v>
      </c>
      <c r="B47" s="31" t="s">
        <v>549</v>
      </c>
      <c r="C47" s="26" t="s">
        <v>263</v>
      </c>
      <c r="D47" s="30">
        <v>0</v>
      </c>
      <c r="E47" s="6">
        <v>0</v>
      </c>
      <c r="F47" s="17">
        <f t="shared" si="0"/>
        <v>0</v>
      </c>
      <c r="G47" s="25" t="str">
        <f t="shared" si="1"/>
        <v/>
      </c>
    </row>
    <row r="48" spans="1:7" ht="19.5" hidden="1" customHeight="1" x14ac:dyDescent="0.2">
      <c r="A48" s="29">
        <f t="shared" si="2"/>
        <v>22</v>
      </c>
      <c r="B48" s="31" t="s">
        <v>550</v>
      </c>
      <c r="C48" s="26" t="s">
        <v>264</v>
      </c>
      <c r="D48" s="30">
        <v>0</v>
      </c>
      <c r="E48" s="6">
        <v>0</v>
      </c>
      <c r="F48" s="17">
        <f t="shared" si="0"/>
        <v>0</v>
      </c>
      <c r="G48" s="25" t="str">
        <f t="shared" si="1"/>
        <v/>
      </c>
    </row>
    <row r="49" spans="1:7" ht="19.5" hidden="1" customHeight="1" x14ac:dyDescent="0.2">
      <c r="A49" s="29">
        <f t="shared" si="2"/>
        <v>22</v>
      </c>
      <c r="B49" s="31" t="s">
        <v>609</v>
      </c>
      <c r="C49" s="26" t="s">
        <v>472</v>
      </c>
      <c r="D49" s="30">
        <v>0</v>
      </c>
      <c r="E49" s="6">
        <v>0</v>
      </c>
      <c r="F49" s="17">
        <f t="shared" si="0"/>
        <v>0</v>
      </c>
      <c r="G49" s="25" t="str">
        <f t="shared" si="1"/>
        <v/>
      </c>
    </row>
    <row r="50" spans="1:7" ht="19.5" hidden="1" customHeight="1" x14ac:dyDescent="0.2">
      <c r="A50" s="29">
        <f t="shared" si="2"/>
        <v>22</v>
      </c>
      <c r="B50" s="31" t="s">
        <v>610</v>
      </c>
      <c r="C50" s="26" t="s">
        <v>473</v>
      </c>
      <c r="D50" s="30">
        <v>0</v>
      </c>
      <c r="E50" s="6">
        <v>0</v>
      </c>
      <c r="F50" s="17">
        <f t="shared" si="0"/>
        <v>0</v>
      </c>
      <c r="G50" s="25" t="str">
        <f t="shared" si="1"/>
        <v/>
      </c>
    </row>
    <row r="51" spans="1:7" ht="19.5" hidden="1" customHeight="1" x14ac:dyDescent="0.2">
      <c r="A51" s="29">
        <f t="shared" si="2"/>
        <v>22</v>
      </c>
      <c r="B51" s="31" t="s">
        <v>611</v>
      </c>
      <c r="C51" s="26" t="s">
        <v>474</v>
      </c>
      <c r="D51" s="30">
        <v>0</v>
      </c>
      <c r="E51" s="6">
        <v>0</v>
      </c>
      <c r="F51" s="17">
        <f t="shared" si="0"/>
        <v>0</v>
      </c>
      <c r="G51" s="25" t="str">
        <f t="shared" si="1"/>
        <v/>
      </c>
    </row>
    <row r="52" spans="1:7" ht="19.5" hidden="1" customHeight="1" x14ac:dyDescent="0.2">
      <c r="A52" s="29">
        <f t="shared" si="2"/>
        <v>22</v>
      </c>
      <c r="B52" s="31" t="s">
        <v>551</v>
      </c>
      <c r="C52" s="26" t="s">
        <v>266</v>
      </c>
      <c r="D52" s="30">
        <v>0</v>
      </c>
      <c r="E52" s="6">
        <v>0</v>
      </c>
      <c r="F52" s="17">
        <f t="shared" si="0"/>
        <v>0</v>
      </c>
      <c r="G52" s="25" t="str">
        <f t="shared" si="1"/>
        <v/>
      </c>
    </row>
    <row r="53" spans="1:7" ht="19.5" hidden="1" customHeight="1" x14ac:dyDescent="0.2">
      <c r="A53" s="29">
        <f t="shared" si="2"/>
        <v>22</v>
      </c>
      <c r="B53" s="31" t="s">
        <v>552</v>
      </c>
      <c r="C53" s="26" t="s">
        <v>267</v>
      </c>
      <c r="D53" s="30">
        <v>0</v>
      </c>
      <c r="E53" s="6">
        <v>0</v>
      </c>
      <c r="F53" s="17">
        <f t="shared" si="0"/>
        <v>0</v>
      </c>
      <c r="G53" s="25" t="str">
        <f t="shared" si="1"/>
        <v/>
      </c>
    </row>
    <row r="54" spans="1:7" ht="19.5" hidden="1" customHeight="1" x14ac:dyDescent="0.2">
      <c r="A54" s="29">
        <f t="shared" si="2"/>
        <v>22</v>
      </c>
      <c r="B54" s="31" t="s">
        <v>612</v>
      </c>
      <c r="C54" s="26" t="s">
        <v>269</v>
      </c>
      <c r="D54" s="30">
        <v>0</v>
      </c>
      <c r="E54" s="6">
        <v>0</v>
      </c>
      <c r="F54" s="17">
        <f t="shared" si="0"/>
        <v>0</v>
      </c>
      <c r="G54" s="25" t="str">
        <f t="shared" si="1"/>
        <v/>
      </c>
    </row>
    <row r="55" spans="1:7" ht="19.5" hidden="1" customHeight="1" x14ac:dyDescent="0.2">
      <c r="A55" s="29">
        <f t="shared" si="2"/>
        <v>22</v>
      </c>
      <c r="B55" s="31" t="s">
        <v>613</v>
      </c>
      <c r="C55" s="26" t="s">
        <v>271</v>
      </c>
      <c r="D55" s="30">
        <v>0</v>
      </c>
      <c r="E55" s="6">
        <v>0</v>
      </c>
      <c r="F55" s="17">
        <f t="shared" si="0"/>
        <v>0</v>
      </c>
      <c r="G55" s="25" t="str">
        <f t="shared" si="1"/>
        <v/>
      </c>
    </row>
    <row r="56" spans="1:7" ht="19.5" hidden="1" customHeight="1" x14ac:dyDescent="0.2">
      <c r="A56" s="29">
        <f t="shared" si="2"/>
        <v>22</v>
      </c>
      <c r="B56" s="31" t="s">
        <v>614</v>
      </c>
      <c r="C56" s="26" t="s">
        <v>273</v>
      </c>
      <c r="D56" s="30">
        <v>0</v>
      </c>
      <c r="E56" s="6">
        <v>0</v>
      </c>
      <c r="F56" s="17">
        <f t="shared" si="0"/>
        <v>0</v>
      </c>
      <c r="G56" s="25" t="str">
        <f t="shared" si="1"/>
        <v/>
      </c>
    </row>
    <row r="57" spans="1:7" ht="19.5" customHeight="1" x14ac:dyDescent="0.2">
      <c r="A57" s="29">
        <f t="shared" si="2"/>
        <v>23</v>
      </c>
      <c r="B57" s="31" t="s">
        <v>553</v>
      </c>
      <c r="C57" s="26" t="s">
        <v>274</v>
      </c>
      <c r="D57" s="30">
        <v>750</v>
      </c>
      <c r="E57" s="6">
        <v>750</v>
      </c>
      <c r="F57" s="17">
        <f t="shared" si="0"/>
        <v>750</v>
      </c>
      <c r="G57" s="25">
        <f t="shared" si="1"/>
        <v>1</v>
      </c>
    </row>
    <row r="58" spans="1:7" ht="19.5" customHeight="1" x14ac:dyDescent="0.2">
      <c r="A58" s="29">
        <f t="shared" si="2"/>
        <v>24</v>
      </c>
      <c r="B58" s="31" t="s">
        <v>554</v>
      </c>
      <c r="C58" s="26" t="s">
        <v>275</v>
      </c>
      <c r="D58" s="30">
        <v>748</v>
      </c>
      <c r="E58" s="6">
        <v>748</v>
      </c>
      <c r="F58" s="17">
        <f t="shared" si="0"/>
        <v>748</v>
      </c>
      <c r="G58" s="25">
        <f t="shared" si="1"/>
        <v>1</v>
      </c>
    </row>
    <row r="59" spans="1:7" ht="19.5" hidden="1" customHeight="1" x14ac:dyDescent="0.2">
      <c r="A59" s="29">
        <f t="shared" si="2"/>
        <v>24</v>
      </c>
      <c r="B59" s="31" t="s">
        <v>615</v>
      </c>
      <c r="C59" s="26" t="s">
        <v>212</v>
      </c>
      <c r="D59" s="30">
        <v>0</v>
      </c>
      <c r="E59" s="6">
        <v>0</v>
      </c>
      <c r="F59" s="17">
        <f t="shared" si="0"/>
        <v>0</v>
      </c>
      <c r="G59" s="25" t="str">
        <f t="shared" si="1"/>
        <v/>
      </c>
    </row>
    <row r="60" spans="1:7" ht="19.5" customHeight="1" x14ac:dyDescent="0.2">
      <c r="A60" s="29">
        <f t="shared" si="2"/>
        <v>25</v>
      </c>
      <c r="B60" s="31" t="s">
        <v>555</v>
      </c>
      <c r="C60" s="26" t="s">
        <v>276</v>
      </c>
      <c r="D60" s="30">
        <v>750</v>
      </c>
      <c r="E60" s="6">
        <v>750</v>
      </c>
      <c r="F60" s="17">
        <f t="shared" si="0"/>
        <v>750</v>
      </c>
      <c r="G60" s="25">
        <f t="shared" si="1"/>
        <v>1</v>
      </c>
    </row>
    <row r="61" spans="1:7" ht="19.5" hidden="1" customHeight="1" x14ac:dyDescent="0.2">
      <c r="A61" s="29">
        <f t="shared" si="2"/>
        <v>25</v>
      </c>
      <c r="B61" s="31" t="s">
        <v>556</v>
      </c>
      <c r="C61" s="26" t="s">
        <v>277</v>
      </c>
      <c r="D61" s="30">
        <v>0</v>
      </c>
      <c r="E61" s="6">
        <v>0</v>
      </c>
      <c r="F61" s="17">
        <f t="shared" si="0"/>
        <v>0</v>
      </c>
      <c r="G61" s="25" t="str">
        <f t="shared" si="1"/>
        <v/>
      </c>
    </row>
    <row r="62" spans="1:7" ht="19.5" customHeight="1" x14ac:dyDescent="0.2">
      <c r="A62" s="29">
        <f t="shared" si="2"/>
        <v>26</v>
      </c>
      <c r="B62" s="31" t="s">
        <v>557</v>
      </c>
      <c r="C62" s="26" t="s">
        <v>278</v>
      </c>
      <c r="D62" s="30">
        <v>550</v>
      </c>
      <c r="E62" s="6">
        <v>550</v>
      </c>
      <c r="F62" s="17">
        <f t="shared" si="0"/>
        <v>550</v>
      </c>
      <c r="G62" s="25">
        <f t="shared" si="1"/>
        <v>1</v>
      </c>
    </row>
    <row r="63" spans="1:7" ht="19.5" customHeight="1" x14ac:dyDescent="0.2">
      <c r="A63" s="29">
        <f t="shared" si="2"/>
        <v>27</v>
      </c>
      <c r="B63" s="31" t="s">
        <v>558</v>
      </c>
      <c r="C63" s="26" t="s">
        <v>279</v>
      </c>
      <c r="D63" s="30">
        <v>550</v>
      </c>
      <c r="E63" s="6">
        <v>550</v>
      </c>
      <c r="F63" s="17">
        <f t="shared" si="0"/>
        <v>550</v>
      </c>
      <c r="G63" s="25">
        <f t="shared" si="1"/>
        <v>1</v>
      </c>
    </row>
    <row r="64" spans="1:7" ht="19.5" customHeight="1" x14ac:dyDescent="0.2">
      <c r="A64" s="29">
        <f t="shared" si="2"/>
        <v>28</v>
      </c>
      <c r="B64" s="31" t="s">
        <v>559</v>
      </c>
      <c r="C64" s="26" t="s">
        <v>280</v>
      </c>
      <c r="D64" s="30">
        <v>350</v>
      </c>
      <c r="E64" s="6">
        <v>350</v>
      </c>
      <c r="F64" s="17">
        <f t="shared" si="0"/>
        <v>350</v>
      </c>
      <c r="G64" s="25">
        <f t="shared" si="1"/>
        <v>1</v>
      </c>
    </row>
    <row r="65" spans="1:7" ht="19.5" customHeight="1" x14ac:dyDescent="0.2">
      <c r="A65" s="29">
        <f t="shared" si="2"/>
        <v>29</v>
      </c>
      <c r="B65" s="31" t="s">
        <v>560</v>
      </c>
      <c r="C65" s="26" t="s">
        <v>281</v>
      </c>
      <c r="D65" s="30">
        <v>200</v>
      </c>
      <c r="E65" s="6">
        <v>200</v>
      </c>
      <c r="F65" s="17">
        <f t="shared" si="0"/>
        <v>200</v>
      </c>
      <c r="G65" s="25">
        <f t="shared" si="1"/>
        <v>1</v>
      </c>
    </row>
    <row r="66" spans="1:7" ht="19.5" hidden="1" customHeight="1" x14ac:dyDescent="0.2">
      <c r="A66" s="29">
        <f t="shared" si="2"/>
        <v>29</v>
      </c>
      <c r="B66" s="31" t="s">
        <v>616</v>
      </c>
      <c r="C66" s="26" t="s">
        <v>171</v>
      </c>
      <c r="D66" s="30">
        <v>0</v>
      </c>
      <c r="E66" s="6">
        <v>0</v>
      </c>
      <c r="F66" s="17">
        <f t="shared" si="0"/>
        <v>0</v>
      </c>
      <c r="G66" s="25" t="str">
        <f t="shared" si="1"/>
        <v/>
      </c>
    </row>
    <row r="67" spans="1:7" ht="19.5" hidden="1" customHeight="1" x14ac:dyDescent="0.2">
      <c r="A67" s="29">
        <f t="shared" si="2"/>
        <v>29</v>
      </c>
      <c r="B67" s="31" t="s">
        <v>561</v>
      </c>
      <c r="C67" s="26" t="s">
        <v>283</v>
      </c>
      <c r="D67" s="30">
        <v>0</v>
      </c>
      <c r="E67" s="6">
        <v>0</v>
      </c>
      <c r="F67" s="17">
        <f t="shared" si="0"/>
        <v>0</v>
      </c>
      <c r="G67" s="25" t="str">
        <f t="shared" si="1"/>
        <v/>
      </c>
    </row>
    <row r="68" spans="1:7" ht="19.5" hidden="1" customHeight="1" x14ac:dyDescent="0.2">
      <c r="A68" s="29">
        <f t="shared" si="2"/>
        <v>29</v>
      </c>
      <c r="B68" s="31" t="s">
        <v>562</v>
      </c>
      <c r="C68" s="26" t="s">
        <v>284</v>
      </c>
      <c r="D68" s="30">
        <v>0</v>
      </c>
      <c r="E68" s="6">
        <v>0</v>
      </c>
      <c r="F68" s="17">
        <f t="shared" si="0"/>
        <v>0</v>
      </c>
      <c r="G68" s="25" t="str">
        <f t="shared" si="1"/>
        <v/>
      </c>
    </row>
    <row r="69" spans="1:7" ht="19.5" hidden="1" customHeight="1" x14ac:dyDescent="0.2">
      <c r="A69" s="29">
        <f t="shared" si="2"/>
        <v>29</v>
      </c>
      <c r="B69" s="31" t="s">
        <v>617</v>
      </c>
      <c r="C69" s="26" t="s">
        <v>285</v>
      </c>
      <c r="D69" s="30">
        <v>0</v>
      </c>
      <c r="E69" s="6">
        <v>0</v>
      </c>
      <c r="F69" s="17">
        <f t="shared" si="0"/>
        <v>0</v>
      </c>
      <c r="G69" s="25" t="str">
        <f t="shared" si="1"/>
        <v/>
      </c>
    </row>
    <row r="70" spans="1:7" ht="19.5" hidden="1" customHeight="1" x14ac:dyDescent="0.2">
      <c r="A70" s="29">
        <f t="shared" si="2"/>
        <v>29</v>
      </c>
      <c r="B70" s="31" t="s">
        <v>563</v>
      </c>
      <c r="C70" s="26" t="s">
        <v>286</v>
      </c>
      <c r="D70" s="30">
        <v>0</v>
      </c>
      <c r="E70" s="6">
        <v>0</v>
      </c>
      <c r="F70" s="17">
        <f t="shared" si="0"/>
        <v>0</v>
      </c>
      <c r="G70" s="25" t="str">
        <f t="shared" si="1"/>
        <v/>
      </c>
    </row>
    <row r="71" spans="1:7" ht="19.5" customHeight="1" x14ac:dyDescent="0.2">
      <c r="A71" s="29">
        <f t="shared" si="2"/>
        <v>30</v>
      </c>
      <c r="B71" s="31" t="s">
        <v>564</v>
      </c>
      <c r="C71" s="26" t="s">
        <v>287</v>
      </c>
      <c r="D71" s="30">
        <v>400</v>
      </c>
      <c r="E71" s="6">
        <v>400</v>
      </c>
      <c r="F71" s="17">
        <f t="shared" si="0"/>
        <v>400</v>
      </c>
      <c r="G71" s="25">
        <f t="shared" si="1"/>
        <v>1</v>
      </c>
    </row>
    <row r="72" spans="1:7" ht="19.5" customHeight="1" x14ac:dyDescent="0.2">
      <c r="A72" s="29">
        <f t="shared" si="2"/>
        <v>31</v>
      </c>
      <c r="B72" s="31" t="s">
        <v>565</v>
      </c>
      <c r="C72" s="26" t="s">
        <v>288</v>
      </c>
      <c r="D72" s="30">
        <v>400</v>
      </c>
      <c r="E72" s="6">
        <v>400</v>
      </c>
      <c r="F72" s="17">
        <f t="shared" si="0"/>
        <v>400</v>
      </c>
      <c r="G72" s="25">
        <f t="shared" si="1"/>
        <v>1</v>
      </c>
    </row>
    <row r="73" spans="1:7" ht="19.5" customHeight="1" x14ac:dyDescent="0.2">
      <c r="A73" s="29">
        <f t="shared" si="2"/>
        <v>32</v>
      </c>
      <c r="B73" s="31" t="s">
        <v>566</v>
      </c>
      <c r="C73" s="26" t="s">
        <v>289</v>
      </c>
      <c r="D73" s="30">
        <v>400</v>
      </c>
      <c r="E73" s="6">
        <v>400</v>
      </c>
      <c r="F73" s="17">
        <f t="shared" si="0"/>
        <v>400</v>
      </c>
      <c r="G73" s="25">
        <f t="shared" si="1"/>
        <v>1</v>
      </c>
    </row>
    <row r="74" spans="1:7" ht="19.5" hidden="1" customHeight="1" x14ac:dyDescent="0.2">
      <c r="A74" s="29">
        <f t="shared" si="2"/>
        <v>32</v>
      </c>
      <c r="B74" s="31" t="s">
        <v>618</v>
      </c>
      <c r="C74" s="26" t="s">
        <v>221</v>
      </c>
      <c r="D74" s="30">
        <v>0</v>
      </c>
      <c r="E74" s="6">
        <v>0</v>
      </c>
      <c r="F74" s="17">
        <f t="shared" ref="F74:F137" si="3">IF(E74&gt;D74,D74,E74)</f>
        <v>0</v>
      </c>
      <c r="G74" s="25" t="str">
        <f t="shared" ref="G74:G137" si="4">IFERROR(F74/D74,"")</f>
        <v/>
      </c>
    </row>
    <row r="75" spans="1:7" ht="19.5" hidden="1" customHeight="1" x14ac:dyDescent="0.2">
      <c r="A75" s="29">
        <f t="shared" ref="A75:A138" si="5">IF(D75&gt;0,A74+1,A74)</f>
        <v>32</v>
      </c>
      <c r="B75" s="31" t="s">
        <v>619</v>
      </c>
      <c r="C75" s="26" t="s">
        <v>220</v>
      </c>
      <c r="D75" s="30">
        <v>0</v>
      </c>
      <c r="E75" s="6">
        <v>0</v>
      </c>
      <c r="F75" s="17">
        <f t="shared" si="3"/>
        <v>0</v>
      </c>
      <c r="G75" s="25" t="str">
        <f t="shared" si="4"/>
        <v/>
      </c>
    </row>
    <row r="76" spans="1:7" ht="19.5" hidden="1" customHeight="1" x14ac:dyDescent="0.2">
      <c r="A76" s="29">
        <f t="shared" si="5"/>
        <v>32</v>
      </c>
      <c r="B76" s="31" t="s">
        <v>620</v>
      </c>
      <c r="C76" s="26" t="s">
        <v>219</v>
      </c>
      <c r="D76" s="30">
        <v>0</v>
      </c>
      <c r="E76" s="6">
        <v>0</v>
      </c>
      <c r="F76" s="17">
        <f t="shared" si="3"/>
        <v>0</v>
      </c>
      <c r="G76" s="25" t="str">
        <f t="shared" si="4"/>
        <v/>
      </c>
    </row>
    <row r="77" spans="1:7" ht="19.5" hidden="1" customHeight="1" x14ac:dyDescent="0.2">
      <c r="A77" s="29">
        <f t="shared" si="5"/>
        <v>32</v>
      </c>
      <c r="B77" s="31" t="s">
        <v>621</v>
      </c>
      <c r="C77" s="26" t="s">
        <v>290</v>
      </c>
      <c r="D77" s="30">
        <v>0</v>
      </c>
      <c r="E77" s="6">
        <v>0</v>
      </c>
      <c r="F77" s="17">
        <f t="shared" si="3"/>
        <v>0</v>
      </c>
      <c r="G77" s="25" t="str">
        <f t="shared" si="4"/>
        <v/>
      </c>
    </row>
    <row r="78" spans="1:7" ht="19.5" hidden="1" customHeight="1" x14ac:dyDescent="0.2">
      <c r="A78" s="29">
        <f t="shared" si="5"/>
        <v>32</v>
      </c>
      <c r="B78" s="31" t="s">
        <v>622</v>
      </c>
      <c r="C78" s="26" t="s">
        <v>291</v>
      </c>
      <c r="D78" s="30">
        <v>0</v>
      </c>
      <c r="E78" s="6">
        <v>0</v>
      </c>
      <c r="F78" s="17">
        <f t="shared" si="3"/>
        <v>0</v>
      </c>
      <c r="G78" s="25" t="str">
        <f t="shared" si="4"/>
        <v/>
      </c>
    </row>
    <row r="79" spans="1:7" ht="19.5" hidden="1" customHeight="1" x14ac:dyDescent="0.2">
      <c r="A79" s="29">
        <f t="shared" si="5"/>
        <v>32</v>
      </c>
      <c r="B79" s="31" t="s">
        <v>623</v>
      </c>
      <c r="C79" s="26" t="s">
        <v>292</v>
      </c>
      <c r="D79" s="30">
        <v>0</v>
      </c>
      <c r="E79" s="6">
        <v>0</v>
      </c>
      <c r="F79" s="17">
        <f t="shared" si="3"/>
        <v>0</v>
      </c>
      <c r="G79" s="25" t="str">
        <f t="shared" si="4"/>
        <v/>
      </c>
    </row>
    <row r="80" spans="1:7" ht="19.5" hidden="1" customHeight="1" x14ac:dyDescent="0.2">
      <c r="A80" s="29">
        <f t="shared" si="5"/>
        <v>32</v>
      </c>
      <c r="B80" s="31" t="s">
        <v>624</v>
      </c>
      <c r="C80" s="26" t="s">
        <v>293</v>
      </c>
      <c r="D80" s="30">
        <v>0</v>
      </c>
      <c r="E80" s="6">
        <v>0</v>
      </c>
      <c r="F80" s="17">
        <f t="shared" si="3"/>
        <v>0</v>
      </c>
      <c r="G80" s="25" t="str">
        <f t="shared" si="4"/>
        <v/>
      </c>
    </row>
    <row r="81" spans="1:7" ht="19.5" customHeight="1" x14ac:dyDescent="0.2">
      <c r="A81" s="29">
        <f t="shared" si="5"/>
        <v>33</v>
      </c>
      <c r="B81" s="31" t="s">
        <v>625</v>
      </c>
      <c r="C81" s="26" t="s">
        <v>295</v>
      </c>
      <c r="D81" s="30">
        <v>50</v>
      </c>
      <c r="E81" s="6">
        <v>50</v>
      </c>
      <c r="F81" s="17">
        <f t="shared" si="3"/>
        <v>50</v>
      </c>
      <c r="G81" s="25">
        <f t="shared" si="4"/>
        <v>1</v>
      </c>
    </row>
    <row r="82" spans="1:7" ht="19.5" customHeight="1" x14ac:dyDescent="0.2">
      <c r="A82" s="29">
        <f t="shared" si="5"/>
        <v>34</v>
      </c>
      <c r="B82" s="31" t="s">
        <v>626</v>
      </c>
      <c r="C82" s="26" t="s">
        <v>297</v>
      </c>
      <c r="D82" s="30">
        <v>50</v>
      </c>
      <c r="E82" s="6">
        <v>50</v>
      </c>
      <c r="F82" s="17">
        <f t="shared" si="3"/>
        <v>50</v>
      </c>
      <c r="G82" s="25">
        <f t="shared" si="4"/>
        <v>1</v>
      </c>
    </row>
    <row r="83" spans="1:7" ht="19.5" customHeight="1" x14ac:dyDescent="0.2">
      <c r="A83" s="29">
        <f t="shared" si="5"/>
        <v>35</v>
      </c>
      <c r="B83" s="31" t="s">
        <v>627</v>
      </c>
      <c r="C83" s="26" t="s">
        <v>299</v>
      </c>
      <c r="D83" s="30">
        <v>50</v>
      </c>
      <c r="E83" s="6">
        <v>50</v>
      </c>
      <c r="F83" s="17">
        <f t="shared" si="3"/>
        <v>50</v>
      </c>
      <c r="G83" s="25">
        <f t="shared" si="4"/>
        <v>1</v>
      </c>
    </row>
    <row r="84" spans="1:7" ht="19.5" hidden="1" customHeight="1" x14ac:dyDescent="0.2">
      <c r="A84" s="29">
        <f t="shared" si="5"/>
        <v>35</v>
      </c>
      <c r="B84" s="31" t="s">
        <v>628</v>
      </c>
      <c r="C84" s="26" t="s">
        <v>301</v>
      </c>
      <c r="D84" s="30">
        <v>0</v>
      </c>
      <c r="E84" s="6">
        <v>0</v>
      </c>
      <c r="F84" s="17">
        <f t="shared" si="3"/>
        <v>0</v>
      </c>
      <c r="G84" s="25" t="str">
        <f t="shared" si="4"/>
        <v/>
      </c>
    </row>
    <row r="85" spans="1:7" ht="19.5" hidden="1" customHeight="1" x14ac:dyDescent="0.2">
      <c r="A85" s="29">
        <f t="shared" si="5"/>
        <v>35</v>
      </c>
      <c r="B85" s="31" t="s">
        <v>629</v>
      </c>
      <c r="C85" s="26" t="s">
        <v>228</v>
      </c>
      <c r="D85" s="30">
        <v>0</v>
      </c>
      <c r="E85" s="6">
        <v>0</v>
      </c>
      <c r="F85" s="17">
        <f t="shared" si="3"/>
        <v>0</v>
      </c>
      <c r="G85" s="25" t="str">
        <f t="shared" si="4"/>
        <v/>
      </c>
    </row>
    <row r="86" spans="1:7" ht="19.5" hidden="1" customHeight="1" x14ac:dyDescent="0.2">
      <c r="A86" s="29">
        <f t="shared" si="5"/>
        <v>35</v>
      </c>
      <c r="B86" s="31" t="s">
        <v>630</v>
      </c>
      <c r="C86" s="26" t="s">
        <v>227</v>
      </c>
      <c r="D86" s="30">
        <v>0</v>
      </c>
      <c r="E86" s="6">
        <v>0</v>
      </c>
      <c r="F86" s="17">
        <f t="shared" si="3"/>
        <v>0</v>
      </c>
      <c r="G86" s="25" t="str">
        <f t="shared" si="4"/>
        <v/>
      </c>
    </row>
    <row r="87" spans="1:7" ht="19.5" hidden="1" customHeight="1" x14ac:dyDescent="0.2">
      <c r="A87" s="29">
        <f t="shared" si="5"/>
        <v>35</v>
      </c>
      <c r="B87" s="31" t="s">
        <v>631</v>
      </c>
      <c r="C87" s="26" t="s">
        <v>303</v>
      </c>
      <c r="D87" s="30">
        <v>0</v>
      </c>
      <c r="E87" s="6">
        <v>0</v>
      </c>
      <c r="F87" s="17">
        <f t="shared" si="3"/>
        <v>0</v>
      </c>
      <c r="G87" s="25" t="str">
        <f t="shared" si="4"/>
        <v/>
      </c>
    </row>
    <row r="88" spans="1:7" ht="19.5" hidden="1" customHeight="1" x14ac:dyDescent="0.2">
      <c r="A88" s="29">
        <f t="shared" si="5"/>
        <v>35</v>
      </c>
      <c r="B88" s="31" t="s">
        <v>632</v>
      </c>
      <c r="C88" s="26" t="s">
        <v>304</v>
      </c>
      <c r="D88" s="30">
        <v>0</v>
      </c>
      <c r="E88" s="6">
        <v>0</v>
      </c>
      <c r="F88" s="17">
        <f t="shared" si="3"/>
        <v>0</v>
      </c>
      <c r="G88" s="25" t="str">
        <f t="shared" si="4"/>
        <v/>
      </c>
    </row>
    <row r="89" spans="1:7" ht="19.5" hidden="1" customHeight="1" x14ac:dyDescent="0.2">
      <c r="A89" s="29">
        <f t="shared" si="5"/>
        <v>35</v>
      </c>
      <c r="B89" s="31" t="s">
        <v>633</v>
      </c>
      <c r="C89" s="26" t="s">
        <v>305</v>
      </c>
      <c r="D89" s="30">
        <v>0</v>
      </c>
      <c r="E89" s="6">
        <v>0</v>
      </c>
      <c r="F89" s="17">
        <f t="shared" si="3"/>
        <v>0</v>
      </c>
      <c r="G89" s="25" t="str">
        <f t="shared" si="4"/>
        <v/>
      </c>
    </row>
    <row r="90" spans="1:7" ht="19.5" hidden="1" customHeight="1" x14ac:dyDescent="0.2">
      <c r="A90" s="29">
        <f t="shared" si="5"/>
        <v>35</v>
      </c>
      <c r="B90" s="31" t="s">
        <v>634</v>
      </c>
      <c r="C90" s="26" t="s">
        <v>306</v>
      </c>
      <c r="D90" s="30">
        <v>0</v>
      </c>
      <c r="E90" s="6">
        <v>0</v>
      </c>
      <c r="F90" s="17">
        <f t="shared" si="3"/>
        <v>0</v>
      </c>
      <c r="G90" s="25" t="str">
        <f t="shared" si="4"/>
        <v/>
      </c>
    </row>
    <row r="91" spans="1:7" ht="19.5" hidden="1" customHeight="1" x14ac:dyDescent="0.2">
      <c r="A91" s="29">
        <f t="shared" si="5"/>
        <v>35</v>
      </c>
      <c r="B91" s="31" t="s">
        <v>635</v>
      </c>
      <c r="C91" s="26" t="s">
        <v>307</v>
      </c>
      <c r="D91" s="30">
        <v>0</v>
      </c>
      <c r="E91" s="6">
        <v>0</v>
      </c>
      <c r="F91" s="17">
        <f t="shared" si="3"/>
        <v>0</v>
      </c>
      <c r="G91" s="25" t="str">
        <f t="shared" si="4"/>
        <v/>
      </c>
    </row>
    <row r="92" spans="1:7" ht="19.5" hidden="1" customHeight="1" x14ac:dyDescent="0.2">
      <c r="A92" s="29">
        <f t="shared" si="5"/>
        <v>35</v>
      </c>
      <c r="B92" s="31" t="s">
        <v>636</v>
      </c>
      <c r="C92" s="26" t="s">
        <v>308</v>
      </c>
      <c r="D92" s="30">
        <v>0</v>
      </c>
      <c r="E92" s="6">
        <v>0</v>
      </c>
      <c r="F92" s="17">
        <f t="shared" si="3"/>
        <v>0</v>
      </c>
      <c r="G92" s="25" t="str">
        <f t="shared" si="4"/>
        <v/>
      </c>
    </row>
    <row r="93" spans="1:7" ht="19.5" hidden="1" customHeight="1" x14ac:dyDescent="0.2">
      <c r="A93" s="29">
        <f t="shared" si="5"/>
        <v>35</v>
      </c>
      <c r="B93" s="31" t="s">
        <v>637</v>
      </c>
      <c r="C93" s="26" t="s">
        <v>309</v>
      </c>
      <c r="D93" s="30">
        <v>0</v>
      </c>
      <c r="E93" s="6">
        <v>0</v>
      </c>
      <c r="F93" s="17">
        <f t="shared" si="3"/>
        <v>0</v>
      </c>
      <c r="G93" s="25" t="str">
        <f t="shared" si="4"/>
        <v/>
      </c>
    </row>
    <row r="94" spans="1:7" ht="19.5" customHeight="1" x14ac:dyDescent="0.2">
      <c r="A94" s="29">
        <f t="shared" si="5"/>
        <v>36</v>
      </c>
      <c r="B94" s="31" t="s">
        <v>638</v>
      </c>
      <c r="C94" s="26" t="s">
        <v>55</v>
      </c>
      <c r="D94" s="30">
        <v>100</v>
      </c>
      <c r="E94" s="6">
        <v>100</v>
      </c>
      <c r="F94" s="17">
        <f t="shared" si="3"/>
        <v>100</v>
      </c>
      <c r="G94" s="25">
        <f t="shared" si="4"/>
        <v>1</v>
      </c>
    </row>
    <row r="95" spans="1:7" ht="19.5" customHeight="1" x14ac:dyDescent="0.2">
      <c r="A95" s="29">
        <f t="shared" si="5"/>
        <v>37</v>
      </c>
      <c r="B95" s="31" t="s">
        <v>639</v>
      </c>
      <c r="C95" s="26" t="s">
        <v>58</v>
      </c>
      <c r="D95" s="30">
        <v>100</v>
      </c>
      <c r="E95" s="6">
        <v>100</v>
      </c>
      <c r="F95" s="17">
        <f t="shared" si="3"/>
        <v>100</v>
      </c>
      <c r="G95" s="25">
        <f t="shared" si="4"/>
        <v>1</v>
      </c>
    </row>
    <row r="96" spans="1:7" ht="19.5" hidden="1" customHeight="1" x14ac:dyDescent="0.2">
      <c r="A96" s="29">
        <f t="shared" si="5"/>
        <v>37</v>
      </c>
      <c r="B96" s="31" t="s">
        <v>640</v>
      </c>
      <c r="C96" s="26" t="s">
        <v>208</v>
      </c>
      <c r="D96" s="30">
        <v>0</v>
      </c>
      <c r="E96" s="6">
        <v>0</v>
      </c>
      <c r="F96" s="17">
        <f t="shared" si="3"/>
        <v>0</v>
      </c>
      <c r="G96" s="25" t="str">
        <f t="shared" si="4"/>
        <v/>
      </c>
    </row>
    <row r="97" spans="1:7" ht="19.5" customHeight="1" x14ac:dyDescent="0.2">
      <c r="A97" s="29">
        <f t="shared" si="5"/>
        <v>38</v>
      </c>
      <c r="B97" s="31" t="s">
        <v>641</v>
      </c>
      <c r="C97" s="26" t="s">
        <v>310</v>
      </c>
      <c r="D97" s="30">
        <v>100</v>
      </c>
      <c r="E97" s="6">
        <v>100</v>
      </c>
      <c r="F97" s="17">
        <f t="shared" si="3"/>
        <v>100</v>
      </c>
      <c r="G97" s="25">
        <f t="shared" si="4"/>
        <v>1</v>
      </c>
    </row>
    <row r="98" spans="1:7" ht="19.5" hidden="1" customHeight="1" x14ac:dyDescent="0.2">
      <c r="A98" s="29">
        <f t="shared" si="5"/>
        <v>38</v>
      </c>
      <c r="B98" s="31" t="s">
        <v>642</v>
      </c>
      <c r="C98" s="26" t="s">
        <v>165</v>
      </c>
      <c r="D98" s="30">
        <v>0</v>
      </c>
      <c r="E98" s="6">
        <v>0</v>
      </c>
      <c r="F98" s="17">
        <f t="shared" si="3"/>
        <v>0</v>
      </c>
      <c r="G98" s="25" t="str">
        <f t="shared" si="4"/>
        <v/>
      </c>
    </row>
    <row r="99" spans="1:7" ht="19.5" hidden="1" customHeight="1" x14ac:dyDescent="0.2">
      <c r="A99" s="29">
        <f t="shared" si="5"/>
        <v>38</v>
      </c>
      <c r="B99" s="31" t="s">
        <v>643</v>
      </c>
      <c r="C99" s="26" t="s">
        <v>166</v>
      </c>
      <c r="D99" s="30">
        <v>0</v>
      </c>
      <c r="E99" s="6">
        <v>0</v>
      </c>
      <c r="F99" s="17">
        <f t="shared" si="3"/>
        <v>0</v>
      </c>
      <c r="G99" s="25" t="str">
        <f t="shared" si="4"/>
        <v/>
      </c>
    </row>
    <row r="100" spans="1:7" ht="19.5" hidden="1" customHeight="1" x14ac:dyDescent="0.2">
      <c r="A100" s="29">
        <f t="shared" si="5"/>
        <v>38</v>
      </c>
      <c r="B100" s="31" t="s">
        <v>644</v>
      </c>
      <c r="C100" s="26" t="s">
        <v>170</v>
      </c>
      <c r="D100" s="30">
        <v>0</v>
      </c>
      <c r="E100" s="6">
        <v>0</v>
      </c>
      <c r="F100" s="17">
        <f t="shared" si="3"/>
        <v>0</v>
      </c>
      <c r="G100" s="25" t="str">
        <f t="shared" si="4"/>
        <v/>
      </c>
    </row>
    <row r="101" spans="1:7" ht="19.5" hidden="1" customHeight="1" x14ac:dyDescent="0.2">
      <c r="A101" s="29">
        <f t="shared" si="5"/>
        <v>38</v>
      </c>
      <c r="B101" s="31" t="s">
        <v>645</v>
      </c>
      <c r="C101" s="26" t="s">
        <v>53</v>
      </c>
      <c r="D101" s="30">
        <v>0</v>
      </c>
      <c r="E101" s="6">
        <v>0</v>
      </c>
      <c r="F101" s="17">
        <f t="shared" si="3"/>
        <v>0</v>
      </c>
      <c r="G101" s="25" t="str">
        <f t="shared" si="4"/>
        <v/>
      </c>
    </row>
    <row r="102" spans="1:7" ht="19.5" hidden="1" customHeight="1" x14ac:dyDescent="0.2">
      <c r="A102" s="29">
        <f t="shared" si="5"/>
        <v>38</v>
      </c>
      <c r="B102" s="31" t="s">
        <v>646</v>
      </c>
      <c r="C102" s="26" t="s">
        <v>54</v>
      </c>
      <c r="D102" s="30">
        <v>0</v>
      </c>
      <c r="E102" s="6">
        <v>0</v>
      </c>
      <c r="F102" s="17">
        <f t="shared" si="3"/>
        <v>0</v>
      </c>
      <c r="G102" s="25" t="str">
        <f t="shared" si="4"/>
        <v/>
      </c>
    </row>
    <row r="103" spans="1:7" ht="19.5" hidden="1" customHeight="1" x14ac:dyDescent="0.2">
      <c r="A103" s="29">
        <f t="shared" si="5"/>
        <v>38</v>
      </c>
      <c r="B103" s="31" t="s">
        <v>647</v>
      </c>
      <c r="C103" s="26" t="s">
        <v>314</v>
      </c>
      <c r="D103" s="30">
        <v>0</v>
      </c>
      <c r="E103" s="6">
        <v>0</v>
      </c>
      <c r="F103" s="17">
        <f t="shared" si="3"/>
        <v>0</v>
      </c>
      <c r="G103" s="25" t="str">
        <f t="shared" si="4"/>
        <v/>
      </c>
    </row>
    <row r="104" spans="1:7" ht="19.5" hidden="1" customHeight="1" x14ac:dyDescent="0.2">
      <c r="A104" s="29">
        <f t="shared" si="5"/>
        <v>38</v>
      </c>
      <c r="B104" s="31" t="s">
        <v>648</v>
      </c>
      <c r="C104" s="26" t="s">
        <v>56</v>
      </c>
      <c r="D104" s="30">
        <v>0</v>
      </c>
      <c r="E104" s="6">
        <v>0</v>
      </c>
      <c r="F104" s="17">
        <f t="shared" si="3"/>
        <v>0</v>
      </c>
      <c r="G104" s="25" t="str">
        <f t="shared" si="4"/>
        <v/>
      </c>
    </row>
    <row r="105" spans="1:7" ht="19.5" hidden="1" customHeight="1" x14ac:dyDescent="0.2">
      <c r="A105" s="29">
        <f t="shared" si="5"/>
        <v>38</v>
      </c>
      <c r="B105" s="31" t="s">
        <v>649</v>
      </c>
      <c r="C105" s="26" t="s">
        <v>57</v>
      </c>
      <c r="D105" s="30">
        <v>0</v>
      </c>
      <c r="E105" s="6">
        <v>0</v>
      </c>
      <c r="F105" s="17">
        <f t="shared" si="3"/>
        <v>0</v>
      </c>
      <c r="G105" s="25" t="str">
        <f t="shared" si="4"/>
        <v/>
      </c>
    </row>
    <row r="106" spans="1:7" ht="19.5" hidden="1" customHeight="1" x14ac:dyDescent="0.2">
      <c r="A106" s="29">
        <f t="shared" si="5"/>
        <v>38</v>
      </c>
      <c r="B106" s="31" t="s">
        <v>650</v>
      </c>
      <c r="C106" s="26" t="s">
        <v>315</v>
      </c>
      <c r="D106" s="30">
        <v>0</v>
      </c>
      <c r="E106" s="6">
        <v>0</v>
      </c>
      <c r="F106" s="17">
        <f t="shared" si="3"/>
        <v>0</v>
      </c>
      <c r="G106" s="25" t="str">
        <f t="shared" si="4"/>
        <v/>
      </c>
    </row>
    <row r="107" spans="1:7" ht="19.5" hidden="1" customHeight="1" x14ac:dyDescent="0.2">
      <c r="A107" s="29">
        <f t="shared" si="5"/>
        <v>38</v>
      </c>
      <c r="B107" s="31" t="s">
        <v>651</v>
      </c>
      <c r="C107" s="26" t="s">
        <v>167</v>
      </c>
      <c r="D107" s="30">
        <v>0</v>
      </c>
      <c r="E107" s="6">
        <v>0</v>
      </c>
      <c r="F107" s="17">
        <f t="shared" si="3"/>
        <v>0</v>
      </c>
      <c r="G107" s="25" t="str">
        <f t="shared" si="4"/>
        <v/>
      </c>
    </row>
    <row r="108" spans="1:7" ht="19.5" hidden="1" customHeight="1" x14ac:dyDescent="0.2">
      <c r="A108" s="29">
        <f t="shared" si="5"/>
        <v>38</v>
      </c>
      <c r="B108" s="31" t="s">
        <v>652</v>
      </c>
      <c r="C108" s="26" t="s">
        <v>168</v>
      </c>
      <c r="D108" s="30">
        <v>0</v>
      </c>
      <c r="E108" s="6">
        <v>0</v>
      </c>
      <c r="F108" s="17">
        <f t="shared" si="3"/>
        <v>0</v>
      </c>
      <c r="G108" s="25" t="str">
        <f t="shared" si="4"/>
        <v/>
      </c>
    </row>
    <row r="109" spans="1:7" ht="19.5" hidden="1" customHeight="1" x14ac:dyDescent="0.2">
      <c r="A109" s="29">
        <f t="shared" si="5"/>
        <v>38</v>
      </c>
      <c r="B109" s="31" t="s">
        <v>653</v>
      </c>
      <c r="C109" s="26" t="s">
        <v>316</v>
      </c>
      <c r="D109" s="30">
        <v>0</v>
      </c>
      <c r="E109" s="6">
        <v>0</v>
      </c>
      <c r="F109" s="17">
        <f t="shared" si="3"/>
        <v>0</v>
      </c>
      <c r="G109" s="25" t="str">
        <f t="shared" si="4"/>
        <v/>
      </c>
    </row>
    <row r="110" spans="1:7" ht="19.5" hidden="1" customHeight="1" x14ac:dyDescent="0.2">
      <c r="A110" s="29">
        <f t="shared" si="5"/>
        <v>38</v>
      </c>
      <c r="B110" s="31" t="s">
        <v>654</v>
      </c>
      <c r="C110" s="26" t="s">
        <v>59</v>
      </c>
      <c r="D110" s="30">
        <v>0</v>
      </c>
      <c r="E110" s="6">
        <v>0</v>
      </c>
      <c r="F110" s="17">
        <f t="shared" si="3"/>
        <v>0</v>
      </c>
      <c r="G110" s="25" t="str">
        <f t="shared" si="4"/>
        <v/>
      </c>
    </row>
    <row r="111" spans="1:7" ht="19.5" hidden="1" customHeight="1" x14ac:dyDescent="0.2">
      <c r="A111" s="29">
        <f t="shared" si="5"/>
        <v>38</v>
      </c>
      <c r="B111" s="31" t="s">
        <v>655</v>
      </c>
      <c r="C111" s="26" t="s">
        <v>60</v>
      </c>
      <c r="D111" s="30">
        <v>0</v>
      </c>
      <c r="E111" s="6">
        <v>0</v>
      </c>
      <c r="F111" s="17">
        <f t="shared" si="3"/>
        <v>0</v>
      </c>
      <c r="G111" s="25" t="str">
        <f t="shared" si="4"/>
        <v/>
      </c>
    </row>
    <row r="112" spans="1:7" ht="19.5" hidden="1" customHeight="1" x14ac:dyDescent="0.2">
      <c r="A112" s="29">
        <f t="shared" si="5"/>
        <v>38</v>
      </c>
      <c r="B112" s="31" t="s">
        <v>656</v>
      </c>
      <c r="C112" s="26" t="s">
        <v>317</v>
      </c>
      <c r="D112" s="30">
        <v>0</v>
      </c>
      <c r="E112" s="6">
        <v>0</v>
      </c>
      <c r="F112" s="17">
        <f t="shared" si="3"/>
        <v>0</v>
      </c>
      <c r="G112" s="25" t="str">
        <f t="shared" si="4"/>
        <v/>
      </c>
    </row>
    <row r="113" spans="1:7" ht="19.5" customHeight="1" x14ac:dyDescent="0.2">
      <c r="A113" s="29">
        <f t="shared" si="5"/>
        <v>39</v>
      </c>
      <c r="B113" s="31" t="s">
        <v>567</v>
      </c>
      <c r="C113" s="26" t="s">
        <v>44</v>
      </c>
      <c r="D113" s="30">
        <v>200</v>
      </c>
      <c r="E113" s="6">
        <v>200</v>
      </c>
      <c r="F113" s="17">
        <f t="shared" si="3"/>
        <v>200</v>
      </c>
      <c r="G113" s="25">
        <f t="shared" si="4"/>
        <v>1</v>
      </c>
    </row>
    <row r="114" spans="1:7" ht="19.5" customHeight="1" x14ac:dyDescent="0.2">
      <c r="A114" s="29">
        <f t="shared" si="5"/>
        <v>40</v>
      </c>
      <c r="B114" s="31" t="s">
        <v>568</v>
      </c>
      <c r="C114" s="26" t="s">
        <v>45</v>
      </c>
      <c r="D114" s="30">
        <v>200</v>
      </c>
      <c r="E114" s="6">
        <v>200</v>
      </c>
      <c r="F114" s="17">
        <f t="shared" si="3"/>
        <v>200</v>
      </c>
      <c r="G114" s="25">
        <f t="shared" si="4"/>
        <v>1</v>
      </c>
    </row>
    <row r="115" spans="1:7" ht="19.5" customHeight="1" x14ac:dyDescent="0.2">
      <c r="A115" s="29">
        <f t="shared" si="5"/>
        <v>41</v>
      </c>
      <c r="B115" s="31" t="s">
        <v>569</v>
      </c>
      <c r="C115" s="26" t="s">
        <v>318</v>
      </c>
      <c r="D115" s="30">
        <v>200</v>
      </c>
      <c r="E115" s="6">
        <v>200</v>
      </c>
      <c r="F115" s="17">
        <f t="shared" si="3"/>
        <v>200</v>
      </c>
      <c r="G115" s="25">
        <f t="shared" si="4"/>
        <v>1</v>
      </c>
    </row>
    <row r="116" spans="1:7" ht="19.5" hidden="1" customHeight="1" x14ac:dyDescent="0.2">
      <c r="A116" s="29">
        <f t="shared" si="5"/>
        <v>41</v>
      </c>
      <c r="B116" s="31" t="s">
        <v>657</v>
      </c>
      <c r="C116" s="26" t="s">
        <v>320</v>
      </c>
      <c r="D116" s="30">
        <v>0</v>
      </c>
      <c r="E116" s="6">
        <v>0</v>
      </c>
      <c r="F116" s="17">
        <f t="shared" si="3"/>
        <v>0</v>
      </c>
      <c r="G116" s="25" t="str">
        <f t="shared" si="4"/>
        <v/>
      </c>
    </row>
    <row r="117" spans="1:7" ht="19.5" hidden="1" customHeight="1" x14ac:dyDescent="0.2">
      <c r="A117" s="29">
        <f t="shared" si="5"/>
        <v>41</v>
      </c>
      <c r="B117" s="31" t="s">
        <v>658</v>
      </c>
      <c r="C117" s="26" t="s">
        <v>321</v>
      </c>
      <c r="D117" s="30">
        <v>0</v>
      </c>
      <c r="E117" s="6">
        <v>0</v>
      </c>
      <c r="F117" s="17">
        <f t="shared" si="3"/>
        <v>0</v>
      </c>
      <c r="G117" s="25" t="str">
        <f t="shared" si="4"/>
        <v/>
      </c>
    </row>
    <row r="118" spans="1:7" ht="19.5" hidden="1" customHeight="1" x14ac:dyDescent="0.2">
      <c r="A118" s="29">
        <f t="shared" si="5"/>
        <v>41</v>
      </c>
      <c r="B118" s="31" t="s">
        <v>659</v>
      </c>
      <c r="C118" s="26" t="s">
        <v>322</v>
      </c>
      <c r="D118" s="30">
        <v>0</v>
      </c>
      <c r="E118" s="6">
        <v>0</v>
      </c>
      <c r="F118" s="17">
        <f t="shared" si="3"/>
        <v>0</v>
      </c>
      <c r="G118" s="25" t="str">
        <f t="shared" si="4"/>
        <v/>
      </c>
    </row>
    <row r="119" spans="1:7" ht="19.5" hidden="1" customHeight="1" x14ac:dyDescent="0.2">
      <c r="A119" s="29">
        <f t="shared" si="5"/>
        <v>41</v>
      </c>
      <c r="B119" s="31" t="s">
        <v>660</v>
      </c>
      <c r="C119" s="26" t="s">
        <v>323</v>
      </c>
      <c r="D119" s="30">
        <v>0</v>
      </c>
      <c r="E119" s="6">
        <v>0</v>
      </c>
      <c r="F119" s="17">
        <f t="shared" si="3"/>
        <v>0</v>
      </c>
      <c r="G119" s="25" t="str">
        <f t="shared" si="4"/>
        <v/>
      </c>
    </row>
    <row r="120" spans="1:7" ht="19.5" hidden="1" customHeight="1" x14ac:dyDescent="0.2">
      <c r="A120" s="29">
        <f t="shared" si="5"/>
        <v>41</v>
      </c>
      <c r="B120" s="31" t="s">
        <v>661</v>
      </c>
      <c r="C120" s="26" t="s">
        <v>324</v>
      </c>
      <c r="D120" s="30">
        <v>0</v>
      </c>
      <c r="E120" s="6">
        <v>0</v>
      </c>
      <c r="F120" s="17">
        <f t="shared" si="3"/>
        <v>0</v>
      </c>
      <c r="G120" s="25" t="str">
        <f t="shared" si="4"/>
        <v/>
      </c>
    </row>
    <row r="121" spans="1:7" ht="19.5" hidden="1" customHeight="1" x14ac:dyDescent="0.2">
      <c r="A121" s="29">
        <f t="shared" si="5"/>
        <v>41</v>
      </c>
      <c r="B121" s="31" t="s">
        <v>662</v>
      </c>
      <c r="C121" s="26" t="s">
        <v>325</v>
      </c>
      <c r="D121" s="30">
        <v>0</v>
      </c>
      <c r="E121" s="6">
        <v>0</v>
      </c>
      <c r="F121" s="17">
        <f t="shared" si="3"/>
        <v>0</v>
      </c>
      <c r="G121" s="25" t="str">
        <f t="shared" si="4"/>
        <v/>
      </c>
    </row>
    <row r="122" spans="1:7" ht="19.5" hidden="1" customHeight="1" x14ac:dyDescent="0.2">
      <c r="A122" s="29">
        <f t="shared" si="5"/>
        <v>41</v>
      </c>
      <c r="B122" s="31" t="s">
        <v>663</v>
      </c>
      <c r="C122" s="26" t="s">
        <v>326</v>
      </c>
      <c r="D122" s="30">
        <v>0</v>
      </c>
      <c r="E122" s="6">
        <v>0</v>
      </c>
      <c r="F122" s="17">
        <f t="shared" si="3"/>
        <v>0</v>
      </c>
      <c r="G122" s="25" t="str">
        <f t="shared" si="4"/>
        <v/>
      </c>
    </row>
    <row r="123" spans="1:7" ht="19.5" customHeight="1" x14ac:dyDescent="0.2">
      <c r="A123" s="29">
        <f t="shared" si="5"/>
        <v>42</v>
      </c>
      <c r="B123" s="31" t="s">
        <v>664</v>
      </c>
      <c r="C123" s="26" t="s">
        <v>327</v>
      </c>
      <c r="D123" s="30">
        <v>100</v>
      </c>
      <c r="E123" s="6">
        <v>99</v>
      </c>
      <c r="F123" s="17">
        <f t="shared" si="3"/>
        <v>99</v>
      </c>
      <c r="G123" s="25">
        <f t="shared" si="4"/>
        <v>0.99</v>
      </c>
    </row>
    <row r="124" spans="1:7" ht="19.5" hidden="1" customHeight="1" x14ac:dyDescent="0.2">
      <c r="A124" s="29">
        <f t="shared" si="5"/>
        <v>42</v>
      </c>
      <c r="B124" s="31" t="s">
        <v>665</v>
      </c>
      <c r="C124" s="26" t="s">
        <v>328</v>
      </c>
      <c r="D124" s="30">
        <v>0</v>
      </c>
      <c r="E124" s="6">
        <v>0</v>
      </c>
      <c r="F124" s="17">
        <f t="shared" si="3"/>
        <v>0</v>
      </c>
      <c r="G124" s="25" t="str">
        <f t="shared" si="4"/>
        <v/>
      </c>
    </row>
    <row r="125" spans="1:7" ht="19.5" customHeight="1" x14ac:dyDescent="0.2">
      <c r="A125" s="29">
        <f t="shared" si="5"/>
        <v>43</v>
      </c>
      <c r="B125" s="31" t="s">
        <v>666</v>
      </c>
      <c r="C125" s="26" t="s">
        <v>215</v>
      </c>
      <c r="D125" s="30">
        <v>100</v>
      </c>
      <c r="E125" s="6">
        <v>100</v>
      </c>
      <c r="F125" s="17">
        <f t="shared" si="3"/>
        <v>100</v>
      </c>
      <c r="G125" s="25">
        <f t="shared" si="4"/>
        <v>1</v>
      </c>
    </row>
    <row r="126" spans="1:7" ht="19.5" customHeight="1" x14ac:dyDescent="0.2">
      <c r="A126" s="29">
        <f t="shared" si="5"/>
        <v>44</v>
      </c>
      <c r="B126" s="31" t="s">
        <v>667</v>
      </c>
      <c r="C126" s="26" t="s">
        <v>214</v>
      </c>
      <c r="D126" s="30">
        <v>100</v>
      </c>
      <c r="E126" s="6">
        <v>100</v>
      </c>
      <c r="F126" s="17">
        <f t="shared" si="3"/>
        <v>100</v>
      </c>
      <c r="G126" s="25">
        <f t="shared" si="4"/>
        <v>1</v>
      </c>
    </row>
    <row r="127" spans="1:7" ht="19.5" hidden="1" customHeight="1" x14ac:dyDescent="0.2">
      <c r="A127" s="29">
        <f t="shared" si="5"/>
        <v>44</v>
      </c>
      <c r="B127" s="31" t="s">
        <v>668</v>
      </c>
      <c r="C127" s="26" t="s">
        <v>329</v>
      </c>
      <c r="D127" s="30">
        <v>0</v>
      </c>
      <c r="E127" s="6">
        <v>0</v>
      </c>
      <c r="F127" s="17">
        <f t="shared" si="3"/>
        <v>0</v>
      </c>
      <c r="G127" s="25" t="str">
        <f t="shared" si="4"/>
        <v/>
      </c>
    </row>
    <row r="128" spans="1:7" ht="19.5" hidden="1" customHeight="1" x14ac:dyDescent="0.2">
      <c r="A128" s="29">
        <f t="shared" si="5"/>
        <v>44</v>
      </c>
      <c r="B128" s="31" t="s">
        <v>669</v>
      </c>
      <c r="C128" s="26" t="s">
        <v>331</v>
      </c>
      <c r="D128" s="30">
        <v>0</v>
      </c>
      <c r="E128" s="6">
        <v>0</v>
      </c>
      <c r="F128" s="17">
        <f t="shared" si="3"/>
        <v>0</v>
      </c>
      <c r="G128" s="25" t="str">
        <f t="shared" si="4"/>
        <v/>
      </c>
    </row>
    <row r="129" spans="1:7" ht="19.5" hidden="1" customHeight="1" x14ac:dyDescent="0.2">
      <c r="A129" s="29">
        <f t="shared" si="5"/>
        <v>44</v>
      </c>
      <c r="B129" s="31">
        <v>16</v>
      </c>
      <c r="C129" s="26" t="s">
        <v>332</v>
      </c>
      <c r="D129" s="30">
        <v>0</v>
      </c>
      <c r="E129" s="6">
        <v>0</v>
      </c>
      <c r="F129" s="17">
        <f t="shared" si="3"/>
        <v>0</v>
      </c>
      <c r="G129" s="25" t="str">
        <f t="shared" si="4"/>
        <v/>
      </c>
    </row>
    <row r="130" spans="1:7" ht="19.5" hidden="1" customHeight="1" x14ac:dyDescent="0.2">
      <c r="A130" s="29">
        <f t="shared" si="5"/>
        <v>44</v>
      </c>
      <c r="B130" s="31">
        <v>17</v>
      </c>
      <c r="C130" s="26" t="s">
        <v>333</v>
      </c>
      <c r="D130" s="30">
        <v>0</v>
      </c>
      <c r="E130" s="6">
        <v>0</v>
      </c>
      <c r="F130" s="17">
        <f t="shared" si="3"/>
        <v>0</v>
      </c>
      <c r="G130" s="25" t="str">
        <f t="shared" si="4"/>
        <v/>
      </c>
    </row>
    <row r="131" spans="1:7" ht="19.5" hidden="1" customHeight="1" x14ac:dyDescent="0.2">
      <c r="A131" s="29">
        <f t="shared" si="5"/>
        <v>44</v>
      </c>
      <c r="B131" s="31" t="s">
        <v>670</v>
      </c>
      <c r="C131" s="26" t="s">
        <v>335</v>
      </c>
      <c r="D131" s="30">
        <v>0</v>
      </c>
      <c r="E131" s="6">
        <v>0</v>
      </c>
      <c r="F131" s="17">
        <f t="shared" si="3"/>
        <v>0</v>
      </c>
      <c r="G131" s="25" t="str">
        <f t="shared" si="4"/>
        <v/>
      </c>
    </row>
    <row r="132" spans="1:7" ht="19.5" hidden="1" customHeight="1" x14ac:dyDescent="0.2">
      <c r="A132" s="29">
        <f t="shared" si="5"/>
        <v>44</v>
      </c>
      <c r="B132" s="31" t="s">
        <v>671</v>
      </c>
      <c r="C132" s="26" t="s">
        <v>337</v>
      </c>
      <c r="D132" s="30">
        <v>0</v>
      </c>
      <c r="E132" s="6">
        <v>0</v>
      </c>
      <c r="F132" s="17">
        <f t="shared" si="3"/>
        <v>0</v>
      </c>
      <c r="G132" s="25" t="str">
        <f t="shared" si="4"/>
        <v/>
      </c>
    </row>
    <row r="133" spans="1:7" ht="19.5" hidden="1" customHeight="1" x14ac:dyDescent="0.2">
      <c r="A133" s="29">
        <f t="shared" si="5"/>
        <v>44</v>
      </c>
      <c r="B133" s="31" t="s">
        <v>672</v>
      </c>
      <c r="C133" s="26" t="s">
        <v>169</v>
      </c>
      <c r="D133" s="30">
        <v>0</v>
      </c>
      <c r="E133" s="6">
        <v>0</v>
      </c>
      <c r="F133" s="17">
        <f t="shared" si="3"/>
        <v>0</v>
      </c>
      <c r="G133" s="25" t="str">
        <f t="shared" si="4"/>
        <v/>
      </c>
    </row>
    <row r="134" spans="1:7" ht="19.5" hidden="1" customHeight="1" x14ac:dyDescent="0.2">
      <c r="A134" s="29">
        <f t="shared" si="5"/>
        <v>44</v>
      </c>
      <c r="B134" s="31" t="s">
        <v>673</v>
      </c>
      <c r="C134" s="26" t="s">
        <v>172</v>
      </c>
      <c r="D134" s="30">
        <v>0</v>
      </c>
      <c r="E134" s="6">
        <v>0</v>
      </c>
      <c r="F134" s="17">
        <f t="shared" si="3"/>
        <v>0</v>
      </c>
      <c r="G134" s="25" t="str">
        <f t="shared" si="4"/>
        <v/>
      </c>
    </row>
    <row r="135" spans="1:7" ht="19.5" hidden="1" customHeight="1" x14ac:dyDescent="0.2">
      <c r="A135" s="29">
        <f t="shared" si="5"/>
        <v>44</v>
      </c>
      <c r="B135" s="31">
        <v>21</v>
      </c>
      <c r="C135" s="26" t="s">
        <v>340</v>
      </c>
      <c r="D135" s="30">
        <v>0</v>
      </c>
      <c r="E135" s="6">
        <v>0</v>
      </c>
      <c r="F135" s="17">
        <f t="shared" si="3"/>
        <v>0</v>
      </c>
      <c r="G135" s="25" t="str">
        <f t="shared" si="4"/>
        <v/>
      </c>
    </row>
    <row r="136" spans="1:7" ht="19.5" hidden="1" customHeight="1" x14ac:dyDescent="0.2">
      <c r="A136" s="29">
        <f t="shared" si="5"/>
        <v>44</v>
      </c>
      <c r="B136" s="31">
        <v>22</v>
      </c>
      <c r="C136" s="26" t="s">
        <v>341</v>
      </c>
      <c r="D136" s="30">
        <v>0</v>
      </c>
      <c r="E136" s="6">
        <v>0</v>
      </c>
      <c r="F136" s="17">
        <f t="shared" si="3"/>
        <v>0</v>
      </c>
      <c r="G136" s="25" t="str">
        <f t="shared" si="4"/>
        <v/>
      </c>
    </row>
    <row r="137" spans="1:7" ht="19.5" hidden="1" customHeight="1" x14ac:dyDescent="0.2">
      <c r="A137" s="29">
        <f t="shared" si="5"/>
        <v>44</v>
      </c>
      <c r="B137" s="31">
        <v>23</v>
      </c>
      <c r="C137" s="26" t="s">
        <v>342</v>
      </c>
      <c r="D137" s="30">
        <v>0</v>
      </c>
      <c r="E137" s="6">
        <v>0</v>
      </c>
      <c r="F137" s="17">
        <f t="shared" si="3"/>
        <v>0</v>
      </c>
      <c r="G137" s="25" t="str">
        <f t="shared" si="4"/>
        <v/>
      </c>
    </row>
    <row r="138" spans="1:7" ht="19.5" hidden="1" customHeight="1" x14ac:dyDescent="0.2">
      <c r="A138" s="29">
        <f t="shared" si="5"/>
        <v>44</v>
      </c>
      <c r="B138" s="31">
        <v>31</v>
      </c>
      <c r="C138" s="26" t="s">
        <v>343</v>
      </c>
      <c r="D138" s="30">
        <v>0</v>
      </c>
      <c r="E138" s="6">
        <v>0</v>
      </c>
      <c r="F138" s="17">
        <f t="shared" ref="F138:F201" si="6">IF(E138&gt;D138,D138,E138)</f>
        <v>0</v>
      </c>
      <c r="G138" s="25" t="str">
        <f t="shared" ref="G138:G201" si="7">IFERROR(F138/D138,"")</f>
        <v/>
      </c>
    </row>
    <row r="139" spans="1:7" ht="19.5" hidden="1" customHeight="1" x14ac:dyDescent="0.2">
      <c r="A139" s="29">
        <f t="shared" ref="A139:A202" si="8">IF(D139&gt;0,A138+1,A138)</f>
        <v>44</v>
      </c>
      <c r="B139" s="31" t="s">
        <v>475</v>
      </c>
      <c r="C139" s="26" t="s">
        <v>475</v>
      </c>
      <c r="D139" s="30">
        <v>0</v>
      </c>
      <c r="E139" s="6">
        <v>0</v>
      </c>
      <c r="F139" s="17">
        <f t="shared" si="6"/>
        <v>0</v>
      </c>
      <c r="G139" s="25" t="str">
        <f t="shared" si="7"/>
        <v/>
      </c>
    </row>
    <row r="140" spans="1:7" ht="19.5" hidden="1" customHeight="1" x14ac:dyDescent="0.2">
      <c r="A140" s="29">
        <f t="shared" si="8"/>
        <v>44</v>
      </c>
      <c r="B140" s="31" t="s">
        <v>476</v>
      </c>
      <c r="C140" s="26" t="s">
        <v>476</v>
      </c>
      <c r="D140" s="30">
        <v>0</v>
      </c>
      <c r="E140" s="6">
        <v>0</v>
      </c>
      <c r="F140" s="17">
        <f t="shared" si="6"/>
        <v>0</v>
      </c>
      <c r="G140" s="25" t="str">
        <f t="shared" si="7"/>
        <v/>
      </c>
    </row>
    <row r="141" spans="1:7" ht="19.5" hidden="1" customHeight="1" x14ac:dyDescent="0.2">
      <c r="A141" s="29">
        <f t="shared" si="8"/>
        <v>44</v>
      </c>
      <c r="B141" s="31" t="s">
        <v>477</v>
      </c>
      <c r="C141" s="26" t="s">
        <v>477</v>
      </c>
      <c r="D141" s="30">
        <v>0</v>
      </c>
      <c r="E141" s="6">
        <v>0</v>
      </c>
      <c r="F141" s="17">
        <f t="shared" si="6"/>
        <v>0</v>
      </c>
      <c r="G141" s="25" t="str">
        <f t="shared" si="7"/>
        <v/>
      </c>
    </row>
    <row r="142" spans="1:7" ht="19.5" hidden="1" customHeight="1" x14ac:dyDescent="0.2">
      <c r="A142" s="29">
        <f t="shared" si="8"/>
        <v>44</v>
      </c>
      <c r="B142" s="31" t="s">
        <v>674</v>
      </c>
      <c r="C142" s="26" t="s">
        <v>478</v>
      </c>
      <c r="D142" s="30">
        <v>0</v>
      </c>
      <c r="E142" s="6">
        <v>0</v>
      </c>
      <c r="F142" s="17">
        <f t="shared" si="6"/>
        <v>0</v>
      </c>
      <c r="G142" s="25" t="str">
        <f t="shared" si="7"/>
        <v/>
      </c>
    </row>
    <row r="143" spans="1:7" ht="19.5" hidden="1" customHeight="1" x14ac:dyDescent="0.2">
      <c r="A143" s="29">
        <f t="shared" si="8"/>
        <v>44</v>
      </c>
      <c r="B143" s="31" t="s">
        <v>675</v>
      </c>
      <c r="C143" s="26" t="s">
        <v>479</v>
      </c>
      <c r="D143" s="30">
        <v>0</v>
      </c>
      <c r="E143" s="6">
        <v>0</v>
      </c>
      <c r="F143" s="17">
        <f t="shared" si="6"/>
        <v>0</v>
      </c>
      <c r="G143" s="25" t="str">
        <f t="shared" si="7"/>
        <v/>
      </c>
    </row>
    <row r="144" spans="1:7" ht="19.5" hidden="1" customHeight="1" x14ac:dyDescent="0.2">
      <c r="A144" s="29">
        <f t="shared" si="8"/>
        <v>44</v>
      </c>
      <c r="B144" s="31" t="s">
        <v>676</v>
      </c>
      <c r="C144" s="26" t="s">
        <v>480</v>
      </c>
      <c r="D144" s="30">
        <v>0</v>
      </c>
      <c r="E144" s="6">
        <v>0</v>
      </c>
      <c r="F144" s="17">
        <f t="shared" si="6"/>
        <v>0</v>
      </c>
      <c r="G144" s="25" t="str">
        <f t="shared" si="7"/>
        <v/>
      </c>
    </row>
    <row r="145" spans="1:7" ht="19.5" hidden="1" customHeight="1" x14ac:dyDescent="0.2">
      <c r="A145" s="29">
        <f t="shared" si="8"/>
        <v>44</v>
      </c>
      <c r="B145" s="31" t="s">
        <v>677</v>
      </c>
      <c r="C145" s="26" t="s">
        <v>482</v>
      </c>
      <c r="D145" s="30">
        <v>0</v>
      </c>
      <c r="E145" s="6">
        <v>0</v>
      </c>
      <c r="F145" s="17">
        <f t="shared" si="6"/>
        <v>0</v>
      </c>
      <c r="G145" s="25" t="str">
        <f t="shared" si="7"/>
        <v/>
      </c>
    </row>
    <row r="146" spans="1:7" ht="19.5" hidden="1" customHeight="1" x14ac:dyDescent="0.2">
      <c r="A146" s="29">
        <f t="shared" si="8"/>
        <v>44</v>
      </c>
      <c r="B146" s="31" t="s">
        <v>678</v>
      </c>
      <c r="C146" s="26" t="s">
        <v>484</v>
      </c>
      <c r="D146" s="30">
        <v>0</v>
      </c>
      <c r="E146" s="6">
        <v>0</v>
      </c>
      <c r="F146" s="17">
        <f t="shared" si="6"/>
        <v>0</v>
      </c>
      <c r="G146" s="25" t="str">
        <f t="shared" si="7"/>
        <v/>
      </c>
    </row>
    <row r="147" spans="1:7" ht="19.5" hidden="1" customHeight="1" x14ac:dyDescent="0.2">
      <c r="A147" s="29">
        <f t="shared" si="8"/>
        <v>44</v>
      </c>
      <c r="B147" s="31" t="s">
        <v>679</v>
      </c>
      <c r="C147" s="26" t="s">
        <v>486</v>
      </c>
      <c r="D147" s="30">
        <v>0</v>
      </c>
      <c r="E147" s="6">
        <v>0</v>
      </c>
      <c r="F147" s="17">
        <f t="shared" si="6"/>
        <v>0</v>
      </c>
      <c r="G147" s="25" t="str">
        <f t="shared" si="7"/>
        <v/>
      </c>
    </row>
    <row r="148" spans="1:7" ht="19.5" hidden="1" customHeight="1" x14ac:dyDescent="0.2">
      <c r="A148" s="29">
        <f t="shared" si="8"/>
        <v>44</v>
      </c>
      <c r="B148" s="31" t="s">
        <v>680</v>
      </c>
      <c r="C148" s="26" t="s">
        <v>46</v>
      </c>
      <c r="D148" s="30">
        <v>0</v>
      </c>
      <c r="E148" s="6">
        <v>0</v>
      </c>
      <c r="F148" s="17">
        <f t="shared" si="6"/>
        <v>0</v>
      </c>
      <c r="G148" s="25" t="str">
        <f t="shared" si="7"/>
        <v/>
      </c>
    </row>
    <row r="149" spans="1:7" ht="19.5" hidden="1" customHeight="1" x14ac:dyDescent="0.2">
      <c r="A149" s="29">
        <f t="shared" si="8"/>
        <v>44</v>
      </c>
      <c r="B149" s="31" t="s">
        <v>681</v>
      </c>
      <c r="C149" s="26" t="s">
        <v>47</v>
      </c>
      <c r="D149" s="30">
        <v>0</v>
      </c>
      <c r="E149" s="6">
        <v>0</v>
      </c>
      <c r="F149" s="17">
        <f t="shared" si="6"/>
        <v>0</v>
      </c>
      <c r="G149" s="25" t="str">
        <f t="shared" si="7"/>
        <v/>
      </c>
    </row>
    <row r="150" spans="1:7" ht="19.5" hidden="1" customHeight="1" x14ac:dyDescent="0.2">
      <c r="A150" s="29">
        <f t="shared" si="8"/>
        <v>44</v>
      </c>
      <c r="B150" s="31" t="s">
        <v>682</v>
      </c>
      <c r="C150" s="26" t="s">
        <v>48</v>
      </c>
      <c r="D150" s="30">
        <v>0</v>
      </c>
      <c r="E150" s="6">
        <v>0</v>
      </c>
      <c r="F150" s="17">
        <f t="shared" si="6"/>
        <v>0</v>
      </c>
      <c r="G150" s="25" t="str">
        <f t="shared" si="7"/>
        <v/>
      </c>
    </row>
    <row r="151" spans="1:7" ht="19.5" hidden="1" customHeight="1" x14ac:dyDescent="0.2">
      <c r="A151" s="29">
        <f t="shared" si="8"/>
        <v>44</v>
      </c>
      <c r="B151" s="31" t="s">
        <v>683</v>
      </c>
      <c r="C151" s="26" t="s">
        <v>225</v>
      </c>
      <c r="D151" s="30">
        <v>0</v>
      </c>
      <c r="E151" s="6">
        <v>0</v>
      </c>
      <c r="F151" s="17">
        <f t="shared" si="6"/>
        <v>0</v>
      </c>
      <c r="G151" s="25" t="str">
        <f t="shared" si="7"/>
        <v/>
      </c>
    </row>
    <row r="152" spans="1:7" ht="19.5" hidden="1" customHeight="1" x14ac:dyDescent="0.2">
      <c r="A152" s="29">
        <f t="shared" si="8"/>
        <v>44</v>
      </c>
      <c r="B152" s="31" t="s">
        <v>684</v>
      </c>
      <c r="C152" s="26" t="s">
        <v>224</v>
      </c>
      <c r="D152" s="30">
        <v>0</v>
      </c>
      <c r="E152" s="6">
        <v>0</v>
      </c>
      <c r="F152" s="17">
        <f t="shared" si="6"/>
        <v>0</v>
      </c>
      <c r="G152" s="25" t="str">
        <f t="shared" si="7"/>
        <v/>
      </c>
    </row>
    <row r="153" spans="1:7" ht="19.5" hidden="1" customHeight="1" x14ac:dyDescent="0.2">
      <c r="A153" s="29">
        <f t="shared" si="8"/>
        <v>44</v>
      </c>
      <c r="B153" s="31" t="s">
        <v>685</v>
      </c>
      <c r="C153" s="26" t="s">
        <v>226</v>
      </c>
      <c r="D153" s="30">
        <v>0</v>
      </c>
      <c r="E153" s="6">
        <v>0</v>
      </c>
      <c r="F153" s="17">
        <f t="shared" si="6"/>
        <v>0</v>
      </c>
      <c r="G153" s="25" t="str">
        <f t="shared" si="7"/>
        <v/>
      </c>
    </row>
    <row r="154" spans="1:7" ht="19.5" hidden="1" customHeight="1" x14ac:dyDescent="0.2">
      <c r="A154" s="29">
        <f t="shared" si="8"/>
        <v>44</v>
      </c>
      <c r="B154" s="31" t="s">
        <v>686</v>
      </c>
      <c r="C154" s="26" t="s">
        <v>49</v>
      </c>
      <c r="D154" s="30">
        <v>0</v>
      </c>
      <c r="E154" s="6">
        <v>0</v>
      </c>
      <c r="F154" s="17">
        <f t="shared" si="6"/>
        <v>0</v>
      </c>
      <c r="G154" s="25" t="str">
        <f t="shared" si="7"/>
        <v/>
      </c>
    </row>
    <row r="155" spans="1:7" ht="19.5" hidden="1" customHeight="1" x14ac:dyDescent="0.2">
      <c r="A155" s="29">
        <f t="shared" si="8"/>
        <v>44</v>
      </c>
      <c r="B155" s="31" t="s">
        <v>687</v>
      </c>
      <c r="C155" s="26" t="s">
        <v>50</v>
      </c>
      <c r="D155" s="30">
        <v>0</v>
      </c>
      <c r="E155" s="6">
        <v>0</v>
      </c>
      <c r="F155" s="17">
        <f t="shared" si="6"/>
        <v>0</v>
      </c>
      <c r="G155" s="25" t="str">
        <f t="shared" si="7"/>
        <v/>
      </c>
    </row>
    <row r="156" spans="1:7" ht="19.5" hidden="1" customHeight="1" x14ac:dyDescent="0.2">
      <c r="A156" s="29">
        <f t="shared" si="8"/>
        <v>44</v>
      </c>
      <c r="B156" s="31" t="s">
        <v>688</v>
      </c>
      <c r="C156" s="26" t="s">
        <v>51</v>
      </c>
      <c r="D156" s="30">
        <v>0</v>
      </c>
      <c r="E156" s="6">
        <v>0</v>
      </c>
      <c r="F156" s="17">
        <f t="shared" si="6"/>
        <v>0</v>
      </c>
      <c r="G156" s="25" t="str">
        <f t="shared" si="7"/>
        <v/>
      </c>
    </row>
    <row r="157" spans="1:7" ht="19.5" hidden="1" customHeight="1" x14ac:dyDescent="0.2">
      <c r="A157" s="29">
        <f t="shared" si="8"/>
        <v>44</v>
      </c>
      <c r="B157" s="31" t="s">
        <v>689</v>
      </c>
      <c r="C157" s="26" t="s">
        <v>210</v>
      </c>
      <c r="D157" s="30">
        <v>0</v>
      </c>
      <c r="E157" s="6">
        <v>0</v>
      </c>
      <c r="F157" s="17">
        <f t="shared" si="6"/>
        <v>0</v>
      </c>
      <c r="G157" s="25" t="str">
        <f t="shared" si="7"/>
        <v/>
      </c>
    </row>
    <row r="158" spans="1:7" ht="19.5" hidden="1" customHeight="1" x14ac:dyDescent="0.2">
      <c r="A158" s="29">
        <f t="shared" si="8"/>
        <v>44</v>
      </c>
      <c r="B158" s="31" t="s">
        <v>690</v>
      </c>
      <c r="C158" s="26" t="s">
        <v>209</v>
      </c>
      <c r="D158" s="30">
        <v>0</v>
      </c>
      <c r="E158" s="6">
        <v>0</v>
      </c>
      <c r="F158" s="17">
        <f t="shared" si="6"/>
        <v>0</v>
      </c>
      <c r="G158" s="25" t="str">
        <f t="shared" si="7"/>
        <v/>
      </c>
    </row>
    <row r="159" spans="1:7" ht="19.5" hidden="1" customHeight="1" x14ac:dyDescent="0.2">
      <c r="A159" s="29">
        <f t="shared" si="8"/>
        <v>44</v>
      </c>
      <c r="B159" s="31" t="s">
        <v>691</v>
      </c>
      <c r="C159" s="26" t="s">
        <v>211</v>
      </c>
      <c r="D159" s="30">
        <v>0</v>
      </c>
      <c r="E159" s="6">
        <v>0</v>
      </c>
      <c r="F159" s="17">
        <f t="shared" si="6"/>
        <v>0</v>
      </c>
      <c r="G159" s="25" t="str">
        <f t="shared" si="7"/>
        <v/>
      </c>
    </row>
    <row r="160" spans="1:7" ht="19.5" hidden="1" customHeight="1" x14ac:dyDescent="0.2">
      <c r="A160" s="29">
        <f t="shared" si="8"/>
        <v>44</v>
      </c>
      <c r="B160" s="31" t="s">
        <v>692</v>
      </c>
      <c r="C160" s="26" t="s">
        <v>580</v>
      </c>
      <c r="D160" s="30">
        <v>0</v>
      </c>
      <c r="E160" s="6">
        <v>0</v>
      </c>
      <c r="F160" s="17">
        <f t="shared" si="6"/>
        <v>0</v>
      </c>
      <c r="G160" s="25" t="str">
        <f t="shared" si="7"/>
        <v/>
      </c>
    </row>
    <row r="161" spans="1:7" ht="19.5" hidden="1" customHeight="1" x14ac:dyDescent="0.2">
      <c r="A161" s="29">
        <f t="shared" si="8"/>
        <v>44</v>
      </c>
      <c r="B161" s="31" t="s">
        <v>693</v>
      </c>
      <c r="C161" s="26" t="s">
        <v>345</v>
      </c>
      <c r="D161" s="30">
        <v>0</v>
      </c>
      <c r="E161" s="6">
        <v>0</v>
      </c>
      <c r="F161" s="17">
        <f t="shared" si="6"/>
        <v>0</v>
      </c>
      <c r="G161" s="25" t="str">
        <f t="shared" si="7"/>
        <v/>
      </c>
    </row>
    <row r="162" spans="1:7" ht="19.5" hidden="1" customHeight="1" x14ac:dyDescent="0.2">
      <c r="A162" s="29">
        <f t="shared" si="8"/>
        <v>44</v>
      </c>
      <c r="B162" s="31" t="s">
        <v>694</v>
      </c>
      <c r="C162" s="26" t="s">
        <v>347</v>
      </c>
      <c r="D162" s="30">
        <v>0</v>
      </c>
      <c r="E162" s="6">
        <v>0</v>
      </c>
      <c r="F162" s="17">
        <f t="shared" si="6"/>
        <v>0</v>
      </c>
      <c r="G162" s="25" t="str">
        <f t="shared" si="7"/>
        <v/>
      </c>
    </row>
    <row r="163" spans="1:7" ht="19.5" hidden="1" customHeight="1" x14ac:dyDescent="0.2">
      <c r="A163" s="29">
        <f t="shared" si="8"/>
        <v>44</v>
      </c>
      <c r="B163" s="31" t="s">
        <v>695</v>
      </c>
      <c r="C163" s="26" t="s">
        <v>349</v>
      </c>
      <c r="D163" s="30">
        <v>0</v>
      </c>
      <c r="E163" s="6">
        <v>0</v>
      </c>
      <c r="F163" s="17">
        <f t="shared" si="6"/>
        <v>0</v>
      </c>
      <c r="G163" s="25" t="str">
        <f t="shared" si="7"/>
        <v/>
      </c>
    </row>
    <row r="164" spans="1:7" ht="19.5" hidden="1" customHeight="1" x14ac:dyDescent="0.2">
      <c r="A164" s="29">
        <f t="shared" si="8"/>
        <v>44</v>
      </c>
      <c r="B164" s="31" t="s">
        <v>696</v>
      </c>
      <c r="C164" s="26" t="s">
        <v>350</v>
      </c>
      <c r="D164" s="30">
        <v>0</v>
      </c>
      <c r="E164" s="6">
        <v>0</v>
      </c>
      <c r="F164" s="17">
        <f t="shared" si="6"/>
        <v>0</v>
      </c>
      <c r="G164" s="25" t="str">
        <f t="shared" si="7"/>
        <v/>
      </c>
    </row>
    <row r="165" spans="1:7" ht="19.5" hidden="1" customHeight="1" x14ac:dyDescent="0.2">
      <c r="A165" s="29">
        <f t="shared" si="8"/>
        <v>44</v>
      </c>
      <c r="B165" s="31" t="s">
        <v>697</v>
      </c>
      <c r="C165" s="26" t="s">
        <v>351</v>
      </c>
      <c r="D165" s="30">
        <v>0</v>
      </c>
      <c r="E165" s="6">
        <v>0</v>
      </c>
      <c r="F165" s="17">
        <f t="shared" si="6"/>
        <v>0</v>
      </c>
      <c r="G165" s="25" t="str">
        <f t="shared" si="7"/>
        <v/>
      </c>
    </row>
    <row r="166" spans="1:7" ht="19.5" hidden="1" customHeight="1" x14ac:dyDescent="0.2">
      <c r="A166" s="29">
        <f t="shared" si="8"/>
        <v>44</v>
      </c>
      <c r="B166" s="31" t="s">
        <v>698</v>
      </c>
      <c r="C166" s="26" t="s">
        <v>352</v>
      </c>
      <c r="D166" s="30">
        <v>0</v>
      </c>
      <c r="E166" s="6">
        <v>0</v>
      </c>
      <c r="F166" s="17">
        <f t="shared" si="6"/>
        <v>0</v>
      </c>
      <c r="G166" s="25" t="str">
        <f t="shared" si="7"/>
        <v/>
      </c>
    </row>
    <row r="167" spans="1:7" ht="19.5" hidden="1" customHeight="1" x14ac:dyDescent="0.2">
      <c r="A167" s="29">
        <f t="shared" si="8"/>
        <v>44</v>
      </c>
      <c r="B167" s="31" t="s">
        <v>699</v>
      </c>
      <c r="C167" s="26" t="s">
        <v>354</v>
      </c>
      <c r="D167" s="30">
        <v>0</v>
      </c>
      <c r="E167" s="6">
        <v>0</v>
      </c>
      <c r="F167" s="17">
        <f t="shared" si="6"/>
        <v>0</v>
      </c>
      <c r="G167" s="25" t="str">
        <f t="shared" si="7"/>
        <v/>
      </c>
    </row>
    <row r="168" spans="1:7" ht="19.5" hidden="1" customHeight="1" x14ac:dyDescent="0.2">
      <c r="A168" s="29">
        <f t="shared" si="8"/>
        <v>44</v>
      </c>
      <c r="B168" s="31" t="s">
        <v>700</v>
      </c>
      <c r="C168" s="26" t="s">
        <v>356</v>
      </c>
      <c r="D168" s="30">
        <v>0</v>
      </c>
      <c r="E168" s="6">
        <v>0</v>
      </c>
      <c r="F168" s="17">
        <f t="shared" si="6"/>
        <v>0</v>
      </c>
      <c r="G168" s="25" t="str">
        <f t="shared" si="7"/>
        <v/>
      </c>
    </row>
    <row r="169" spans="1:7" ht="19.5" hidden="1" customHeight="1" x14ac:dyDescent="0.2">
      <c r="A169" s="29">
        <f t="shared" si="8"/>
        <v>44</v>
      </c>
      <c r="B169" s="31" t="s">
        <v>701</v>
      </c>
      <c r="C169" s="26" t="s">
        <v>358</v>
      </c>
      <c r="D169" s="30">
        <v>0</v>
      </c>
      <c r="E169" s="6">
        <v>0</v>
      </c>
      <c r="F169" s="17">
        <f t="shared" si="6"/>
        <v>0</v>
      </c>
      <c r="G169" s="25" t="str">
        <f t="shared" si="7"/>
        <v/>
      </c>
    </row>
    <row r="170" spans="1:7" ht="19.5" hidden="1" customHeight="1" x14ac:dyDescent="0.2">
      <c r="A170" s="29">
        <f t="shared" si="8"/>
        <v>44</v>
      </c>
      <c r="B170" s="31" t="s">
        <v>702</v>
      </c>
      <c r="C170" s="26" t="s">
        <v>517</v>
      </c>
      <c r="D170" s="30">
        <v>0</v>
      </c>
      <c r="E170" s="6">
        <v>0</v>
      </c>
      <c r="F170" s="17">
        <f t="shared" si="6"/>
        <v>0</v>
      </c>
      <c r="G170" s="25" t="str">
        <f t="shared" si="7"/>
        <v/>
      </c>
    </row>
    <row r="171" spans="1:7" ht="19.5" hidden="1" customHeight="1" x14ac:dyDescent="0.2">
      <c r="A171" s="29">
        <f t="shared" si="8"/>
        <v>44</v>
      </c>
      <c r="B171" s="31" t="s">
        <v>703</v>
      </c>
      <c r="C171" s="26" t="s">
        <v>519</v>
      </c>
      <c r="D171" s="30">
        <v>0</v>
      </c>
      <c r="E171" s="6">
        <v>0</v>
      </c>
      <c r="F171" s="17">
        <f t="shared" si="6"/>
        <v>0</v>
      </c>
      <c r="G171" s="25" t="str">
        <f t="shared" si="7"/>
        <v/>
      </c>
    </row>
    <row r="172" spans="1:7" ht="19.5" hidden="1" customHeight="1" x14ac:dyDescent="0.2">
      <c r="A172" s="29">
        <f t="shared" si="8"/>
        <v>44</v>
      </c>
      <c r="B172" s="31" t="s">
        <v>704</v>
      </c>
      <c r="C172" s="26" t="s">
        <v>521</v>
      </c>
      <c r="D172" s="30">
        <v>0</v>
      </c>
      <c r="E172" s="6">
        <v>0</v>
      </c>
      <c r="F172" s="17">
        <f t="shared" si="6"/>
        <v>0</v>
      </c>
      <c r="G172" s="25" t="str">
        <f t="shared" si="7"/>
        <v/>
      </c>
    </row>
    <row r="173" spans="1:7" ht="19.5" hidden="1" customHeight="1" x14ac:dyDescent="0.2">
      <c r="A173" s="29">
        <f t="shared" si="8"/>
        <v>44</v>
      </c>
      <c r="B173" s="31" t="s">
        <v>705</v>
      </c>
      <c r="C173" s="26" t="s">
        <v>359</v>
      </c>
      <c r="D173" s="30">
        <v>0</v>
      </c>
      <c r="E173" s="6">
        <v>0</v>
      </c>
      <c r="F173" s="17">
        <f t="shared" si="6"/>
        <v>0</v>
      </c>
      <c r="G173" s="25" t="str">
        <f t="shared" si="7"/>
        <v/>
      </c>
    </row>
    <row r="174" spans="1:7" ht="19.5" hidden="1" customHeight="1" x14ac:dyDescent="0.2">
      <c r="A174" s="29">
        <f t="shared" si="8"/>
        <v>44</v>
      </c>
      <c r="B174" s="31" t="s">
        <v>706</v>
      </c>
      <c r="C174" s="26" t="s">
        <v>360</v>
      </c>
      <c r="D174" s="30">
        <v>0</v>
      </c>
      <c r="E174" s="6">
        <v>0</v>
      </c>
      <c r="F174" s="17">
        <f t="shared" si="6"/>
        <v>0</v>
      </c>
      <c r="G174" s="25" t="str">
        <f t="shared" si="7"/>
        <v/>
      </c>
    </row>
    <row r="175" spans="1:7" ht="19.5" hidden="1" customHeight="1" x14ac:dyDescent="0.2">
      <c r="A175" s="29">
        <f t="shared" si="8"/>
        <v>44</v>
      </c>
      <c r="B175" s="31" t="s">
        <v>707</v>
      </c>
      <c r="C175" s="26" t="s">
        <v>361</v>
      </c>
      <c r="D175" s="30">
        <v>0</v>
      </c>
      <c r="E175" s="6">
        <v>0</v>
      </c>
      <c r="F175" s="17">
        <f t="shared" si="6"/>
        <v>0</v>
      </c>
      <c r="G175" s="25" t="str">
        <f t="shared" si="7"/>
        <v/>
      </c>
    </row>
    <row r="176" spans="1:7" ht="19.5" hidden="1" customHeight="1" x14ac:dyDescent="0.2">
      <c r="A176" s="29">
        <f t="shared" si="8"/>
        <v>44</v>
      </c>
      <c r="B176" s="31" t="s">
        <v>570</v>
      </c>
      <c r="C176" s="26" t="s">
        <v>218</v>
      </c>
      <c r="D176" s="30">
        <v>0</v>
      </c>
      <c r="E176" s="6">
        <v>0</v>
      </c>
      <c r="F176" s="17">
        <f t="shared" si="6"/>
        <v>0</v>
      </c>
      <c r="G176" s="25" t="str">
        <f t="shared" si="7"/>
        <v/>
      </c>
    </row>
    <row r="177" spans="1:7" ht="19.5" hidden="1" customHeight="1" x14ac:dyDescent="0.2">
      <c r="A177" s="29">
        <f t="shared" si="8"/>
        <v>44</v>
      </c>
      <c r="B177" s="31" t="s">
        <v>571</v>
      </c>
      <c r="C177" s="26" t="s">
        <v>217</v>
      </c>
      <c r="D177" s="30">
        <v>0</v>
      </c>
      <c r="E177" s="6">
        <v>0</v>
      </c>
      <c r="F177" s="17">
        <f t="shared" si="6"/>
        <v>0</v>
      </c>
      <c r="G177" s="25" t="str">
        <f t="shared" si="7"/>
        <v/>
      </c>
    </row>
    <row r="178" spans="1:7" ht="19.5" hidden="1" customHeight="1" x14ac:dyDescent="0.2">
      <c r="A178" s="29">
        <f t="shared" si="8"/>
        <v>44</v>
      </c>
      <c r="B178" s="31" t="s">
        <v>572</v>
      </c>
      <c r="C178" s="26" t="s">
        <v>216</v>
      </c>
      <c r="D178" s="30">
        <v>0</v>
      </c>
      <c r="E178" s="6">
        <v>0</v>
      </c>
      <c r="F178" s="17">
        <f t="shared" si="6"/>
        <v>0</v>
      </c>
      <c r="G178" s="25" t="str">
        <f t="shared" si="7"/>
        <v/>
      </c>
    </row>
    <row r="179" spans="1:7" ht="19.5" hidden="1" customHeight="1" x14ac:dyDescent="0.2">
      <c r="A179" s="29">
        <f t="shared" si="8"/>
        <v>44</v>
      </c>
      <c r="B179" s="31" t="s">
        <v>708</v>
      </c>
      <c r="C179" s="26" t="s">
        <v>363</v>
      </c>
      <c r="D179" s="30">
        <v>0</v>
      </c>
      <c r="E179" s="6">
        <v>0</v>
      </c>
      <c r="F179" s="17">
        <f t="shared" si="6"/>
        <v>0</v>
      </c>
      <c r="G179" s="25" t="str">
        <f t="shared" si="7"/>
        <v/>
      </c>
    </row>
    <row r="180" spans="1:7" ht="19.5" hidden="1" customHeight="1" x14ac:dyDescent="0.2">
      <c r="A180" s="29">
        <f t="shared" si="8"/>
        <v>44</v>
      </c>
      <c r="B180" s="31" t="s">
        <v>709</v>
      </c>
      <c r="C180" s="26" t="s">
        <v>365</v>
      </c>
      <c r="D180" s="30">
        <v>0</v>
      </c>
      <c r="E180" s="6">
        <v>0</v>
      </c>
      <c r="F180" s="17">
        <f t="shared" si="6"/>
        <v>0</v>
      </c>
      <c r="G180" s="25" t="str">
        <f t="shared" si="7"/>
        <v/>
      </c>
    </row>
    <row r="181" spans="1:7" ht="19.5" hidden="1" customHeight="1" x14ac:dyDescent="0.2">
      <c r="A181" s="29">
        <f t="shared" si="8"/>
        <v>44</v>
      </c>
      <c r="B181" s="31" t="s">
        <v>710</v>
      </c>
      <c r="C181" s="26" t="s">
        <v>367</v>
      </c>
      <c r="D181" s="30">
        <v>0</v>
      </c>
      <c r="E181" s="6">
        <v>0</v>
      </c>
      <c r="F181" s="17">
        <f t="shared" si="6"/>
        <v>0</v>
      </c>
      <c r="G181" s="25" t="str">
        <f t="shared" si="7"/>
        <v/>
      </c>
    </row>
    <row r="182" spans="1:7" ht="19.5" hidden="1" customHeight="1" x14ac:dyDescent="0.2">
      <c r="A182" s="29">
        <f t="shared" si="8"/>
        <v>44</v>
      </c>
      <c r="B182" s="31" t="s">
        <v>711</v>
      </c>
      <c r="C182" s="26" t="s">
        <v>368</v>
      </c>
      <c r="D182" s="30">
        <v>0</v>
      </c>
      <c r="E182" s="6">
        <v>0</v>
      </c>
      <c r="F182" s="17">
        <f t="shared" si="6"/>
        <v>0</v>
      </c>
      <c r="G182" s="25" t="str">
        <f t="shared" si="7"/>
        <v/>
      </c>
    </row>
    <row r="183" spans="1:7" ht="19.5" hidden="1" customHeight="1" x14ac:dyDescent="0.2">
      <c r="A183" s="29">
        <f t="shared" si="8"/>
        <v>44</v>
      </c>
      <c r="B183" s="31" t="s">
        <v>712</v>
      </c>
      <c r="C183" s="26" t="s">
        <v>369</v>
      </c>
      <c r="D183" s="30">
        <v>0</v>
      </c>
      <c r="E183" s="6">
        <v>0</v>
      </c>
      <c r="F183" s="17">
        <f t="shared" si="6"/>
        <v>0</v>
      </c>
      <c r="G183" s="25" t="str">
        <f t="shared" si="7"/>
        <v/>
      </c>
    </row>
    <row r="184" spans="1:7" ht="19.5" hidden="1" customHeight="1" x14ac:dyDescent="0.2">
      <c r="A184" s="29">
        <f t="shared" si="8"/>
        <v>44</v>
      </c>
      <c r="B184" s="31" t="s">
        <v>713</v>
      </c>
      <c r="C184" s="26" t="s">
        <v>371</v>
      </c>
      <c r="D184" s="30">
        <v>0</v>
      </c>
      <c r="E184" s="6">
        <v>0</v>
      </c>
      <c r="F184" s="17">
        <f t="shared" si="6"/>
        <v>0</v>
      </c>
      <c r="G184" s="25" t="str">
        <f t="shared" si="7"/>
        <v/>
      </c>
    </row>
    <row r="185" spans="1:7" ht="19.5" hidden="1" customHeight="1" x14ac:dyDescent="0.2">
      <c r="A185" s="29">
        <f t="shared" si="8"/>
        <v>44</v>
      </c>
      <c r="B185" s="31" t="s">
        <v>714</v>
      </c>
      <c r="C185" s="26" t="s">
        <v>373</v>
      </c>
      <c r="D185" s="30">
        <v>0</v>
      </c>
      <c r="E185" s="6">
        <v>0</v>
      </c>
      <c r="F185" s="17">
        <f t="shared" si="6"/>
        <v>0</v>
      </c>
      <c r="G185" s="25" t="str">
        <f t="shared" si="7"/>
        <v/>
      </c>
    </row>
    <row r="186" spans="1:7" ht="19.5" hidden="1" customHeight="1" x14ac:dyDescent="0.2">
      <c r="A186" s="29">
        <f t="shared" si="8"/>
        <v>44</v>
      </c>
      <c r="B186" s="31" t="s">
        <v>715</v>
      </c>
      <c r="C186" s="26" t="s">
        <v>375</v>
      </c>
      <c r="D186" s="30">
        <v>0</v>
      </c>
      <c r="E186" s="6">
        <v>0</v>
      </c>
      <c r="F186" s="17">
        <f t="shared" si="6"/>
        <v>0</v>
      </c>
      <c r="G186" s="25" t="str">
        <f t="shared" si="7"/>
        <v/>
      </c>
    </row>
    <row r="187" spans="1:7" ht="19.5" hidden="1" customHeight="1" x14ac:dyDescent="0.2">
      <c r="A187" s="29">
        <f t="shared" si="8"/>
        <v>44</v>
      </c>
      <c r="B187" s="31" t="s">
        <v>716</v>
      </c>
      <c r="C187" s="26" t="s">
        <v>377</v>
      </c>
      <c r="D187" s="30">
        <v>0</v>
      </c>
      <c r="E187" s="6">
        <v>0</v>
      </c>
      <c r="F187" s="17">
        <f t="shared" si="6"/>
        <v>0</v>
      </c>
      <c r="G187" s="25" t="str">
        <f t="shared" si="7"/>
        <v/>
      </c>
    </row>
    <row r="188" spans="1:7" ht="19.5" hidden="1" customHeight="1" x14ac:dyDescent="0.2">
      <c r="A188" s="29">
        <f t="shared" si="8"/>
        <v>44</v>
      </c>
      <c r="B188" s="31" t="s">
        <v>717</v>
      </c>
      <c r="C188" s="26" t="s">
        <v>379</v>
      </c>
      <c r="D188" s="30">
        <v>0</v>
      </c>
      <c r="E188" s="6">
        <v>0</v>
      </c>
      <c r="F188" s="17">
        <f t="shared" si="6"/>
        <v>0</v>
      </c>
      <c r="G188" s="25" t="str">
        <f t="shared" si="7"/>
        <v/>
      </c>
    </row>
    <row r="189" spans="1:7" ht="19.5" hidden="1" customHeight="1" x14ac:dyDescent="0.2">
      <c r="A189" s="29">
        <f t="shared" si="8"/>
        <v>44</v>
      </c>
      <c r="B189" s="31" t="s">
        <v>718</v>
      </c>
      <c r="C189" s="26" t="s">
        <v>381</v>
      </c>
      <c r="D189" s="30">
        <v>0</v>
      </c>
      <c r="E189" s="6">
        <v>0</v>
      </c>
      <c r="F189" s="17">
        <f t="shared" si="6"/>
        <v>0</v>
      </c>
      <c r="G189" s="25" t="str">
        <f t="shared" si="7"/>
        <v/>
      </c>
    </row>
    <row r="190" spans="1:7" ht="19.5" hidden="1" customHeight="1" x14ac:dyDescent="0.2">
      <c r="A190" s="29">
        <f t="shared" si="8"/>
        <v>44</v>
      </c>
      <c r="B190" s="31" t="s">
        <v>719</v>
      </c>
      <c r="C190" s="26" t="s">
        <v>383</v>
      </c>
      <c r="D190" s="30">
        <v>0</v>
      </c>
      <c r="E190" s="6">
        <v>0</v>
      </c>
      <c r="F190" s="17">
        <f t="shared" si="6"/>
        <v>0</v>
      </c>
      <c r="G190" s="25" t="str">
        <f t="shared" si="7"/>
        <v/>
      </c>
    </row>
    <row r="191" spans="1:7" ht="19.5" hidden="1" customHeight="1" x14ac:dyDescent="0.2">
      <c r="A191" s="29">
        <f t="shared" si="8"/>
        <v>44</v>
      </c>
      <c r="B191" s="31" t="s">
        <v>720</v>
      </c>
      <c r="C191" s="26" t="s">
        <v>385</v>
      </c>
      <c r="D191" s="30">
        <v>0</v>
      </c>
      <c r="E191" s="6">
        <v>0</v>
      </c>
      <c r="F191" s="17">
        <f t="shared" si="6"/>
        <v>0</v>
      </c>
      <c r="G191" s="25" t="str">
        <f t="shared" si="7"/>
        <v/>
      </c>
    </row>
    <row r="192" spans="1:7" ht="19.5" hidden="1" customHeight="1" x14ac:dyDescent="0.2">
      <c r="A192" s="29">
        <f t="shared" si="8"/>
        <v>44</v>
      </c>
      <c r="B192" s="31" t="s">
        <v>721</v>
      </c>
      <c r="C192" s="26" t="s">
        <v>387</v>
      </c>
      <c r="D192" s="30">
        <v>0</v>
      </c>
      <c r="E192" s="6">
        <v>0</v>
      </c>
      <c r="F192" s="17">
        <f t="shared" si="6"/>
        <v>0</v>
      </c>
      <c r="G192" s="25" t="str">
        <f t="shared" si="7"/>
        <v/>
      </c>
    </row>
    <row r="193" spans="1:7" ht="19.5" hidden="1" customHeight="1" x14ac:dyDescent="0.2">
      <c r="A193" s="29">
        <f t="shared" si="8"/>
        <v>44</v>
      </c>
      <c r="B193" s="31" t="s">
        <v>722</v>
      </c>
      <c r="C193" s="26" t="s">
        <v>389</v>
      </c>
      <c r="D193" s="30">
        <v>0</v>
      </c>
      <c r="E193" s="6">
        <v>0</v>
      </c>
      <c r="F193" s="17">
        <f t="shared" si="6"/>
        <v>0</v>
      </c>
      <c r="G193" s="25" t="str">
        <f t="shared" si="7"/>
        <v/>
      </c>
    </row>
    <row r="194" spans="1:7" ht="19.5" hidden="1" customHeight="1" x14ac:dyDescent="0.2">
      <c r="A194" s="29">
        <f t="shared" si="8"/>
        <v>44</v>
      </c>
      <c r="B194" s="31" t="s">
        <v>723</v>
      </c>
      <c r="C194" s="26" t="s">
        <v>391</v>
      </c>
      <c r="D194" s="30">
        <v>0</v>
      </c>
      <c r="E194" s="6">
        <v>0</v>
      </c>
      <c r="F194" s="17">
        <f t="shared" si="6"/>
        <v>0</v>
      </c>
      <c r="G194" s="25" t="str">
        <f t="shared" si="7"/>
        <v/>
      </c>
    </row>
    <row r="195" spans="1:7" ht="19.5" hidden="1" customHeight="1" x14ac:dyDescent="0.2">
      <c r="A195" s="29">
        <f t="shared" si="8"/>
        <v>44</v>
      </c>
      <c r="B195" s="31" t="s">
        <v>724</v>
      </c>
      <c r="C195" s="26" t="s">
        <v>393</v>
      </c>
      <c r="D195" s="30">
        <v>0</v>
      </c>
      <c r="E195" s="6">
        <v>0</v>
      </c>
      <c r="F195" s="17">
        <f t="shared" si="6"/>
        <v>0</v>
      </c>
      <c r="G195" s="25" t="str">
        <f t="shared" si="7"/>
        <v/>
      </c>
    </row>
    <row r="196" spans="1:7" ht="19.5" hidden="1" customHeight="1" x14ac:dyDescent="0.2">
      <c r="A196" s="29">
        <f t="shared" si="8"/>
        <v>44</v>
      </c>
      <c r="B196" s="31" t="s">
        <v>725</v>
      </c>
      <c r="C196" s="26" t="s">
        <v>394</v>
      </c>
      <c r="D196" s="30">
        <v>0</v>
      </c>
      <c r="E196" s="6">
        <v>0</v>
      </c>
      <c r="F196" s="17">
        <f t="shared" si="6"/>
        <v>0</v>
      </c>
      <c r="G196" s="25" t="str">
        <f t="shared" si="7"/>
        <v/>
      </c>
    </row>
    <row r="197" spans="1:7" ht="19.5" hidden="1" customHeight="1" x14ac:dyDescent="0.2">
      <c r="A197" s="29">
        <f t="shared" si="8"/>
        <v>44</v>
      </c>
      <c r="B197" s="31" t="s">
        <v>726</v>
      </c>
      <c r="C197" s="26" t="s">
        <v>395</v>
      </c>
      <c r="D197" s="30">
        <v>0</v>
      </c>
      <c r="E197" s="6">
        <v>0</v>
      </c>
      <c r="F197" s="17">
        <f t="shared" si="6"/>
        <v>0</v>
      </c>
      <c r="G197" s="25" t="str">
        <f t="shared" si="7"/>
        <v/>
      </c>
    </row>
    <row r="198" spans="1:7" ht="19.5" hidden="1" customHeight="1" x14ac:dyDescent="0.2">
      <c r="A198" s="29">
        <f t="shared" si="8"/>
        <v>44</v>
      </c>
      <c r="B198" s="31" t="s">
        <v>727</v>
      </c>
      <c r="C198" s="26" t="s">
        <v>396</v>
      </c>
      <c r="D198" s="30">
        <v>0</v>
      </c>
      <c r="E198" s="6">
        <v>0</v>
      </c>
      <c r="F198" s="17">
        <f t="shared" si="6"/>
        <v>0</v>
      </c>
      <c r="G198" s="25" t="str">
        <f t="shared" si="7"/>
        <v/>
      </c>
    </row>
    <row r="199" spans="1:7" ht="19.5" customHeight="1" x14ac:dyDescent="0.2">
      <c r="A199" s="29">
        <f t="shared" si="8"/>
        <v>45</v>
      </c>
      <c r="B199" s="31" t="s">
        <v>728</v>
      </c>
      <c r="C199" s="26" t="s">
        <v>397</v>
      </c>
      <c r="D199" s="30">
        <v>550</v>
      </c>
      <c r="E199" s="6">
        <v>550</v>
      </c>
      <c r="F199" s="17">
        <f t="shared" si="6"/>
        <v>550</v>
      </c>
      <c r="G199" s="25">
        <f t="shared" si="7"/>
        <v>1</v>
      </c>
    </row>
    <row r="200" spans="1:7" ht="19.5" customHeight="1" x14ac:dyDescent="0.2">
      <c r="A200" s="29">
        <f t="shared" si="8"/>
        <v>46</v>
      </c>
      <c r="B200" s="31" t="s">
        <v>729</v>
      </c>
      <c r="C200" s="26" t="s">
        <v>398</v>
      </c>
      <c r="D200" s="30">
        <v>550</v>
      </c>
      <c r="E200" s="6">
        <v>550</v>
      </c>
      <c r="F200" s="17">
        <f t="shared" si="6"/>
        <v>550</v>
      </c>
      <c r="G200" s="25">
        <f t="shared" si="7"/>
        <v>1</v>
      </c>
    </row>
    <row r="201" spans="1:7" ht="19.5" customHeight="1" x14ac:dyDescent="0.2">
      <c r="A201" s="29">
        <f t="shared" si="8"/>
        <v>47</v>
      </c>
      <c r="B201" s="31" t="s">
        <v>730</v>
      </c>
      <c r="C201" s="26" t="s">
        <v>399</v>
      </c>
      <c r="D201" s="30">
        <v>550</v>
      </c>
      <c r="E201" s="6">
        <v>550</v>
      </c>
      <c r="F201" s="17">
        <f t="shared" si="6"/>
        <v>550</v>
      </c>
      <c r="G201" s="25">
        <f t="shared" si="7"/>
        <v>1</v>
      </c>
    </row>
    <row r="202" spans="1:7" ht="19.5" hidden="1" customHeight="1" x14ac:dyDescent="0.2">
      <c r="A202" s="29">
        <f t="shared" si="8"/>
        <v>47</v>
      </c>
      <c r="B202" s="31" t="s">
        <v>731</v>
      </c>
      <c r="C202" s="26" t="s">
        <v>401</v>
      </c>
      <c r="D202" s="30">
        <v>0</v>
      </c>
      <c r="E202" s="6">
        <v>0</v>
      </c>
      <c r="F202" s="17">
        <f t="shared" ref="F202:F263" si="9">IF(E202&gt;D202,D202,E202)</f>
        <v>0</v>
      </c>
      <c r="G202" s="25" t="str">
        <f t="shared" ref="G202:G263" si="10">IFERROR(F202/D202,"")</f>
        <v/>
      </c>
    </row>
    <row r="203" spans="1:7" ht="19.5" hidden="1" customHeight="1" x14ac:dyDescent="0.2">
      <c r="A203" s="29">
        <f t="shared" ref="A203:A263" si="11">IF(D203&gt;0,A202+1,A202)</f>
        <v>47</v>
      </c>
      <c r="B203" s="31" t="s">
        <v>732</v>
      </c>
      <c r="C203" s="26" t="s">
        <v>403</v>
      </c>
      <c r="D203" s="30">
        <v>0</v>
      </c>
      <c r="E203" s="6">
        <v>0</v>
      </c>
      <c r="F203" s="17">
        <f t="shared" si="9"/>
        <v>0</v>
      </c>
      <c r="G203" s="25" t="str">
        <f t="shared" si="10"/>
        <v/>
      </c>
    </row>
    <row r="204" spans="1:7" ht="19.5" hidden="1" customHeight="1" x14ac:dyDescent="0.2">
      <c r="A204" s="29">
        <f t="shared" si="11"/>
        <v>47</v>
      </c>
      <c r="B204" s="31" t="s">
        <v>733</v>
      </c>
      <c r="C204" s="26" t="s">
        <v>405</v>
      </c>
      <c r="D204" s="30">
        <v>0</v>
      </c>
      <c r="E204" s="6">
        <v>0</v>
      </c>
      <c r="F204" s="17">
        <f t="shared" si="9"/>
        <v>0</v>
      </c>
      <c r="G204" s="25" t="str">
        <f t="shared" si="10"/>
        <v/>
      </c>
    </row>
    <row r="205" spans="1:7" ht="19.5" hidden="1" customHeight="1" x14ac:dyDescent="0.2">
      <c r="A205" s="29">
        <f t="shared" si="11"/>
        <v>47</v>
      </c>
      <c r="B205" s="31" t="s">
        <v>734</v>
      </c>
      <c r="C205" s="26" t="s">
        <v>406</v>
      </c>
      <c r="D205" s="30">
        <v>0</v>
      </c>
      <c r="E205" s="6">
        <v>0</v>
      </c>
      <c r="F205" s="17">
        <f t="shared" si="9"/>
        <v>0</v>
      </c>
      <c r="G205" s="25" t="str">
        <f t="shared" si="10"/>
        <v/>
      </c>
    </row>
    <row r="206" spans="1:7" ht="19.5" hidden="1" customHeight="1" x14ac:dyDescent="0.2">
      <c r="A206" s="29">
        <f t="shared" si="11"/>
        <v>47</v>
      </c>
      <c r="B206" s="31" t="s">
        <v>735</v>
      </c>
      <c r="C206" s="26" t="s">
        <v>407</v>
      </c>
      <c r="D206" s="30">
        <v>0</v>
      </c>
      <c r="E206" s="6">
        <v>0</v>
      </c>
      <c r="F206" s="17">
        <f t="shared" si="9"/>
        <v>0</v>
      </c>
      <c r="G206" s="25" t="str">
        <f t="shared" si="10"/>
        <v/>
      </c>
    </row>
    <row r="207" spans="1:7" ht="19.5" hidden="1" customHeight="1" x14ac:dyDescent="0.2">
      <c r="A207" s="29">
        <f t="shared" si="11"/>
        <v>47</v>
      </c>
      <c r="B207" s="31" t="s">
        <v>736</v>
      </c>
      <c r="C207" s="26" t="s">
        <v>409</v>
      </c>
      <c r="D207" s="30">
        <v>0</v>
      </c>
      <c r="E207" s="6">
        <v>0</v>
      </c>
      <c r="F207" s="17">
        <f t="shared" si="9"/>
        <v>0</v>
      </c>
      <c r="G207" s="25" t="str">
        <f t="shared" si="10"/>
        <v/>
      </c>
    </row>
    <row r="208" spans="1:7" ht="19.5" hidden="1" customHeight="1" x14ac:dyDescent="0.2">
      <c r="A208" s="29">
        <f t="shared" si="11"/>
        <v>47</v>
      </c>
      <c r="B208" s="31" t="s">
        <v>737</v>
      </c>
      <c r="C208" s="26" t="s">
        <v>410</v>
      </c>
      <c r="D208" s="30">
        <v>0</v>
      </c>
      <c r="E208" s="6">
        <v>0</v>
      </c>
      <c r="F208" s="17">
        <f t="shared" si="9"/>
        <v>0</v>
      </c>
      <c r="G208" s="25" t="str">
        <f t="shared" si="10"/>
        <v/>
      </c>
    </row>
    <row r="209" spans="1:7" ht="19.5" hidden="1" customHeight="1" x14ac:dyDescent="0.2">
      <c r="A209" s="29">
        <f t="shared" si="11"/>
        <v>47</v>
      </c>
      <c r="B209" s="31" t="s">
        <v>738</v>
      </c>
      <c r="C209" s="26" t="s">
        <v>411</v>
      </c>
      <c r="D209" s="30">
        <v>0</v>
      </c>
      <c r="E209" s="6">
        <v>0</v>
      </c>
      <c r="F209" s="17">
        <f t="shared" si="9"/>
        <v>0</v>
      </c>
      <c r="G209" s="25" t="str">
        <f t="shared" si="10"/>
        <v/>
      </c>
    </row>
    <row r="210" spans="1:7" ht="19.5" hidden="1" customHeight="1" x14ac:dyDescent="0.2">
      <c r="A210" s="29">
        <f t="shared" si="11"/>
        <v>47</v>
      </c>
      <c r="B210" s="31" t="s">
        <v>739</v>
      </c>
      <c r="C210" s="26" t="s">
        <v>412</v>
      </c>
      <c r="D210" s="30">
        <v>0</v>
      </c>
      <c r="E210" s="6">
        <v>0</v>
      </c>
      <c r="F210" s="17">
        <f t="shared" si="9"/>
        <v>0</v>
      </c>
      <c r="G210" s="25" t="str">
        <f t="shared" si="10"/>
        <v/>
      </c>
    </row>
    <row r="211" spans="1:7" ht="19.5" hidden="1" customHeight="1" x14ac:dyDescent="0.2">
      <c r="A211" s="29">
        <f t="shared" si="11"/>
        <v>47</v>
      </c>
      <c r="B211" s="31" t="s">
        <v>740</v>
      </c>
      <c r="C211" s="26" t="s">
        <v>413</v>
      </c>
      <c r="D211" s="30">
        <v>0</v>
      </c>
      <c r="E211" s="6">
        <v>0</v>
      </c>
      <c r="F211" s="17">
        <f t="shared" si="9"/>
        <v>0</v>
      </c>
      <c r="G211" s="25" t="str">
        <f t="shared" si="10"/>
        <v/>
      </c>
    </row>
    <row r="212" spans="1:7" ht="19.5" hidden="1" customHeight="1" x14ac:dyDescent="0.2">
      <c r="A212" s="29">
        <f t="shared" si="11"/>
        <v>47</v>
      </c>
      <c r="B212" s="31" t="s">
        <v>741</v>
      </c>
      <c r="C212" s="26" t="s">
        <v>414</v>
      </c>
      <c r="D212" s="30">
        <v>0</v>
      </c>
      <c r="E212" s="6">
        <v>0</v>
      </c>
      <c r="F212" s="17">
        <f t="shared" si="9"/>
        <v>0</v>
      </c>
      <c r="G212" s="25" t="str">
        <f t="shared" si="10"/>
        <v/>
      </c>
    </row>
    <row r="213" spans="1:7" ht="19.5" hidden="1" customHeight="1" x14ac:dyDescent="0.2">
      <c r="A213" s="29">
        <f t="shared" si="11"/>
        <v>47</v>
      </c>
      <c r="B213" s="31" t="s">
        <v>742</v>
      </c>
      <c r="C213" s="26" t="s">
        <v>415</v>
      </c>
      <c r="D213" s="30">
        <v>0</v>
      </c>
      <c r="E213" s="6">
        <v>0</v>
      </c>
      <c r="F213" s="17">
        <f t="shared" si="9"/>
        <v>0</v>
      </c>
      <c r="G213" s="25" t="str">
        <f t="shared" si="10"/>
        <v/>
      </c>
    </row>
    <row r="214" spans="1:7" ht="19.5" hidden="1" customHeight="1" x14ac:dyDescent="0.2">
      <c r="A214" s="29">
        <f t="shared" si="11"/>
        <v>47</v>
      </c>
      <c r="B214" s="31" t="s">
        <v>743</v>
      </c>
      <c r="C214" s="26" t="s">
        <v>416</v>
      </c>
      <c r="D214" s="30">
        <v>0</v>
      </c>
      <c r="E214" s="6">
        <v>0</v>
      </c>
      <c r="F214" s="17">
        <f t="shared" si="9"/>
        <v>0</v>
      </c>
      <c r="G214" s="25" t="str">
        <f t="shared" si="10"/>
        <v/>
      </c>
    </row>
    <row r="215" spans="1:7" ht="19.5" customHeight="1" x14ac:dyDescent="0.2">
      <c r="A215" s="29">
        <f t="shared" si="11"/>
        <v>48</v>
      </c>
      <c r="B215" s="31" t="s">
        <v>744</v>
      </c>
      <c r="C215" s="26" t="s">
        <v>417</v>
      </c>
      <c r="D215" s="30">
        <v>100</v>
      </c>
      <c r="E215" s="6">
        <v>100</v>
      </c>
      <c r="F215" s="17">
        <f t="shared" si="9"/>
        <v>100</v>
      </c>
      <c r="G215" s="25">
        <f t="shared" si="10"/>
        <v>1</v>
      </c>
    </row>
    <row r="216" spans="1:7" ht="19.5" customHeight="1" x14ac:dyDescent="0.2">
      <c r="A216" s="29">
        <f t="shared" si="11"/>
        <v>49</v>
      </c>
      <c r="B216" s="31" t="s">
        <v>745</v>
      </c>
      <c r="C216" s="26" t="s">
        <v>418</v>
      </c>
      <c r="D216" s="30">
        <v>100</v>
      </c>
      <c r="E216" s="6">
        <v>100</v>
      </c>
      <c r="F216" s="17">
        <f t="shared" si="9"/>
        <v>100</v>
      </c>
      <c r="G216" s="25">
        <f t="shared" si="10"/>
        <v>1</v>
      </c>
    </row>
    <row r="217" spans="1:7" ht="19.5" customHeight="1" x14ac:dyDescent="0.2">
      <c r="A217" s="29">
        <f t="shared" si="11"/>
        <v>50</v>
      </c>
      <c r="B217" s="31" t="s">
        <v>746</v>
      </c>
      <c r="C217" s="26" t="s">
        <v>419</v>
      </c>
      <c r="D217" s="30">
        <v>100</v>
      </c>
      <c r="E217" s="6">
        <v>100</v>
      </c>
      <c r="F217" s="17">
        <f t="shared" si="9"/>
        <v>100</v>
      </c>
      <c r="G217" s="25">
        <f t="shared" si="10"/>
        <v>1</v>
      </c>
    </row>
    <row r="218" spans="1:7" ht="19.5" hidden="1" customHeight="1" x14ac:dyDescent="0.2">
      <c r="A218" s="29">
        <f t="shared" si="11"/>
        <v>50</v>
      </c>
      <c r="B218" s="31" t="s">
        <v>747</v>
      </c>
      <c r="C218" s="26" t="s">
        <v>421</v>
      </c>
      <c r="D218" s="30">
        <v>0</v>
      </c>
      <c r="E218" s="6">
        <v>0</v>
      </c>
      <c r="F218" s="17">
        <f t="shared" si="9"/>
        <v>0</v>
      </c>
      <c r="G218" s="25" t="str">
        <f t="shared" si="10"/>
        <v/>
      </c>
    </row>
    <row r="219" spans="1:7" ht="19.5" hidden="1" customHeight="1" x14ac:dyDescent="0.2">
      <c r="A219" s="29">
        <f t="shared" si="11"/>
        <v>50</v>
      </c>
      <c r="B219" s="31" t="s">
        <v>748</v>
      </c>
      <c r="C219" s="26" t="s">
        <v>423</v>
      </c>
      <c r="D219" s="30">
        <v>0</v>
      </c>
      <c r="E219" s="6">
        <v>0</v>
      </c>
      <c r="F219" s="17">
        <f t="shared" si="9"/>
        <v>0</v>
      </c>
      <c r="G219" s="25" t="str">
        <f t="shared" si="10"/>
        <v/>
      </c>
    </row>
    <row r="220" spans="1:7" ht="19.5" hidden="1" customHeight="1" x14ac:dyDescent="0.2">
      <c r="A220" s="29">
        <f t="shared" si="11"/>
        <v>50</v>
      </c>
      <c r="B220" s="31" t="s">
        <v>749</v>
      </c>
      <c r="C220" s="26" t="s">
        <v>425</v>
      </c>
      <c r="D220" s="30">
        <v>0</v>
      </c>
      <c r="E220" s="6">
        <v>0</v>
      </c>
      <c r="F220" s="17">
        <f t="shared" si="9"/>
        <v>0</v>
      </c>
      <c r="G220" s="25" t="str">
        <f t="shared" si="10"/>
        <v/>
      </c>
    </row>
    <row r="221" spans="1:7" ht="19.5" hidden="1" customHeight="1" x14ac:dyDescent="0.2">
      <c r="A221" s="29">
        <f t="shared" si="11"/>
        <v>50</v>
      </c>
      <c r="B221" s="31" t="s">
        <v>750</v>
      </c>
      <c r="C221" s="26" t="s">
        <v>426</v>
      </c>
      <c r="D221" s="30">
        <v>0</v>
      </c>
      <c r="E221" s="6">
        <v>0</v>
      </c>
      <c r="F221" s="17">
        <f t="shared" si="9"/>
        <v>0</v>
      </c>
      <c r="G221" s="25" t="str">
        <f t="shared" si="10"/>
        <v/>
      </c>
    </row>
    <row r="222" spans="1:7" ht="19.5" hidden="1" customHeight="1" x14ac:dyDescent="0.2">
      <c r="A222" s="29">
        <f t="shared" si="11"/>
        <v>50</v>
      </c>
      <c r="B222" s="31" t="s">
        <v>751</v>
      </c>
      <c r="C222" s="26" t="s">
        <v>427</v>
      </c>
      <c r="D222" s="30">
        <v>0</v>
      </c>
      <c r="E222" s="6">
        <v>0</v>
      </c>
      <c r="F222" s="17">
        <f t="shared" si="9"/>
        <v>0</v>
      </c>
      <c r="G222" s="25" t="str">
        <f t="shared" si="10"/>
        <v/>
      </c>
    </row>
    <row r="223" spans="1:7" ht="19.5" hidden="1" customHeight="1" x14ac:dyDescent="0.2">
      <c r="A223" s="29">
        <f t="shared" si="11"/>
        <v>50</v>
      </c>
      <c r="B223" s="31" t="s">
        <v>752</v>
      </c>
      <c r="C223" s="26" t="s">
        <v>223</v>
      </c>
      <c r="D223" s="30">
        <v>0</v>
      </c>
      <c r="E223" s="6">
        <v>0</v>
      </c>
      <c r="F223" s="17">
        <f t="shared" si="9"/>
        <v>0</v>
      </c>
      <c r="G223" s="25" t="str">
        <f t="shared" si="10"/>
        <v/>
      </c>
    </row>
    <row r="224" spans="1:7" ht="19.5" hidden="1" customHeight="1" x14ac:dyDescent="0.2">
      <c r="A224" s="29">
        <f t="shared" si="11"/>
        <v>50</v>
      </c>
      <c r="B224" s="31" t="s">
        <v>753</v>
      </c>
      <c r="C224" s="26" t="s">
        <v>491</v>
      </c>
      <c r="D224" s="30">
        <v>0</v>
      </c>
      <c r="E224" s="6">
        <v>0</v>
      </c>
      <c r="F224" s="17">
        <f t="shared" si="9"/>
        <v>0</v>
      </c>
      <c r="G224" s="25" t="str">
        <f t="shared" si="10"/>
        <v/>
      </c>
    </row>
    <row r="225" spans="1:7" ht="19.5" hidden="1" customHeight="1" x14ac:dyDescent="0.2">
      <c r="A225" s="29">
        <f t="shared" si="11"/>
        <v>50</v>
      </c>
      <c r="B225" s="31" t="s">
        <v>754</v>
      </c>
      <c r="C225" s="26" t="s">
        <v>493</v>
      </c>
      <c r="D225" s="30">
        <v>0</v>
      </c>
      <c r="E225" s="6">
        <v>0</v>
      </c>
      <c r="F225" s="17">
        <f t="shared" si="9"/>
        <v>0</v>
      </c>
      <c r="G225" s="25" t="str">
        <f t="shared" si="10"/>
        <v/>
      </c>
    </row>
    <row r="226" spans="1:7" ht="19.5" hidden="1" customHeight="1" x14ac:dyDescent="0.2">
      <c r="A226" s="29">
        <f t="shared" si="11"/>
        <v>50</v>
      </c>
      <c r="B226" s="31" t="s">
        <v>755</v>
      </c>
      <c r="C226" s="26" t="s">
        <v>495</v>
      </c>
      <c r="D226" s="30">
        <v>0</v>
      </c>
      <c r="E226" s="6">
        <v>0</v>
      </c>
      <c r="F226" s="17">
        <f t="shared" si="9"/>
        <v>0</v>
      </c>
      <c r="G226" s="25" t="str">
        <f t="shared" si="10"/>
        <v/>
      </c>
    </row>
    <row r="227" spans="1:7" ht="19.5" customHeight="1" x14ac:dyDescent="0.2">
      <c r="A227" s="29">
        <f t="shared" si="11"/>
        <v>51</v>
      </c>
      <c r="B227" s="31" t="s">
        <v>756</v>
      </c>
      <c r="C227" s="26" t="s">
        <v>496</v>
      </c>
      <c r="D227" s="30">
        <v>138</v>
      </c>
      <c r="E227" s="6">
        <v>138</v>
      </c>
      <c r="F227" s="17">
        <f t="shared" si="9"/>
        <v>138</v>
      </c>
      <c r="G227" s="25">
        <f t="shared" si="10"/>
        <v>1</v>
      </c>
    </row>
    <row r="228" spans="1:7" ht="19.5" customHeight="1" x14ac:dyDescent="0.2">
      <c r="A228" s="29">
        <f t="shared" si="11"/>
        <v>52</v>
      </c>
      <c r="B228" s="31" t="s">
        <v>757</v>
      </c>
      <c r="C228" s="26" t="s">
        <v>497</v>
      </c>
      <c r="D228" s="30">
        <v>138</v>
      </c>
      <c r="E228" s="6">
        <v>138</v>
      </c>
      <c r="F228" s="17">
        <f t="shared" si="9"/>
        <v>138</v>
      </c>
      <c r="G228" s="25">
        <f t="shared" si="10"/>
        <v>1</v>
      </c>
    </row>
    <row r="229" spans="1:7" ht="19.5" customHeight="1" x14ac:dyDescent="0.2">
      <c r="A229" s="29">
        <f t="shared" si="11"/>
        <v>53</v>
      </c>
      <c r="B229" s="31" t="s">
        <v>758</v>
      </c>
      <c r="C229" s="26" t="s">
        <v>498</v>
      </c>
      <c r="D229" s="30">
        <v>138</v>
      </c>
      <c r="E229" s="6">
        <v>138</v>
      </c>
      <c r="F229" s="17">
        <f t="shared" si="9"/>
        <v>138</v>
      </c>
      <c r="G229" s="25">
        <f t="shared" si="10"/>
        <v>1</v>
      </c>
    </row>
    <row r="230" spans="1:7" ht="19.5" hidden="1" customHeight="1" x14ac:dyDescent="0.2">
      <c r="A230" s="29">
        <f t="shared" si="11"/>
        <v>53</v>
      </c>
      <c r="B230" s="31" t="s">
        <v>573</v>
      </c>
      <c r="C230" s="26" t="s">
        <v>428</v>
      </c>
      <c r="D230" s="30">
        <v>0</v>
      </c>
      <c r="E230" s="6">
        <v>0</v>
      </c>
      <c r="F230" s="17">
        <f t="shared" si="9"/>
        <v>0</v>
      </c>
      <c r="G230" s="25" t="str">
        <f t="shared" si="10"/>
        <v/>
      </c>
    </row>
    <row r="231" spans="1:7" ht="19.5" hidden="1" customHeight="1" x14ac:dyDescent="0.2">
      <c r="A231" s="29">
        <f t="shared" si="11"/>
        <v>53</v>
      </c>
      <c r="B231" s="31" t="s">
        <v>574</v>
      </c>
      <c r="C231" s="26" t="s">
        <v>429</v>
      </c>
      <c r="D231" s="30">
        <v>0</v>
      </c>
      <c r="E231" s="6">
        <v>0</v>
      </c>
      <c r="F231" s="17">
        <f t="shared" si="9"/>
        <v>0</v>
      </c>
      <c r="G231" s="25" t="str">
        <f t="shared" si="10"/>
        <v/>
      </c>
    </row>
    <row r="232" spans="1:7" ht="19.5" hidden="1" customHeight="1" x14ac:dyDescent="0.2">
      <c r="A232" s="29">
        <f t="shared" si="11"/>
        <v>53</v>
      </c>
      <c r="B232" s="31" t="s">
        <v>575</v>
      </c>
      <c r="C232" s="26" t="s">
        <v>430</v>
      </c>
      <c r="D232" s="30">
        <v>0</v>
      </c>
      <c r="E232" s="6">
        <v>0</v>
      </c>
      <c r="F232" s="17">
        <f t="shared" si="9"/>
        <v>0</v>
      </c>
      <c r="G232" s="25" t="str">
        <f t="shared" si="10"/>
        <v/>
      </c>
    </row>
    <row r="233" spans="1:7" ht="19.5" customHeight="1" x14ac:dyDescent="0.2">
      <c r="A233" s="29">
        <f t="shared" si="11"/>
        <v>54</v>
      </c>
      <c r="B233" s="31" t="s">
        <v>759</v>
      </c>
      <c r="C233" s="26" t="s">
        <v>431</v>
      </c>
      <c r="D233" s="30">
        <v>12</v>
      </c>
      <c r="E233" s="6">
        <v>12</v>
      </c>
      <c r="F233" s="17">
        <f t="shared" si="9"/>
        <v>12</v>
      </c>
      <c r="G233" s="25">
        <f t="shared" si="10"/>
        <v>1</v>
      </c>
    </row>
    <row r="234" spans="1:7" ht="19.5" customHeight="1" x14ac:dyDescent="0.2">
      <c r="A234" s="29">
        <f t="shared" si="11"/>
        <v>55</v>
      </c>
      <c r="B234" s="31" t="s">
        <v>760</v>
      </c>
      <c r="C234" s="26" t="s">
        <v>432</v>
      </c>
      <c r="D234" s="30">
        <v>12</v>
      </c>
      <c r="E234" s="6">
        <v>12</v>
      </c>
      <c r="F234" s="17">
        <f t="shared" si="9"/>
        <v>12</v>
      </c>
      <c r="G234" s="25">
        <f t="shared" si="10"/>
        <v>1</v>
      </c>
    </row>
    <row r="235" spans="1:7" ht="19.5" hidden="1" customHeight="1" x14ac:dyDescent="0.2">
      <c r="A235" s="29">
        <f t="shared" si="11"/>
        <v>55</v>
      </c>
      <c r="B235" s="31" t="s">
        <v>761</v>
      </c>
      <c r="C235" s="26" t="s">
        <v>499</v>
      </c>
      <c r="D235" s="30">
        <v>0</v>
      </c>
      <c r="E235" s="6">
        <v>0</v>
      </c>
      <c r="F235" s="17">
        <f t="shared" si="9"/>
        <v>0</v>
      </c>
      <c r="G235" s="25" t="str">
        <f t="shared" si="10"/>
        <v/>
      </c>
    </row>
    <row r="236" spans="1:7" ht="19.5" customHeight="1" x14ac:dyDescent="0.2">
      <c r="A236" s="29">
        <f t="shared" si="11"/>
        <v>56</v>
      </c>
      <c r="B236" s="31" t="s">
        <v>762</v>
      </c>
      <c r="C236" s="26" t="s">
        <v>433</v>
      </c>
      <c r="D236" s="30">
        <v>12</v>
      </c>
      <c r="E236" s="6">
        <v>12</v>
      </c>
      <c r="F236" s="17">
        <f t="shared" si="9"/>
        <v>12</v>
      </c>
      <c r="G236" s="25">
        <f t="shared" si="10"/>
        <v>1</v>
      </c>
    </row>
    <row r="237" spans="1:7" ht="19.5" hidden="1" customHeight="1" x14ac:dyDescent="0.2">
      <c r="A237" s="29">
        <f t="shared" si="11"/>
        <v>56</v>
      </c>
      <c r="B237" s="31" t="s">
        <v>763</v>
      </c>
      <c r="C237" s="26" t="s">
        <v>435</v>
      </c>
      <c r="D237" s="30">
        <v>0</v>
      </c>
      <c r="E237" s="6">
        <v>0</v>
      </c>
      <c r="F237" s="17">
        <f t="shared" si="9"/>
        <v>0</v>
      </c>
      <c r="G237" s="25" t="str">
        <f t="shared" si="10"/>
        <v/>
      </c>
    </row>
    <row r="238" spans="1:7" ht="19.5" hidden="1" customHeight="1" x14ac:dyDescent="0.2">
      <c r="A238" s="29">
        <f t="shared" si="11"/>
        <v>56</v>
      </c>
      <c r="B238" s="31" t="s">
        <v>764</v>
      </c>
      <c r="C238" s="26" t="s">
        <v>437</v>
      </c>
      <c r="D238" s="30">
        <v>0</v>
      </c>
      <c r="E238" s="6">
        <v>0</v>
      </c>
      <c r="F238" s="17">
        <f t="shared" si="9"/>
        <v>0</v>
      </c>
      <c r="G238" s="25" t="str">
        <f t="shared" si="10"/>
        <v/>
      </c>
    </row>
    <row r="239" spans="1:7" ht="19.5" hidden="1" customHeight="1" x14ac:dyDescent="0.2">
      <c r="A239" s="29">
        <f t="shared" si="11"/>
        <v>56</v>
      </c>
      <c r="B239" s="31" t="s">
        <v>765</v>
      </c>
      <c r="C239" s="26" t="s">
        <v>439</v>
      </c>
      <c r="D239" s="30">
        <v>0</v>
      </c>
      <c r="E239" s="6">
        <v>0</v>
      </c>
      <c r="F239" s="17">
        <f t="shared" si="9"/>
        <v>0</v>
      </c>
      <c r="G239" s="25" t="str">
        <f t="shared" si="10"/>
        <v/>
      </c>
    </row>
    <row r="240" spans="1:7" ht="19.5" hidden="1" customHeight="1" x14ac:dyDescent="0.2">
      <c r="A240" s="29">
        <f t="shared" si="11"/>
        <v>56</v>
      </c>
      <c r="B240" s="31" t="s">
        <v>766</v>
      </c>
      <c r="C240" s="26" t="s">
        <v>501</v>
      </c>
      <c r="D240" s="30">
        <v>0</v>
      </c>
      <c r="E240" s="6">
        <v>0</v>
      </c>
      <c r="F240" s="17">
        <f t="shared" si="9"/>
        <v>0</v>
      </c>
      <c r="G240" s="25" t="str">
        <f t="shared" si="10"/>
        <v/>
      </c>
    </row>
    <row r="241" spans="1:7" ht="19.5" hidden="1" customHeight="1" x14ac:dyDescent="0.2">
      <c r="A241" s="29">
        <f t="shared" si="11"/>
        <v>56</v>
      </c>
      <c r="B241" s="31" t="s">
        <v>767</v>
      </c>
      <c r="C241" s="26" t="s">
        <v>503</v>
      </c>
      <c r="D241" s="30">
        <v>0</v>
      </c>
      <c r="E241" s="6">
        <v>0</v>
      </c>
      <c r="F241" s="17">
        <f t="shared" si="9"/>
        <v>0</v>
      </c>
      <c r="G241" s="25" t="str">
        <f t="shared" si="10"/>
        <v/>
      </c>
    </row>
    <row r="242" spans="1:7" ht="19.5" hidden="1" customHeight="1" x14ac:dyDescent="0.2">
      <c r="A242" s="29">
        <f t="shared" si="11"/>
        <v>56</v>
      </c>
      <c r="B242" s="31" t="s">
        <v>768</v>
      </c>
      <c r="C242" s="26" t="s">
        <v>505</v>
      </c>
      <c r="D242" s="30">
        <v>0</v>
      </c>
      <c r="E242" s="6">
        <v>0</v>
      </c>
      <c r="F242" s="17">
        <f t="shared" si="9"/>
        <v>0</v>
      </c>
      <c r="G242" s="25" t="str">
        <f t="shared" si="10"/>
        <v/>
      </c>
    </row>
    <row r="243" spans="1:7" ht="19.5" hidden="1" customHeight="1" x14ac:dyDescent="0.2">
      <c r="A243" s="29">
        <f t="shared" si="11"/>
        <v>56</v>
      </c>
      <c r="B243" s="31" t="s">
        <v>769</v>
      </c>
      <c r="C243" s="26" t="s">
        <v>441</v>
      </c>
      <c r="D243" s="30">
        <v>0</v>
      </c>
      <c r="E243" s="6">
        <v>0</v>
      </c>
      <c r="F243" s="17">
        <f t="shared" si="9"/>
        <v>0</v>
      </c>
      <c r="G243" s="25" t="str">
        <f t="shared" si="10"/>
        <v/>
      </c>
    </row>
    <row r="244" spans="1:7" ht="19.5" hidden="1" customHeight="1" x14ac:dyDescent="0.2">
      <c r="A244" s="29">
        <f t="shared" si="11"/>
        <v>56</v>
      </c>
      <c r="B244" s="31" t="s">
        <v>770</v>
      </c>
      <c r="C244" s="26" t="s">
        <v>443</v>
      </c>
      <c r="D244" s="30">
        <v>0</v>
      </c>
      <c r="E244" s="6">
        <v>0</v>
      </c>
      <c r="F244" s="17">
        <f t="shared" si="9"/>
        <v>0</v>
      </c>
      <c r="G244" s="25" t="str">
        <f t="shared" si="10"/>
        <v/>
      </c>
    </row>
    <row r="245" spans="1:7" ht="19.5" hidden="1" customHeight="1" x14ac:dyDescent="0.2">
      <c r="A245" s="29">
        <f t="shared" si="11"/>
        <v>56</v>
      </c>
      <c r="B245" s="31" t="s">
        <v>771</v>
      </c>
      <c r="C245" s="26" t="s">
        <v>445</v>
      </c>
      <c r="D245" s="30">
        <v>0</v>
      </c>
      <c r="E245" s="6">
        <v>0</v>
      </c>
      <c r="F245" s="17">
        <f t="shared" si="9"/>
        <v>0</v>
      </c>
      <c r="G245" s="25" t="str">
        <f t="shared" si="10"/>
        <v/>
      </c>
    </row>
    <row r="246" spans="1:7" ht="19.5" customHeight="1" x14ac:dyDescent="0.2">
      <c r="A246" s="29">
        <f t="shared" si="11"/>
        <v>57</v>
      </c>
      <c r="B246" s="31" t="s">
        <v>576</v>
      </c>
      <c r="C246" s="26" t="s">
        <v>446</v>
      </c>
      <c r="D246" s="30">
        <v>32</v>
      </c>
      <c r="E246" s="6">
        <v>32</v>
      </c>
      <c r="F246" s="17">
        <f t="shared" si="9"/>
        <v>32</v>
      </c>
      <c r="G246" s="25">
        <f t="shared" si="10"/>
        <v>1</v>
      </c>
    </row>
    <row r="247" spans="1:7" ht="19.5" customHeight="1" x14ac:dyDescent="0.2">
      <c r="A247" s="29">
        <f t="shared" si="11"/>
        <v>58</v>
      </c>
      <c r="B247" s="31" t="s">
        <v>577</v>
      </c>
      <c r="C247" s="26" t="s">
        <v>447</v>
      </c>
      <c r="D247" s="30">
        <v>32</v>
      </c>
      <c r="E247" s="6">
        <v>32</v>
      </c>
      <c r="F247" s="17">
        <f t="shared" si="9"/>
        <v>32</v>
      </c>
      <c r="G247" s="25">
        <f t="shared" si="10"/>
        <v>1</v>
      </c>
    </row>
    <row r="248" spans="1:7" ht="19.5" customHeight="1" x14ac:dyDescent="0.2">
      <c r="A248" s="29">
        <f t="shared" si="11"/>
        <v>59</v>
      </c>
      <c r="B248" s="31" t="s">
        <v>578</v>
      </c>
      <c r="C248" s="26" t="s">
        <v>52</v>
      </c>
      <c r="D248" s="30">
        <v>32</v>
      </c>
      <c r="E248" s="6">
        <v>32</v>
      </c>
      <c r="F248" s="17">
        <f t="shared" si="9"/>
        <v>32</v>
      </c>
      <c r="G248" s="25">
        <f t="shared" si="10"/>
        <v>1</v>
      </c>
    </row>
    <row r="249" spans="1:7" ht="19.5" hidden="1" customHeight="1" x14ac:dyDescent="0.2">
      <c r="A249" s="29">
        <f t="shared" si="11"/>
        <v>59</v>
      </c>
      <c r="B249" s="31" t="s">
        <v>772</v>
      </c>
      <c r="C249" s="26" t="s">
        <v>449</v>
      </c>
      <c r="D249" s="30">
        <v>0</v>
      </c>
      <c r="E249" s="6">
        <v>0</v>
      </c>
      <c r="F249" s="17">
        <f t="shared" si="9"/>
        <v>0</v>
      </c>
      <c r="G249" s="25" t="str">
        <f t="shared" si="10"/>
        <v/>
      </c>
    </row>
    <row r="250" spans="1:7" ht="19.5" hidden="1" customHeight="1" x14ac:dyDescent="0.2">
      <c r="A250" s="29">
        <f t="shared" si="11"/>
        <v>59</v>
      </c>
      <c r="B250" s="31" t="s">
        <v>773</v>
      </c>
      <c r="C250" s="26" t="s">
        <v>451</v>
      </c>
      <c r="D250" s="30">
        <v>0</v>
      </c>
      <c r="E250" s="6">
        <v>0</v>
      </c>
      <c r="F250" s="17">
        <f t="shared" si="9"/>
        <v>0</v>
      </c>
      <c r="G250" s="25" t="str">
        <f t="shared" si="10"/>
        <v/>
      </c>
    </row>
    <row r="251" spans="1:7" ht="19.5" hidden="1" customHeight="1" x14ac:dyDescent="0.2">
      <c r="A251" s="29">
        <f t="shared" si="11"/>
        <v>59</v>
      </c>
      <c r="B251" s="31" t="s">
        <v>774</v>
      </c>
      <c r="C251" s="26" t="s">
        <v>453</v>
      </c>
      <c r="D251" s="30">
        <v>0</v>
      </c>
      <c r="E251" s="6">
        <v>0</v>
      </c>
      <c r="F251" s="17">
        <f t="shared" si="9"/>
        <v>0</v>
      </c>
      <c r="G251" s="25" t="str">
        <f t="shared" si="10"/>
        <v/>
      </c>
    </row>
    <row r="252" spans="1:7" ht="19.5" hidden="1" customHeight="1" x14ac:dyDescent="0.2">
      <c r="A252" s="29">
        <f t="shared" si="11"/>
        <v>59</v>
      </c>
      <c r="B252" s="31" t="s">
        <v>775</v>
      </c>
      <c r="C252" s="26" t="s">
        <v>455</v>
      </c>
      <c r="D252" s="30">
        <v>0</v>
      </c>
      <c r="E252" s="6">
        <v>0</v>
      </c>
      <c r="F252" s="17">
        <f t="shared" si="9"/>
        <v>0</v>
      </c>
      <c r="G252" s="25" t="str">
        <f t="shared" si="10"/>
        <v/>
      </c>
    </row>
    <row r="253" spans="1:7" ht="19.5" hidden="1" customHeight="1" x14ac:dyDescent="0.2">
      <c r="A253" s="29">
        <f t="shared" si="11"/>
        <v>59</v>
      </c>
      <c r="B253" s="31" t="s">
        <v>776</v>
      </c>
      <c r="C253" s="26" t="s">
        <v>457</v>
      </c>
      <c r="D253" s="30">
        <v>0</v>
      </c>
      <c r="E253" s="6">
        <v>0</v>
      </c>
      <c r="F253" s="17">
        <f t="shared" si="9"/>
        <v>0</v>
      </c>
      <c r="G253" s="25" t="str">
        <f t="shared" si="10"/>
        <v/>
      </c>
    </row>
    <row r="254" spans="1:7" ht="19.5" hidden="1" customHeight="1" x14ac:dyDescent="0.2">
      <c r="A254" s="29">
        <f t="shared" si="11"/>
        <v>59</v>
      </c>
      <c r="B254" s="31" t="s">
        <v>777</v>
      </c>
      <c r="C254" s="26" t="s">
        <v>459</v>
      </c>
      <c r="D254" s="30">
        <v>0</v>
      </c>
      <c r="E254" s="6">
        <v>0</v>
      </c>
      <c r="F254" s="17">
        <f t="shared" si="9"/>
        <v>0</v>
      </c>
      <c r="G254" s="25" t="str">
        <f t="shared" si="10"/>
        <v/>
      </c>
    </row>
    <row r="255" spans="1:7" ht="19.5" hidden="1" customHeight="1" x14ac:dyDescent="0.2">
      <c r="A255" s="29">
        <f t="shared" si="11"/>
        <v>59</v>
      </c>
      <c r="B255" s="31" t="s">
        <v>778</v>
      </c>
      <c r="C255" s="26" t="s">
        <v>461</v>
      </c>
      <c r="D255" s="30">
        <v>0</v>
      </c>
      <c r="E255" s="6">
        <v>0</v>
      </c>
      <c r="F255" s="17">
        <f t="shared" si="9"/>
        <v>0</v>
      </c>
      <c r="G255" s="25" t="str">
        <f t="shared" si="10"/>
        <v/>
      </c>
    </row>
    <row r="256" spans="1:7" s="48" customFormat="1" ht="19.5" hidden="1" customHeight="1" x14ac:dyDescent="0.2">
      <c r="A256" s="29">
        <f t="shared" si="11"/>
        <v>59</v>
      </c>
      <c r="B256" s="46" t="s">
        <v>779</v>
      </c>
      <c r="C256" s="47" t="s">
        <v>463</v>
      </c>
      <c r="D256" s="30">
        <v>0</v>
      </c>
      <c r="E256" s="6">
        <v>0</v>
      </c>
      <c r="F256" s="17">
        <f t="shared" si="9"/>
        <v>0</v>
      </c>
      <c r="G256" s="25" t="str">
        <f t="shared" si="10"/>
        <v/>
      </c>
    </row>
    <row r="257" spans="1:10" s="48" customFormat="1" ht="19.5" hidden="1" customHeight="1" x14ac:dyDescent="0.2">
      <c r="A257" s="29">
        <f t="shared" si="11"/>
        <v>59</v>
      </c>
      <c r="B257" s="46" t="s">
        <v>780</v>
      </c>
      <c r="C257" s="47" t="s">
        <v>465</v>
      </c>
      <c r="D257" s="30">
        <v>0</v>
      </c>
      <c r="E257" s="6">
        <v>0</v>
      </c>
      <c r="F257" s="17">
        <f t="shared" si="9"/>
        <v>0</v>
      </c>
      <c r="G257" s="25" t="str">
        <f t="shared" si="10"/>
        <v/>
      </c>
    </row>
    <row r="258" spans="1:10" s="48" customFormat="1" ht="19.5" hidden="1" customHeight="1" x14ac:dyDescent="0.2">
      <c r="A258" s="29">
        <f t="shared" si="11"/>
        <v>59</v>
      </c>
      <c r="B258" s="46" t="s">
        <v>781</v>
      </c>
      <c r="C258" s="47" t="s">
        <v>466</v>
      </c>
      <c r="D258" s="30">
        <v>0</v>
      </c>
      <c r="E258" s="6">
        <v>0</v>
      </c>
      <c r="F258" s="17">
        <f t="shared" si="9"/>
        <v>0</v>
      </c>
      <c r="G258" s="25" t="str">
        <f t="shared" si="10"/>
        <v/>
      </c>
    </row>
    <row r="259" spans="1:10" s="48" customFormat="1" ht="19.5" hidden="1" customHeight="1" x14ac:dyDescent="0.2">
      <c r="A259" s="29">
        <f t="shared" si="11"/>
        <v>59</v>
      </c>
      <c r="B259" s="46" t="s">
        <v>782</v>
      </c>
      <c r="C259" s="47" t="s">
        <v>467</v>
      </c>
      <c r="D259" s="30">
        <v>0</v>
      </c>
      <c r="E259" s="6">
        <v>0</v>
      </c>
      <c r="F259" s="17">
        <f t="shared" si="9"/>
        <v>0</v>
      </c>
      <c r="G259" s="25" t="str">
        <f t="shared" si="10"/>
        <v/>
      </c>
    </row>
    <row r="260" spans="1:10" s="48" customFormat="1" ht="19.5" hidden="1" customHeight="1" x14ac:dyDescent="0.2">
      <c r="A260" s="29">
        <f t="shared" si="11"/>
        <v>59</v>
      </c>
      <c r="B260" s="46" t="s">
        <v>783</v>
      </c>
      <c r="C260" s="47" t="s">
        <v>468</v>
      </c>
      <c r="D260" s="30">
        <v>0</v>
      </c>
      <c r="E260" s="6">
        <v>0</v>
      </c>
      <c r="F260" s="17">
        <f t="shared" si="9"/>
        <v>0</v>
      </c>
      <c r="G260" s="25" t="str">
        <f t="shared" si="10"/>
        <v/>
      </c>
    </row>
    <row r="261" spans="1:10" s="48" customFormat="1" ht="19.5" hidden="1" customHeight="1" x14ac:dyDescent="0.2">
      <c r="A261" s="29">
        <f t="shared" si="11"/>
        <v>59</v>
      </c>
      <c r="B261" s="46" t="s">
        <v>469</v>
      </c>
      <c r="C261" s="47" t="s">
        <v>469</v>
      </c>
      <c r="D261" s="30">
        <v>0</v>
      </c>
      <c r="E261" s="6">
        <v>0</v>
      </c>
      <c r="F261" s="17">
        <f t="shared" si="9"/>
        <v>0</v>
      </c>
      <c r="G261" s="25" t="str">
        <f t="shared" si="10"/>
        <v/>
      </c>
    </row>
    <row r="262" spans="1:10" s="48" customFormat="1" ht="19.5" hidden="1" customHeight="1" x14ac:dyDescent="0.2">
      <c r="A262" s="29">
        <f t="shared" si="11"/>
        <v>59</v>
      </c>
      <c r="B262" s="46" t="s">
        <v>784</v>
      </c>
      <c r="C262" s="47" t="s">
        <v>470</v>
      </c>
      <c r="D262" s="30">
        <v>0</v>
      </c>
      <c r="E262" s="6">
        <v>0</v>
      </c>
      <c r="F262" s="17">
        <f t="shared" si="9"/>
        <v>0</v>
      </c>
      <c r="G262" s="25" t="str">
        <f t="shared" si="10"/>
        <v/>
      </c>
    </row>
    <row r="263" spans="1:10" s="48" customFormat="1" ht="19.5" hidden="1" customHeight="1" x14ac:dyDescent="0.2">
      <c r="A263" s="51">
        <f t="shared" si="11"/>
        <v>59</v>
      </c>
      <c r="B263" s="46" t="s">
        <v>785</v>
      </c>
      <c r="C263" s="47" t="s">
        <v>523</v>
      </c>
      <c r="D263" s="52">
        <v>0</v>
      </c>
      <c r="E263" s="53">
        <v>0</v>
      </c>
      <c r="F263" s="52">
        <f t="shared" si="9"/>
        <v>0</v>
      </c>
      <c r="G263" s="54" t="str">
        <f t="shared" si="10"/>
        <v/>
      </c>
    </row>
    <row r="264" spans="1:10" s="48" customFormat="1" ht="19.5" customHeight="1" x14ac:dyDescent="0.2">
      <c r="A264" s="51"/>
      <c r="B264" s="46"/>
      <c r="C264" s="47"/>
      <c r="D264" s="52"/>
      <c r="E264" s="53"/>
      <c r="F264" s="52"/>
      <c r="G264" s="54"/>
    </row>
    <row r="265" spans="1:10" s="48" customFormat="1" ht="19.5" customHeight="1" x14ac:dyDescent="0.2">
      <c r="A265" s="51"/>
      <c r="B265" s="46"/>
      <c r="C265" s="47"/>
      <c r="D265" s="52"/>
      <c r="E265" s="53"/>
      <c r="F265" s="52"/>
      <c r="G265" s="54"/>
    </row>
    <row r="266" spans="1:10" s="48" customFormat="1" ht="19.5" customHeight="1" x14ac:dyDescent="0.2">
      <c r="A266" s="51"/>
      <c r="B266" s="46"/>
      <c r="C266" s="47"/>
      <c r="D266" s="52"/>
      <c r="E266" s="53"/>
      <c r="F266" s="52"/>
      <c r="G266" s="54"/>
    </row>
    <row r="267" spans="1:10" s="48" customFormat="1" ht="19.5" customHeight="1" x14ac:dyDescent="0.2">
      <c r="A267" s="51"/>
      <c r="B267" s="46"/>
      <c r="C267" s="47"/>
      <c r="D267" s="52"/>
      <c r="E267" s="53"/>
      <c r="F267" s="52"/>
      <c r="G267" s="54"/>
    </row>
    <row r="268" spans="1:10" ht="20.100000000000001" customHeight="1" x14ac:dyDescent="0.2">
      <c r="A268" s="51"/>
      <c r="B268" s="46"/>
      <c r="C268" s="47"/>
      <c r="D268" s="52"/>
      <c r="E268" s="53"/>
      <c r="F268" s="52"/>
      <c r="G268" s="54"/>
    </row>
    <row r="269" spans="1:10" ht="20.100000000000001" customHeight="1" x14ac:dyDescent="0.2">
      <c r="A269" s="51"/>
      <c r="B269" s="46"/>
      <c r="C269" s="47"/>
      <c r="D269" s="52"/>
      <c r="E269" s="53"/>
      <c r="F269" s="52"/>
      <c r="G269" s="54"/>
      <c r="H269" s="37"/>
      <c r="I269" s="37"/>
      <c r="J269" s="38"/>
    </row>
    <row r="270" spans="1:10" ht="20.100000000000001" customHeight="1" x14ac:dyDescent="0.2">
      <c r="A270" s="51"/>
      <c r="B270" s="46"/>
      <c r="C270" s="47"/>
      <c r="D270" s="52"/>
      <c r="E270" s="53"/>
      <c r="F270" s="52"/>
      <c r="G270" s="54"/>
    </row>
    <row r="271" spans="1:10" ht="20.100000000000001" customHeight="1" x14ac:dyDescent="0.2">
      <c r="A271" s="51"/>
      <c r="B271" s="46"/>
      <c r="C271" s="47"/>
      <c r="D271" s="52"/>
      <c r="E271" s="53"/>
      <c r="F271" s="52"/>
      <c r="G271" s="54"/>
    </row>
    <row r="272" spans="1:10" ht="20.100000000000001" customHeight="1" x14ac:dyDescent="0.2">
      <c r="A272" s="51"/>
      <c r="B272" s="46"/>
      <c r="C272" s="47"/>
      <c r="D272" s="52"/>
      <c r="E272" s="53"/>
      <c r="F272" s="52"/>
      <c r="G272" s="54"/>
    </row>
    <row r="273" spans="1:7" ht="20.100000000000001" customHeight="1" x14ac:dyDescent="0.2">
      <c r="A273" s="51"/>
      <c r="B273" s="46"/>
      <c r="C273" s="47"/>
      <c r="D273" s="52"/>
      <c r="E273" s="53"/>
      <c r="F273" s="52"/>
      <c r="G273" s="54"/>
    </row>
    <row r="274" spans="1:7" ht="20.100000000000001" customHeight="1" x14ac:dyDescent="0.2">
      <c r="A274" s="51"/>
      <c r="B274" s="46"/>
      <c r="C274" s="47"/>
      <c r="D274" s="52"/>
      <c r="E274" s="53"/>
      <c r="F274" s="52"/>
      <c r="G274" s="54"/>
    </row>
    <row r="275" spans="1:7" ht="20.100000000000001" customHeight="1" x14ac:dyDescent="0.2">
      <c r="A275" s="51"/>
      <c r="B275" s="46"/>
      <c r="C275" s="47"/>
      <c r="D275" s="52"/>
      <c r="E275" s="53"/>
      <c r="F275" s="52"/>
      <c r="G275" s="54"/>
    </row>
    <row r="276" spans="1:7" ht="20.100000000000001" customHeight="1" x14ac:dyDescent="0.2">
      <c r="A276" s="51"/>
      <c r="B276" s="46"/>
      <c r="C276" s="47"/>
      <c r="D276" s="52"/>
      <c r="E276" s="53"/>
      <c r="F276" s="52"/>
      <c r="G276" s="54"/>
    </row>
    <row r="277" spans="1:7" ht="20.100000000000001" customHeight="1" x14ac:dyDescent="0.2">
      <c r="A277" s="51"/>
      <c r="B277" s="46"/>
      <c r="C277" s="47"/>
      <c r="D277" s="52"/>
      <c r="E277" s="53"/>
      <c r="F277" s="52"/>
      <c r="G277" s="54"/>
    </row>
    <row r="278" spans="1:7" ht="20.100000000000001" customHeight="1" x14ac:dyDescent="0.2">
      <c r="A278" s="51"/>
      <c r="B278" s="46"/>
      <c r="C278" s="47"/>
      <c r="D278" s="52"/>
      <c r="E278" s="53"/>
      <c r="F278" s="52"/>
      <c r="G278" s="54"/>
    </row>
    <row r="279" spans="1:7" ht="20.100000000000001" customHeight="1" x14ac:dyDescent="0.2">
      <c r="A279" s="51"/>
      <c r="B279" s="46"/>
      <c r="C279" s="47"/>
      <c r="D279" s="52"/>
      <c r="E279" s="53"/>
      <c r="F279" s="52"/>
      <c r="G279" s="54"/>
    </row>
    <row r="280" spans="1:7" ht="20.100000000000001" customHeight="1" x14ac:dyDescent="0.2">
      <c r="A280" s="80" t="s">
        <v>6</v>
      </c>
      <c r="B280" s="80"/>
      <c r="C280" s="80"/>
      <c r="D280" s="19">
        <f>SUM(D9:D263)</f>
        <v>49337</v>
      </c>
      <c r="E280" s="19"/>
      <c r="F280" s="19">
        <f>SUM(F9:F263)</f>
        <v>46594</v>
      </c>
      <c r="G280" s="19"/>
    </row>
    <row r="281" spans="1:7" ht="20.100000000000001" customHeight="1" x14ac:dyDescent="0.2">
      <c r="A281" s="76" t="s">
        <v>35</v>
      </c>
      <c r="B281" s="76"/>
      <c r="C281" s="76"/>
      <c r="D281" s="77">
        <f>F280/D280</f>
        <v>0.94440278087439444</v>
      </c>
      <c r="E281" s="77"/>
      <c r="F281" s="77"/>
      <c r="G281" s="36"/>
    </row>
    <row r="282" spans="1:7" ht="20.100000000000001" customHeight="1" x14ac:dyDescent="0.2">
      <c r="A282" s="78" t="s">
        <v>509</v>
      </c>
      <c r="B282" s="78"/>
      <c r="C282" s="78"/>
      <c r="D282" s="78" t="str">
        <f>IF(D281&lt;50%,B289,IF(D281&lt;70%,B288,IF(D281&lt;80%,B287,IF(D281&lt;90%,B286,B285))))</f>
        <v>A</v>
      </c>
      <c r="E282" s="78"/>
      <c r="F282" s="78"/>
      <c r="G282" s="21"/>
    </row>
    <row r="283" spans="1:7" ht="20.100000000000001" customHeight="1" x14ac:dyDescent="0.2">
      <c r="E283" s="2"/>
      <c r="F283" s="2"/>
    </row>
    <row r="284" spans="1:7" ht="20.100000000000001" customHeight="1" x14ac:dyDescent="0.2">
      <c r="B284" s="18" t="s">
        <v>509</v>
      </c>
    </row>
    <row r="285" spans="1:7" ht="20.100000000000001" customHeight="1" x14ac:dyDescent="0.2">
      <c r="B285" s="7" t="s">
        <v>9</v>
      </c>
      <c r="C285" s="8" t="s">
        <v>10</v>
      </c>
    </row>
    <row r="286" spans="1:7" ht="20.100000000000001" customHeight="1" x14ac:dyDescent="0.2">
      <c r="B286" s="7" t="s">
        <v>11</v>
      </c>
      <c r="C286" s="8" t="s">
        <v>12</v>
      </c>
    </row>
    <row r="287" spans="1:7" ht="20.100000000000001" customHeight="1" x14ac:dyDescent="0.2">
      <c r="B287" s="7" t="s">
        <v>13</v>
      </c>
      <c r="C287" s="8" t="s">
        <v>14</v>
      </c>
    </row>
    <row r="288" spans="1:7" ht="20.100000000000001" customHeight="1" x14ac:dyDescent="0.2">
      <c r="B288" s="7" t="s">
        <v>15</v>
      </c>
      <c r="C288" s="8" t="s">
        <v>16</v>
      </c>
    </row>
    <row r="289" spans="1:7" ht="20.100000000000001" customHeight="1" x14ac:dyDescent="0.2">
      <c r="B289" s="7" t="s">
        <v>17</v>
      </c>
      <c r="C289" s="8" t="s">
        <v>18</v>
      </c>
    </row>
    <row r="291" spans="1:7" ht="20.100000000000001" customHeight="1" x14ac:dyDescent="0.2">
      <c r="A291" s="49"/>
      <c r="B291" s="62" t="s">
        <v>786</v>
      </c>
      <c r="C291" s="62"/>
      <c r="D291" s="62"/>
      <c r="E291" s="62"/>
      <c r="F291" s="62"/>
      <c r="G291" s="62"/>
    </row>
    <row r="292" spans="1:7" ht="20.100000000000001" customHeight="1" x14ac:dyDescent="0.2">
      <c r="A292" s="49"/>
      <c r="B292" s="49"/>
      <c r="C292" s="49"/>
      <c r="D292" s="49"/>
      <c r="E292" s="49"/>
      <c r="F292" s="49"/>
      <c r="G292" s="49"/>
    </row>
    <row r="293" spans="1:7" ht="20.100000000000001" customHeight="1" x14ac:dyDescent="0.2">
      <c r="A293" s="62" t="s">
        <v>36</v>
      </c>
      <c r="B293" s="62"/>
      <c r="C293" s="62"/>
      <c r="D293" s="62" t="s">
        <v>529</v>
      </c>
      <c r="E293" s="62"/>
      <c r="F293" s="62"/>
      <c r="G293" s="62"/>
    </row>
    <row r="294" spans="1:7" ht="20.100000000000001" customHeight="1" x14ac:dyDescent="0.2">
      <c r="A294" s="49"/>
      <c r="B294" s="49"/>
      <c r="C294" s="49"/>
      <c r="D294" s="49"/>
      <c r="E294" s="49"/>
      <c r="F294" s="49"/>
      <c r="G294" s="49"/>
    </row>
    <row r="295" spans="1:7" ht="20.100000000000001" customHeight="1" x14ac:dyDescent="0.2">
      <c r="A295" s="49"/>
      <c r="B295" s="49"/>
      <c r="C295" s="24"/>
      <c r="D295" s="24"/>
      <c r="E295" s="24"/>
      <c r="F295" s="24"/>
      <c r="G295" s="24"/>
    </row>
    <row r="296" spans="1:7" ht="20.100000000000001" customHeight="1" x14ac:dyDescent="0.2">
      <c r="A296" s="79" t="s">
        <v>528</v>
      </c>
      <c r="B296" s="79"/>
      <c r="C296" s="79"/>
      <c r="D296" s="62" t="s">
        <v>37</v>
      </c>
      <c r="E296" s="62"/>
      <c r="F296" s="62"/>
      <c r="G296" s="62"/>
    </row>
    <row r="297" spans="1:7" ht="20.100000000000001" customHeight="1" x14ac:dyDescent="0.2">
      <c r="A297" s="62" t="s">
        <v>511</v>
      </c>
      <c r="B297" s="62"/>
      <c r="C297" s="62"/>
      <c r="D297" s="62"/>
      <c r="E297" s="62"/>
      <c r="F297" s="62"/>
      <c r="G297" s="62"/>
    </row>
  </sheetData>
  <autoFilter ref="D8:G282">
    <filterColumn colId="2">
      <filters blank="1">
        <filter val="1,150"/>
        <filter val="10"/>
        <filter val="10,750"/>
        <filter val="100"/>
        <filter val="12"/>
        <filter val="138"/>
        <filter val="2,000"/>
        <filter val="200"/>
        <filter val="3,300"/>
        <filter val="3,350"/>
        <filter val="32"/>
        <filter val="350"/>
        <filter val="40"/>
        <filter val="400"/>
        <filter val="46,594"/>
        <filter val="5,200"/>
        <filter val="50"/>
        <filter val="550"/>
        <filter val="6,050"/>
        <filter val="748"/>
        <filter val="750"/>
        <filter val="841"/>
        <filter val="99"/>
      </filters>
    </filterColumn>
  </autoFilter>
  <mergeCells count="21">
    <mergeCell ref="A293:C293"/>
    <mergeCell ref="D293:G293"/>
    <mergeCell ref="A296:C296"/>
    <mergeCell ref="D296:G296"/>
    <mergeCell ref="A297:C297"/>
    <mergeCell ref="D297:G297"/>
    <mergeCell ref="B291:G29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80:C280"/>
    <mergeCell ref="A281:C281"/>
    <mergeCell ref="D281:F281"/>
    <mergeCell ref="A282:C282"/>
    <mergeCell ref="D282:F282"/>
  </mergeCells>
  <conditionalFormatting sqref="G9:G279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97"/>
  <sheetViews>
    <sheetView zoomScale="80" zoomScaleNormal="80" workbookViewId="0">
      <pane xSplit="2" ySplit="9" topLeftCell="C265" activePane="bottomRight" state="frozen"/>
      <selection pane="topRight" activeCell="C1" sqref="C1"/>
      <selection pane="bottomLeft" activeCell="A10" sqref="A10"/>
      <selection pane="bottomRight" activeCell="B292" sqref="B292"/>
    </sheetView>
  </sheetViews>
  <sheetFormatPr defaultRowHeight="20.100000000000001" customHeight="1" x14ac:dyDescent="0.2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787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56" t="s">
        <v>7</v>
      </c>
      <c r="E8" s="56" t="s">
        <v>8</v>
      </c>
      <c r="F8" s="56" t="s">
        <v>34</v>
      </c>
      <c r="G8" s="56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532</v>
      </c>
      <c r="C9" s="26" t="s">
        <v>38</v>
      </c>
      <c r="D9" s="30">
        <v>2677</v>
      </c>
      <c r="E9" s="6">
        <v>5950</v>
      </c>
      <c r="F9" s="17">
        <f>IF(E9&gt;D9,D9,E9)</f>
        <v>2677</v>
      </c>
      <c r="G9" s="25">
        <f>IFERROR(F9/D9,"")</f>
        <v>1</v>
      </c>
    </row>
    <row r="10" spans="1:11" ht="19.5" customHeight="1" x14ac:dyDescent="0.2">
      <c r="A10" s="29">
        <f>IF(D10&gt;0,A9+1,A9)</f>
        <v>2</v>
      </c>
      <c r="B10" s="31" t="s">
        <v>533</v>
      </c>
      <c r="C10" s="26" t="s">
        <v>39</v>
      </c>
      <c r="D10" s="30">
        <v>2200</v>
      </c>
      <c r="E10" s="6">
        <v>2200</v>
      </c>
      <c r="F10" s="17">
        <f t="shared" ref="F10:F73" si="0">IF(E10&gt;D10,D10,E10)</f>
        <v>2200</v>
      </c>
      <c r="G10" s="25">
        <f t="shared" ref="G10:G73" si="1">IFERROR(F10/D10,"")</f>
        <v>1</v>
      </c>
    </row>
    <row r="11" spans="1:11" ht="19.5" customHeight="1" x14ac:dyDescent="0.2">
      <c r="A11" s="29">
        <f t="shared" ref="A11:A74" si="2">IF(D11&gt;0,A10+1,A10)</f>
        <v>3</v>
      </c>
      <c r="B11" s="31" t="s">
        <v>534</v>
      </c>
      <c r="C11" s="26" t="s">
        <v>229</v>
      </c>
      <c r="D11" s="30">
        <v>3700</v>
      </c>
      <c r="E11" s="6">
        <v>3700</v>
      </c>
      <c r="F11" s="17">
        <f t="shared" si="0"/>
        <v>3700</v>
      </c>
      <c r="G11" s="25">
        <f t="shared" si="1"/>
        <v>1</v>
      </c>
    </row>
    <row r="12" spans="1:11" ht="19.5" hidden="1" customHeight="1" x14ac:dyDescent="0.2">
      <c r="A12" s="29">
        <f t="shared" si="2"/>
        <v>3</v>
      </c>
      <c r="B12" s="31" t="s">
        <v>535</v>
      </c>
      <c r="C12" s="26" t="s">
        <v>40</v>
      </c>
      <c r="D12" s="30">
        <v>0</v>
      </c>
      <c r="E12" s="6">
        <v>1400</v>
      </c>
      <c r="F12" s="17">
        <f t="shared" si="0"/>
        <v>0</v>
      </c>
      <c r="G12" s="25" t="str">
        <f t="shared" si="1"/>
        <v/>
      </c>
    </row>
    <row r="13" spans="1:11" ht="19.5" hidden="1" customHeight="1" x14ac:dyDescent="0.2">
      <c r="A13" s="29">
        <f t="shared" si="2"/>
        <v>3</v>
      </c>
      <c r="B13" s="31" t="s">
        <v>536</v>
      </c>
      <c r="C13" s="26" t="s">
        <v>41</v>
      </c>
      <c r="D13" s="30">
        <v>0</v>
      </c>
      <c r="E13" s="6">
        <v>0</v>
      </c>
      <c r="F13" s="17">
        <f t="shared" si="0"/>
        <v>0</v>
      </c>
      <c r="G13" s="25" t="str">
        <f t="shared" si="1"/>
        <v/>
      </c>
    </row>
    <row r="14" spans="1:11" ht="19.5" customHeight="1" x14ac:dyDescent="0.2">
      <c r="A14" s="29">
        <f t="shared" si="2"/>
        <v>4</v>
      </c>
      <c r="B14" s="31" t="s">
        <v>588</v>
      </c>
      <c r="C14" s="26" t="s">
        <v>230</v>
      </c>
      <c r="D14" s="30">
        <v>1400</v>
      </c>
      <c r="E14" s="6">
        <v>1400</v>
      </c>
      <c r="F14" s="17">
        <f t="shared" si="0"/>
        <v>1400</v>
      </c>
      <c r="G14" s="25">
        <f t="shared" si="1"/>
        <v>1</v>
      </c>
    </row>
    <row r="15" spans="1:11" ht="19.5" customHeight="1" x14ac:dyDescent="0.2">
      <c r="A15" s="29">
        <f t="shared" si="2"/>
        <v>5</v>
      </c>
      <c r="B15" s="31" t="s">
        <v>589</v>
      </c>
      <c r="C15" s="26" t="s">
        <v>206</v>
      </c>
      <c r="D15" s="30">
        <v>193</v>
      </c>
      <c r="E15" s="6">
        <v>0</v>
      </c>
      <c r="F15" s="17">
        <f t="shared" si="0"/>
        <v>0</v>
      </c>
      <c r="G15" s="25">
        <f t="shared" si="1"/>
        <v>0</v>
      </c>
    </row>
    <row r="16" spans="1:11" ht="19.5" hidden="1" customHeight="1" x14ac:dyDescent="0.2">
      <c r="A16" s="29">
        <f t="shared" si="2"/>
        <v>5</v>
      </c>
      <c r="B16" s="31" t="s">
        <v>590</v>
      </c>
      <c r="C16" s="26" t="s">
        <v>207</v>
      </c>
      <c r="D16" s="30">
        <v>0</v>
      </c>
      <c r="E16" s="6">
        <v>0</v>
      </c>
      <c r="F16" s="17">
        <f t="shared" si="0"/>
        <v>0</v>
      </c>
      <c r="G16" s="25" t="str">
        <f t="shared" si="1"/>
        <v/>
      </c>
    </row>
    <row r="17" spans="1:7" ht="19.5" hidden="1" customHeight="1" x14ac:dyDescent="0.2">
      <c r="A17" s="29">
        <f t="shared" si="2"/>
        <v>5</v>
      </c>
      <c r="B17" s="31" t="s">
        <v>537</v>
      </c>
      <c r="C17" s="26" t="s">
        <v>42</v>
      </c>
      <c r="D17" s="30">
        <v>0</v>
      </c>
      <c r="E17" s="6">
        <v>0</v>
      </c>
      <c r="F17" s="17">
        <f t="shared" si="0"/>
        <v>0</v>
      </c>
      <c r="G17" s="25" t="str">
        <f t="shared" si="1"/>
        <v/>
      </c>
    </row>
    <row r="18" spans="1:7" ht="19.5" hidden="1" customHeight="1" x14ac:dyDescent="0.2">
      <c r="A18" s="29">
        <f t="shared" si="2"/>
        <v>5</v>
      </c>
      <c r="B18" s="31" t="s">
        <v>538</v>
      </c>
      <c r="C18" s="26" t="s">
        <v>43</v>
      </c>
      <c r="D18" s="30">
        <v>0</v>
      </c>
      <c r="E18" s="6">
        <v>0</v>
      </c>
      <c r="F18" s="17">
        <f t="shared" si="0"/>
        <v>0</v>
      </c>
      <c r="G18" s="25" t="str">
        <f t="shared" si="1"/>
        <v/>
      </c>
    </row>
    <row r="19" spans="1:7" ht="19.5" hidden="1" customHeight="1" x14ac:dyDescent="0.2">
      <c r="A19" s="29">
        <f t="shared" si="2"/>
        <v>5</v>
      </c>
      <c r="B19" s="31" t="s">
        <v>591</v>
      </c>
      <c r="C19" s="26" t="s">
        <v>231</v>
      </c>
      <c r="D19" s="30">
        <v>0</v>
      </c>
      <c r="E19" s="6">
        <v>0</v>
      </c>
      <c r="F19" s="17">
        <f t="shared" si="0"/>
        <v>0</v>
      </c>
      <c r="G19" s="25" t="str">
        <f t="shared" si="1"/>
        <v/>
      </c>
    </row>
    <row r="20" spans="1:7" ht="19.5" hidden="1" customHeight="1" x14ac:dyDescent="0.2">
      <c r="A20" s="29">
        <f t="shared" si="2"/>
        <v>5</v>
      </c>
      <c r="B20" s="31" t="s">
        <v>592</v>
      </c>
      <c r="C20" s="26" t="s">
        <v>232</v>
      </c>
      <c r="D20" s="30">
        <v>0</v>
      </c>
      <c r="E20" s="6">
        <v>0</v>
      </c>
      <c r="F20" s="17">
        <f t="shared" si="0"/>
        <v>0</v>
      </c>
      <c r="G20" s="25" t="str">
        <f t="shared" si="1"/>
        <v/>
      </c>
    </row>
    <row r="21" spans="1:7" ht="19.5" hidden="1" customHeight="1" x14ac:dyDescent="0.2">
      <c r="A21" s="29">
        <f t="shared" si="2"/>
        <v>5</v>
      </c>
      <c r="B21" s="31" t="s">
        <v>593</v>
      </c>
      <c r="C21" s="26" t="s">
        <v>233</v>
      </c>
      <c r="D21" s="30">
        <v>0</v>
      </c>
      <c r="E21" s="6">
        <v>0</v>
      </c>
      <c r="F21" s="17">
        <f t="shared" si="0"/>
        <v>0</v>
      </c>
      <c r="G21" s="25" t="str">
        <f t="shared" si="1"/>
        <v/>
      </c>
    </row>
    <row r="22" spans="1:7" ht="19.5" hidden="1" customHeight="1" x14ac:dyDescent="0.2">
      <c r="A22" s="29">
        <f t="shared" si="2"/>
        <v>5</v>
      </c>
      <c r="B22" s="31" t="s">
        <v>539</v>
      </c>
      <c r="C22" s="26" t="s">
        <v>234</v>
      </c>
      <c r="D22" s="30">
        <v>0</v>
      </c>
      <c r="E22" s="6">
        <v>0</v>
      </c>
      <c r="F22" s="17">
        <f t="shared" si="0"/>
        <v>0</v>
      </c>
      <c r="G22" s="25" t="str">
        <f t="shared" si="1"/>
        <v/>
      </c>
    </row>
    <row r="23" spans="1:7" ht="19.5" hidden="1" customHeight="1" x14ac:dyDescent="0.2">
      <c r="A23" s="29">
        <f t="shared" si="2"/>
        <v>5</v>
      </c>
      <c r="B23" s="31" t="s">
        <v>540</v>
      </c>
      <c r="C23" s="26" t="s">
        <v>235</v>
      </c>
      <c r="D23" s="30">
        <v>0</v>
      </c>
      <c r="E23" s="6">
        <v>0</v>
      </c>
      <c r="F23" s="17">
        <f t="shared" si="0"/>
        <v>0</v>
      </c>
      <c r="G23" s="25" t="str">
        <f t="shared" si="1"/>
        <v/>
      </c>
    </row>
    <row r="24" spans="1:7" ht="19.5" hidden="1" customHeight="1" x14ac:dyDescent="0.2">
      <c r="A24" s="29">
        <f t="shared" si="2"/>
        <v>5</v>
      </c>
      <c r="B24" s="31" t="s">
        <v>541</v>
      </c>
      <c r="C24" s="26" t="s">
        <v>236</v>
      </c>
      <c r="D24" s="30">
        <v>0</v>
      </c>
      <c r="E24" s="6">
        <v>0</v>
      </c>
      <c r="F24" s="17">
        <f t="shared" si="0"/>
        <v>0</v>
      </c>
      <c r="G24" s="25" t="str">
        <f t="shared" si="1"/>
        <v/>
      </c>
    </row>
    <row r="25" spans="1:7" ht="19.5" hidden="1" customHeight="1" x14ac:dyDescent="0.2">
      <c r="A25" s="29">
        <f t="shared" si="2"/>
        <v>5</v>
      </c>
      <c r="B25" s="31" t="s">
        <v>594</v>
      </c>
      <c r="C25" s="26" t="s">
        <v>238</v>
      </c>
      <c r="D25" s="30">
        <v>0</v>
      </c>
      <c r="E25" s="6">
        <v>0</v>
      </c>
      <c r="F25" s="17">
        <f t="shared" si="0"/>
        <v>0</v>
      </c>
      <c r="G25" s="25" t="str">
        <f t="shared" si="1"/>
        <v/>
      </c>
    </row>
    <row r="26" spans="1:7" ht="19.5" hidden="1" customHeight="1" x14ac:dyDescent="0.2">
      <c r="A26" s="29">
        <f t="shared" si="2"/>
        <v>5</v>
      </c>
      <c r="B26" s="31" t="s">
        <v>595</v>
      </c>
      <c r="C26" s="26" t="s">
        <v>240</v>
      </c>
      <c r="D26" s="30">
        <v>0</v>
      </c>
      <c r="E26" s="6">
        <v>0</v>
      </c>
      <c r="F26" s="17">
        <f t="shared" si="0"/>
        <v>0</v>
      </c>
      <c r="G26" s="25" t="str">
        <f t="shared" si="1"/>
        <v/>
      </c>
    </row>
    <row r="27" spans="1:7" ht="19.5" hidden="1" customHeight="1" x14ac:dyDescent="0.2">
      <c r="A27" s="29">
        <f t="shared" si="2"/>
        <v>5</v>
      </c>
      <c r="B27" s="31" t="s">
        <v>596</v>
      </c>
      <c r="C27" s="26" t="s">
        <v>241</v>
      </c>
      <c r="D27" s="30">
        <v>0</v>
      </c>
      <c r="E27" s="6">
        <v>0</v>
      </c>
      <c r="F27" s="17">
        <f t="shared" si="0"/>
        <v>0</v>
      </c>
      <c r="G27" s="25" t="str">
        <f t="shared" si="1"/>
        <v/>
      </c>
    </row>
    <row r="28" spans="1:7" ht="19.5" hidden="1" customHeight="1" x14ac:dyDescent="0.2">
      <c r="A28" s="29">
        <f t="shared" si="2"/>
        <v>5</v>
      </c>
      <c r="B28" s="31" t="s">
        <v>597</v>
      </c>
      <c r="C28" s="26" t="s">
        <v>242</v>
      </c>
      <c r="D28" s="30">
        <v>0</v>
      </c>
      <c r="E28" s="6">
        <v>0</v>
      </c>
      <c r="F28" s="17">
        <f t="shared" si="0"/>
        <v>0</v>
      </c>
      <c r="G28" s="25" t="str">
        <f t="shared" si="1"/>
        <v/>
      </c>
    </row>
    <row r="29" spans="1:7" ht="19.5" hidden="1" customHeight="1" x14ac:dyDescent="0.2">
      <c r="A29" s="29">
        <f t="shared" si="2"/>
        <v>5</v>
      </c>
      <c r="B29" s="31" t="s">
        <v>598</v>
      </c>
      <c r="C29" s="26" t="s">
        <v>244</v>
      </c>
      <c r="D29" s="30">
        <v>0</v>
      </c>
      <c r="E29" s="6">
        <v>0</v>
      </c>
      <c r="F29" s="17">
        <f t="shared" si="0"/>
        <v>0</v>
      </c>
      <c r="G29" s="25" t="str">
        <f t="shared" si="1"/>
        <v/>
      </c>
    </row>
    <row r="30" spans="1:7" ht="19.5" hidden="1" customHeight="1" x14ac:dyDescent="0.2">
      <c r="A30" s="29">
        <f t="shared" si="2"/>
        <v>5</v>
      </c>
      <c r="B30" s="31" t="s">
        <v>599</v>
      </c>
      <c r="C30" s="26" t="s">
        <v>246</v>
      </c>
      <c r="D30" s="30">
        <v>0</v>
      </c>
      <c r="E30" s="6">
        <v>0</v>
      </c>
      <c r="F30" s="17">
        <f t="shared" si="0"/>
        <v>0</v>
      </c>
      <c r="G30" s="25" t="str">
        <f t="shared" si="1"/>
        <v/>
      </c>
    </row>
    <row r="31" spans="1:7" ht="19.5" hidden="1" customHeight="1" x14ac:dyDescent="0.2">
      <c r="A31" s="29">
        <f t="shared" si="2"/>
        <v>5</v>
      </c>
      <c r="B31" s="31" t="s">
        <v>600</v>
      </c>
      <c r="C31" s="26" t="s">
        <v>222</v>
      </c>
      <c r="D31" s="30">
        <v>0</v>
      </c>
      <c r="E31" s="6">
        <v>0</v>
      </c>
      <c r="F31" s="17">
        <f t="shared" si="0"/>
        <v>0</v>
      </c>
      <c r="G31" s="25" t="str">
        <f t="shared" si="1"/>
        <v/>
      </c>
    </row>
    <row r="32" spans="1:7" ht="19.5" hidden="1" customHeight="1" x14ac:dyDescent="0.2">
      <c r="A32" s="29">
        <f t="shared" si="2"/>
        <v>5</v>
      </c>
      <c r="B32" s="31" t="s">
        <v>601</v>
      </c>
      <c r="C32" s="26" t="s">
        <v>248</v>
      </c>
      <c r="D32" s="30">
        <v>0</v>
      </c>
      <c r="E32" s="6">
        <v>0</v>
      </c>
      <c r="F32" s="17">
        <f t="shared" si="0"/>
        <v>0</v>
      </c>
      <c r="G32" s="25" t="str">
        <f t="shared" si="1"/>
        <v/>
      </c>
    </row>
    <row r="33" spans="1:7" ht="19.5" customHeight="1" x14ac:dyDescent="0.2">
      <c r="A33" s="29">
        <f t="shared" si="2"/>
        <v>6</v>
      </c>
      <c r="B33" s="31" t="s">
        <v>542</v>
      </c>
      <c r="C33" s="26" t="s">
        <v>249</v>
      </c>
      <c r="D33" s="30">
        <v>1220</v>
      </c>
      <c r="E33" s="6">
        <v>1220</v>
      </c>
      <c r="F33" s="17">
        <f t="shared" si="0"/>
        <v>1220</v>
      </c>
      <c r="G33" s="25">
        <f t="shared" si="1"/>
        <v>1</v>
      </c>
    </row>
    <row r="34" spans="1:7" ht="19.5" customHeight="1" x14ac:dyDescent="0.2">
      <c r="A34" s="29">
        <f t="shared" si="2"/>
        <v>7</v>
      </c>
      <c r="B34" s="31" t="s">
        <v>543</v>
      </c>
      <c r="C34" s="26" t="s">
        <v>250</v>
      </c>
      <c r="D34" s="30">
        <v>900</v>
      </c>
      <c r="E34" s="6">
        <v>900</v>
      </c>
      <c r="F34" s="17">
        <f t="shared" si="0"/>
        <v>900</v>
      </c>
      <c r="G34" s="25">
        <f t="shared" si="1"/>
        <v>1</v>
      </c>
    </row>
    <row r="35" spans="1:7" ht="19.5" customHeight="1" x14ac:dyDescent="0.2">
      <c r="A35" s="29">
        <f t="shared" si="2"/>
        <v>8</v>
      </c>
      <c r="B35" s="31" t="s">
        <v>602</v>
      </c>
      <c r="C35" s="26" t="s">
        <v>213</v>
      </c>
      <c r="D35" s="30">
        <v>320</v>
      </c>
      <c r="E35" s="6">
        <v>320</v>
      </c>
      <c r="F35" s="17">
        <f t="shared" si="0"/>
        <v>320</v>
      </c>
      <c r="G35" s="25">
        <f t="shared" si="1"/>
        <v>1</v>
      </c>
    </row>
    <row r="36" spans="1:7" ht="19.5" customHeight="1" x14ac:dyDescent="0.2">
      <c r="A36" s="29">
        <f t="shared" si="2"/>
        <v>9</v>
      </c>
      <c r="B36" s="31" t="s">
        <v>544</v>
      </c>
      <c r="C36" s="26" t="s">
        <v>251</v>
      </c>
      <c r="D36" s="30">
        <v>300</v>
      </c>
      <c r="E36" s="6">
        <v>300</v>
      </c>
      <c r="F36" s="17">
        <f t="shared" si="0"/>
        <v>300</v>
      </c>
      <c r="G36" s="25">
        <f t="shared" si="1"/>
        <v>1</v>
      </c>
    </row>
    <row r="37" spans="1:7" ht="19.5" customHeight="1" x14ac:dyDescent="0.2">
      <c r="A37" s="29">
        <f t="shared" si="2"/>
        <v>10</v>
      </c>
      <c r="B37" s="31" t="s">
        <v>545</v>
      </c>
      <c r="C37" s="26" t="s">
        <v>252</v>
      </c>
      <c r="D37" s="30">
        <v>920</v>
      </c>
      <c r="E37" s="6">
        <v>920</v>
      </c>
      <c r="F37" s="17">
        <f t="shared" si="0"/>
        <v>920</v>
      </c>
      <c r="G37" s="25">
        <f t="shared" si="1"/>
        <v>1</v>
      </c>
    </row>
    <row r="38" spans="1:7" ht="19.5" customHeight="1" x14ac:dyDescent="0.2">
      <c r="A38" s="29">
        <f t="shared" si="2"/>
        <v>11</v>
      </c>
      <c r="B38" s="31" t="s">
        <v>603</v>
      </c>
      <c r="C38" s="26" t="s">
        <v>253</v>
      </c>
      <c r="D38" s="30">
        <v>500</v>
      </c>
      <c r="E38" s="6">
        <v>500</v>
      </c>
      <c r="F38" s="17">
        <f t="shared" si="0"/>
        <v>500</v>
      </c>
      <c r="G38" s="25">
        <f t="shared" si="1"/>
        <v>1</v>
      </c>
    </row>
    <row r="39" spans="1:7" ht="19.5" customHeight="1" x14ac:dyDescent="0.2">
      <c r="A39" s="29">
        <f t="shared" si="2"/>
        <v>12</v>
      </c>
      <c r="B39" s="31" t="s">
        <v>604</v>
      </c>
      <c r="C39" s="26" t="s">
        <v>254</v>
      </c>
      <c r="D39" s="30">
        <v>500</v>
      </c>
      <c r="E39" s="6">
        <v>500</v>
      </c>
      <c r="F39" s="17">
        <f t="shared" si="0"/>
        <v>500</v>
      </c>
      <c r="G39" s="25">
        <f t="shared" si="1"/>
        <v>1</v>
      </c>
    </row>
    <row r="40" spans="1:7" ht="19.5" customHeight="1" x14ac:dyDescent="0.2">
      <c r="A40" s="29">
        <f t="shared" si="2"/>
        <v>13</v>
      </c>
      <c r="B40" s="31" t="s">
        <v>605</v>
      </c>
      <c r="C40" s="26" t="s">
        <v>255</v>
      </c>
      <c r="D40" s="30">
        <v>500</v>
      </c>
      <c r="E40" s="6">
        <v>499</v>
      </c>
      <c r="F40" s="17">
        <f t="shared" si="0"/>
        <v>499</v>
      </c>
      <c r="G40" s="25">
        <f t="shared" si="1"/>
        <v>0.998</v>
      </c>
    </row>
    <row r="41" spans="1:7" ht="19.5" hidden="1" customHeight="1" x14ac:dyDescent="0.2">
      <c r="A41" s="29">
        <f t="shared" si="2"/>
        <v>13</v>
      </c>
      <c r="B41" s="31" t="s">
        <v>606</v>
      </c>
      <c r="C41" s="26" t="s">
        <v>256</v>
      </c>
      <c r="D41" s="30">
        <v>0</v>
      </c>
      <c r="E41" s="6">
        <v>0</v>
      </c>
      <c r="F41" s="17">
        <f t="shared" si="0"/>
        <v>0</v>
      </c>
      <c r="G41" s="25" t="str">
        <f t="shared" si="1"/>
        <v/>
      </c>
    </row>
    <row r="42" spans="1:7" ht="19.5" customHeight="1" x14ac:dyDescent="0.2">
      <c r="A42" s="29">
        <f t="shared" si="2"/>
        <v>14</v>
      </c>
      <c r="B42" s="31" t="s">
        <v>546</v>
      </c>
      <c r="C42" s="26" t="s">
        <v>257</v>
      </c>
      <c r="D42" s="30">
        <v>500</v>
      </c>
      <c r="E42" s="6">
        <v>499</v>
      </c>
      <c r="F42" s="17">
        <f t="shared" si="0"/>
        <v>499</v>
      </c>
      <c r="G42" s="25">
        <f t="shared" si="1"/>
        <v>0.998</v>
      </c>
    </row>
    <row r="43" spans="1:7" ht="19.5" customHeight="1" x14ac:dyDescent="0.2">
      <c r="A43" s="29">
        <f t="shared" si="2"/>
        <v>15</v>
      </c>
      <c r="B43" s="31" t="s">
        <v>547</v>
      </c>
      <c r="C43" s="26" t="s">
        <v>258</v>
      </c>
      <c r="D43" s="30">
        <v>500</v>
      </c>
      <c r="E43" s="6">
        <v>500</v>
      </c>
      <c r="F43" s="17">
        <f t="shared" si="0"/>
        <v>500</v>
      </c>
      <c r="G43" s="25">
        <f t="shared" si="1"/>
        <v>1</v>
      </c>
    </row>
    <row r="44" spans="1:7" ht="19.5" hidden="1" customHeight="1" x14ac:dyDescent="0.2">
      <c r="A44" s="29">
        <f t="shared" si="2"/>
        <v>15</v>
      </c>
      <c r="B44" s="31" t="s">
        <v>607</v>
      </c>
      <c r="C44" s="26" t="s">
        <v>260</v>
      </c>
      <c r="D44" s="30">
        <v>0</v>
      </c>
      <c r="E44" s="6">
        <v>0</v>
      </c>
      <c r="F44" s="17">
        <f t="shared" si="0"/>
        <v>0</v>
      </c>
      <c r="G44" s="25" t="str">
        <f t="shared" si="1"/>
        <v/>
      </c>
    </row>
    <row r="45" spans="1:7" ht="19.5" customHeight="1" x14ac:dyDescent="0.2">
      <c r="A45" s="29">
        <f t="shared" si="2"/>
        <v>16</v>
      </c>
      <c r="B45" s="31" t="s">
        <v>608</v>
      </c>
      <c r="C45" s="26" t="s">
        <v>261</v>
      </c>
      <c r="D45" s="30">
        <v>500</v>
      </c>
      <c r="E45" s="6">
        <v>499</v>
      </c>
      <c r="F45" s="17">
        <f t="shared" si="0"/>
        <v>499</v>
      </c>
      <c r="G45" s="25">
        <f t="shared" si="1"/>
        <v>0.998</v>
      </c>
    </row>
    <row r="46" spans="1:7" ht="19.5" hidden="1" customHeight="1" x14ac:dyDescent="0.2">
      <c r="A46" s="29">
        <f t="shared" si="2"/>
        <v>16</v>
      </c>
      <c r="B46" s="31" t="s">
        <v>548</v>
      </c>
      <c r="C46" s="26" t="s">
        <v>262</v>
      </c>
      <c r="D46" s="30">
        <v>0</v>
      </c>
      <c r="E46" s="6">
        <v>0</v>
      </c>
      <c r="F46" s="17">
        <f t="shared" si="0"/>
        <v>0</v>
      </c>
      <c r="G46" s="25" t="str">
        <f t="shared" si="1"/>
        <v/>
      </c>
    </row>
    <row r="47" spans="1:7" ht="19.5" customHeight="1" x14ac:dyDescent="0.2">
      <c r="A47" s="29">
        <f t="shared" si="2"/>
        <v>17</v>
      </c>
      <c r="B47" s="31" t="s">
        <v>549</v>
      </c>
      <c r="C47" s="26" t="s">
        <v>263</v>
      </c>
      <c r="D47" s="30">
        <v>304</v>
      </c>
      <c r="E47" s="6">
        <v>300</v>
      </c>
      <c r="F47" s="17">
        <f t="shared" si="0"/>
        <v>300</v>
      </c>
      <c r="G47" s="25">
        <f t="shared" si="1"/>
        <v>0.98684210526315785</v>
      </c>
    </row>
    <row r="48" spans="1:7" ht="19.5" customHeight="1" x14ac:dyDescent="0.2">
      <c r="A48" s="29">
        <f t="shared" si="2"/>
        <v>18</v>
      </c>
      <c r="B48" s="31" t="s">
        <v>550</v>
      </c>
      <c r="C48" s="26" t="s">
        <v>264</v>
      </c>
      <c r="D48" s="30">
        <v>300</v>
      </c>
      <c r="E48" s="6">
        <v>300</v>
      </c>
      <c r="F48" s="17">
        <f t="shared" si="0"/>
        <v>300</v>
      </c>
      <c r="G48" s="25">
        <f t="shared" si="1"/>
        <v>1</v>
      </c>
    </row>
    <row r="49" spans="1:7" ht="19.5" hidden="1" customHeight="1" x14ac:dyDescent="0.2">
      <c r="A49" s="29">
        <f t="shared" si="2"/>
        <v>18</v>
      </c>
      <c r="B49" s="31" t="s">
        <v>609</v>
      </c>
      <c r="C49" s="26" t="s">
        <v>472</v>
      </c>
      <c r="D49" s="30">
        <v>0</v>
      </c>
      <c r="E49" s="6">
        <v>0</v>
      </c>
      <c r="F49" s="17">
        <f t="shared" si="0"/>
        <v>0</v>
      </c>
      <c r="G49" s="25" t="str">
        <f t="shared" si="1"/>
        <v/>
      </c>
    </row>
    <row r="50" spans="1:7" ht="19.5" hidden="1" customHeight="1" x14ac:dyDescent="0.2">
      <c r="A50" s="29">
        <f t="shared" si="2"/>
        <v>18</v>
      </c>
      <c r="B50" s="31" t="s">
        <v>610</v>
      </c>
      <c r="C50" s="26" t="s">
        <v>473</v>
      </c>
      <c r="D50" s="30">
        <v>0</v>
      </c>
      <c r="E50" s="6">
        <v>0</v>
      </c>
      <c r="F50" s="17">
        <f t="shared" si="0"/>
        <v>0</v>
      </c>
      <c r="G50" s="25" t="str">
        <f t="shared" si="1"/>
        <v/>
      </c>
    </row>
    <row r="51" spans="1:7" ht="19.5" hidden="1" customHeight="1" x14ac:dyDescent="0.2">
      <c r="A51" s="29">
        <f t="shared" si="2"/>
        <v>18</v>
      </c>
      <c r="B51" s="31" t="s">
        <v>611</v>
      </c>
      <c r="C51" s="26" t="s">
        <v>474</v>
      </c>
      <c r="D51" s="30">
        <v>0</v>
      </c>
      <c r="E51" s="6">
        <v>0</v>
      </c>
      <c r="F51" s="17">
        <f t="shared" si="0"/>
        <v>0</v>
      </c>
      <c r="G51" s="25" t="str">
        <f t="shared" si="1"/>
        <v/>
      </c>
    </row>
    <row r="52" spans="1:7" ht="19.5" customHeight="1" x14ac:dyDescent="0.2">
      <c r="A52" s="29">
        <f t="shared" si="2"/>
        <v>19</v>
      </c>
      <c r="B52" s="31" t="s">
        <v>551</v>
      </c>
      <c r="C52" s="26" t="s">
        <v>266</v>
      </c>
      <c r="D52" s="30">
        <v>300</v>
      </c>
      <c r="E52" s="6">
        <v>300</v>
      </c>
      <c r="F52" s="17">
        <f t="shared" si="0"/>
        <v>300</v>
      </c>
      <c r="G52" s="25">
        <f t="shared" si="1"/>
        <v>1</v>
      </c>
    </row>
    <row r="53" spans="1:7" ht="19.5" customHeight="1" x14ac:dyDescent="0.2">
      <c r="A53" s="29">
        <f t="shared" si="2"/>
        <v>20</v>
      </c>
      <c r="B53" s="31" t="s">
        <v>552</v>
      </c>
      <c r="C53" s="26" t="s">
        <v>267</v>
      </c>
      <c r="D53" s="30">
        <v>12</v>
      </c>
      <c r="E53" s="6">
        <v>0</v>
      </c>
      <c r="F53" s="17">
        <f t="shared" si="0"/>
        <v>0</v>
      </c>
      <c r="G53" s="25">
        <f t="shared" si="1"/>
        <v>0</v>
      </c>
    </row>
    <row r="54" spans="1:7" ht="19.5" hidden="1" customHeight="1" x14ac:dyDescent="0.2">
      <c r="A54" s="29">
        <f t="shared" si="2"/>
        <v>20</v>
      </c>
      <c r="B54" s="31" t="s">
        <v>612</v>
      </c>
      <c r="C54" s="26" t="s">
        <v>269</v>
      </c>
      <c r="D54" s="30">
        <v>0</v>
      </c>
      <c r="E54" s="6">
        <v>0</v>
      </c>
      <c r="F54" s="17">
        <f t="shared" si="0"/>
        <v>0</v>
      </c>
      <c r="G54" s="25" t="str">
        <f t="shared" si="1"/>
        <v/>
      </c>
    </row>
    <row r="55" spans="1:7" ht="19.5" hidden="1" customHeight="1" x14ac:dyDescent="0.2">
      <c r="A55" s="29">
        <f t="shared" si="2"/>
        <v>20</v>
      </c>
      <c r="B55" s="31" t="s">
        <v>613</v>
      </c>
      <c r="C55" s="26" t="s">
        <v>271</v>
      </c>
      <c r="D55" s="30">
        <v>0</v>
      </c>
      <c r="E55" s="6">
        <v>0</v>
      </c>
      <c r="F55" s="17">
        <f t="shared" si="0"/>
        <v>0</v>
      </c>
      <c r="G55" s="25" t="str">
        <f t="shared" si="1"/>
        <v/>
      </c>
    </row>
    <row r="56" spans="1:7" ht="19.5" hidden="1" customHeight="1" x14ac:dyDescent="0.2">
      <c r="A56" s="29">
        <f t="shared" si="2"/>
        <v>20</v>
      </c>
      <c r="B56" s="31" t="s">
        <v>614</v>
      </c>
      <c r="C56" s="26" t="s">
        <v>273</v>
      </c>
      <c r="D56" s="30">
        <v>0</v>
      </c>
      <c r="E56" s="6">
        <v>0</v>
      </c>
      <c r="F56" s="17">
        <f t="shared" si="0"/>
        <v>0</v>
      </c>
      <c r="G56" s="25" t="str">
        <f t="shared" si="1"/>
        <v/>
      </c>
    </row>
    <row r="57" spans="1:7" ht="19.5" customHeight="1" x14ac:dyDescent="0.2">
      <c r="A57" s="29">
        <f t="shared" si="2"/>
        <v>21</v>
      </c>
      <c r="B57" s="31" t="s">
        <v>553</v>
      </c>
      <c r="C57" s="26" t="s">
        <v>274</v>
      </c>
      <c r="D57" s="30">
        <v>300</v>
      </c>
      <c r="E57" s="6">
        <v>300</v>
      </c>
      <c r="F57" s="17">
        <f t="shared" si="0"/>
        <v>300</v>
      </c>
      <c r="G57" s="25">
        <f t="shared" si="1"/>
        <v>1</v>
      </c>
    </row>
    <row r="58" spans="1:7" ht="19.5" customHeight="1" x14ac:dyDescent="0.2">
      <c r="A58" s="29">
        <f t="shared" si="2"/>
        <v>22</v>
      </c>
      <c r="B58" s="31" t="s">
        <v>554</v>
      </c>
      <c r="C58" s="26" t="s">
        <v>275</v>
      </c>
      <c r="D58" s="30">
        <v>300</v>
      </c>
      <c r="E58" s="6">
        <v>300</v>
      </c>
      <c r="F58" s="17">
        <f t="shared" si="0"/>
        <v>300</v>
      </c>
      <c r="G58" s="25">
        <f t="shared" si="1"/>
        <v>1</v>
      </c>
    </row>
    <row r="59" spans="1:7" ht="19.5" hidden="1" customHeight="1" x14ac:dyDescent="0.2">
      <c r="A59" s="29">
        <f t="shared" si="2"/>
        <v>22</v>
      </c>
      <c r="B59" s="31" t="s">
        <v>615</v>
      </c>
      <c r="C59" s="26" t="s">
        <v>212</v>
      </c>
      <c r="D59" s="30">
        <v>0</v>
      </c>
      <c r="E59" s="6">
        <v>0</v>
      </c>
      <c r="F59" s="17">
        <f t="shared" si="0"/>
        <v>0</v>
      </c>
      <c r="G59" s="25" t="str">
        <f t="shared" si="1"/>
        <v/>
      </c>
    </row>
    <row r="60" spans="1:7" ht="19.5" customHeight="1" x14ac:dyDescent="0.2">
      <c r="A60" s="29">
        <f t="shared" si="2"/>
        <v>23</v>
      </c>
      <c r="B60" s="31" t="s">
        <v>555</v>
      </c>
      <c r="C60" s="26" t="s">
        <v>276</v>
      </c>
      <c r="D60" s="30">
        <v>200</v>
      </c>
      <c r="E60" s="6">
        <v>200</v>
      </c>
      <c r="F60" s="17">
        <f t="shared" si="0"/>
        <v>200</v>
      </c>
      <c r="G60" s="25">
        <f t="shared" si="1"/>
        <v>1</v>
      </c>
    </row>
    <row r="61" spans="1:7" ht="19.5" hidden="1" customHeight="1" x14ac:dyDescent="0.2">
      <c r="A61" s="29">
        <f t="shared" si="2"/>
        <v>23</v>
      </c>
      <c r="B61" s="31" t="s">
        <v>556</v>
      </c>
      <c r="C61" s="26" t="s">
        <v>277</v>
      </c>
      <c r="D61" s="30">
        <v>0</v>
      </c>
      <c r="E61" s="6">
        <v>100</v>
      </c>
      <c r="F61" s="17">
        <f t="shared" si="0"/>
        <v>0</v>
      </c>
      <c r="G61" s="25" t="str">
        <f t="shared" si="1"/>
        <v/>
      </c>
    </row>
    <row r="62" spans="1:7" ht="19.5" customHeight="1" x14ac:dyDescent="0.2">
      <c r="A62" s="29">
        <f t="shared" si="2"/>
        <v>24</v>
      </c>
      <c r="B62" s="31" t="s">
        <v>557</v>
      </c>
      <c r="C62" s="26" t="s">
        <v>278</v>
      </c>
      <c r="D62" s="30">
        <v>407</v>
      </c>
      <c r="E62" s="6">
        <v>407</v>
      </c>
      <c r="F62" s="17">
        <f t="shared" si="0"/>
        <v>407</v>
      </c>
      <c r="G62" s="25">
        <f t="shared" si="1"/>
        <v>1</v>
      </c>
    </row>
    <row r="63" spans="1:7" ht="19.5" customHeight="1" x14ac:dyDescent="0.2">
      <c r="A63" s="29">
        <f t="shared" si="2"/>
        <v>25</v>
      </c>
      <c r="B63" s="31" t="s">
        <v>558</v>
      </c>
      <c r="C63" s="26" t="s">
        <v>279</v>
      </c>
      <c r="D63" s="30">
        <v>410</v>
      </c>
      <c r="E63" s="6">
        <v>410</v>
      </c>
      <c r="F63" s="17">
        <f t="shared" si="0"/>
        <v>410</v>
      </c>
      <c r="G63" s="25">
        <f t="shared" si="1"/>
        <v>1</v>
      </c>
    </row>
    <row r="64" spans="1:7" ht="19.5" customHeight="1" x14ac:dyDescent="0.2">
      <c r="A64" s="29">
        <f t="shared" si="2"/>
        <v>26</v>
      </c>
      <c r="B64" s="31" t="s">
        <v>559</v>
      </c>
      <c r="C64" s="26" t="s">
        <v>280</v>
      </c>
      <c r="D64" s="30">
        <v>399</v>
      </c>
      <c r="E64" s="6">
        <v>399</v>
      </c>
      <c r="F64" s="17">
        <f t="shared" si="0"/>
        <v>399</v>
      </c>
      <c r="G64" s="25">
        <f t="shared" si="1"/>
        <v>1</v>
      </c>
    </row>
    <row r="65" spans="1:7" ht="19.5" hidden="1" customHeight="1" x14ac:dyDescent="0.2">
      <c r="A65" s="29">
        <f t="shared" si="2"/>
        <v>26</v>
      </c>
      <c r="B65" s="31" t="s">
        <v>560</v>
      </c>
      <c r="C65" s="26" t="s">
        <v>281</v>
      </c>
      <c r="D65" s="30">
        <v>0</v>
      </c>
      <c r="E65" s="6">
        <v>0</v>
      </c>
      <c r="F65" s="17">
        <f t="shared" si="0"/>
        <v>0</v>
      </c>
      <c r="G65" s="25" t="str">
        <f t="shared" si="1"/>
        <v/>
      </c>
    </row>
    <row r="66" spans="1:7" ht="19.5" hidden="1" customHeight="1" x14ac:dyDescent="0.2">
      <c r="A66" s="29">
        <f t="shared" si="2"/>
        <v>26</v>
      </c>
      <c r="B66" s="31" t="s">
        <v>616</v>
      </c>
      <c r="C66" s="26" t="s">
        <v>171</v>
      </c>
      <c r="D66" s="30">
        <v>0</v>
      </c>
      <c r="E66" s="6">
        <v>0</v>
      </c>
      <c r="F66" s="17">
        <f t="shared" si="0"/>
        <v>0</v>
      </c>
      <c r="G66" s="25" t="str">
        <f t="shared" si="1"/>
        <v/>
      </c>
    </row>
    <row r="67" spans="1:7" ht="19.5" customHeight="1" x14ac:dyDescent="0.2">
      <c r="A67" s="29">
        <f t="shared" si="2"/>
        <v>27</v>
      </c>
      <c r="B67" s="31" t="s">
        <v>561</v>
      </c>
      <c r="C67" s="26" t="s">
        <v>283</v>
      </c>
      <c r="D67" s="30">
        <v>120</v>
      </c>
      <c r="E67" s="6">
        <v>120</v>
      </c>
      <c r="F67" s="17">
        <f t="shared" si="0"/>
        <v>120</v>
      </c>
      <c r="G67" s="25">
        <f t="shared" si="1"/>
        <v>1</v>
      </c>
    </row>
    <row r="68" spans="1:7" ht="19.5" customHeight="1" x14ac:dyDescent="0.2">
      <c r="A68" s="29">
        <f t="shared" si="2"/>
        <v>28</v>
      </c>
      <c r="B68" s="31" t="s">
        <v>562</v>
      </c>
      <c r="C68" s="26" t="s">
        <v>284</v>
      </c>
      <c r="D68" s="30">
        <v>120</v>
      </c>
      <c r="E68" s="6">
        <v>120</v>
      </c>
      <c r="F68" s="17">
        <f t="shared" si="0"/>
        <v>120</v>
      </c>
      <c r="G68" s="25">
        <f t="shared" si="1"/>
        <v>1</v>
      </c>
    </row>
    <row r="69" spans="1:7" ht="19.5" customHeight="1" x14ac:dyDescent="0.2">
      <c r="A69" s="29">
        <f t="shared" si="2"/>
        <v>29</v>
      </c>
      <c r="B69" s="31" t="s">
        <v>617</v>
      </c>
      <c r="C69" s="26" t="s">
        <v>285</v>
      </c>
      <c r="D69" s="30">
        <v>20</v>
      </c>
      <c r="E69" s="6">
        <v>20</v>
      </c>
      <c r="F69" s="17">
        <f t="shared" si="0"/>
        <v>20</v>
      </c>
      <c r="G69" s="25">
        <f t="shared" si="1"/>
        <v>1</v>
      </c>
    </row>
    <row r="70" spans="1:7" ht="19.5" customHeight="1" x14ac:dyDescent="0.2">
      <c r="A70" s="29">
        <f t="shared" si="2"/>
        <v>30</v>
      </c>
      <c r="B70" s="31" t="s">
        <v>563</v>
      </c>
      <c r="C70" s="26" t="s">
        <v>286</v>
      </c>
      <c r="D70" s="30">
        <v>100</v>
      </c>
      <c r="E70" s="6">
        <v>100</v>
      </c>
      <c r="F70" s="17">
        <f t="shared" si="0"/>
        <v>100</v>
      </c>
      <c r="G70" s="25">
        <f t="shared" si="1"/>
        <v>1</v>
      </c>
    </row>
    <row r="71" spans="1:7" ht="19.5" customHeight="1" x14ac:dyDescent="0.2">
      <c r="A71" s="29">
        <f t="shared" si="2"/>
        <v>31</v>
      </c>
      <c r="B71" s="31" t="s">
        <v>564</v>
      </c>
      <c r="C71" s="26" t="s">
        <v>287</v>
      </c>
      <c r="D71" s="30">
        <v>300</v>
      </c>
      <c r="E71" s="6">
        <v>300</v>
      </c>
      <c r="F71" s="17">
        <f t="shared" si="0"/>
        <v>300</v>
      </c>
      <c r="G71" s="25">
        <f t="shared" si="1"/>
        <v>1</v>
      </c>
    </row>
    <row r="72" spans="1:7" ht="19.5" customHeight="1" x14ac:dyDescent="0.2">
      <c r="A72" s="29">
        <f t="shared" si="2"/>
        <v>32</v>
      </c>
      <c r="B72" s="31" t="s">
        <v>565</v>
      </c>
      <c r="C72" s="26" t="s">
        <v>288</v>
      </c>
      <c r="D72" s="30">
        <v>300</v>
      </c>
      <c r="E72" s="6">
        <v>300</v>
      </c>
      <c r="F72" s="17">
        <f t="shared" si="0"/>
        <v>300</v>
      </c>
      <c r="G72" s="25">
        <f t="shared" si="1"/>
        <v>1</v>
      </c>
    </row>
    <row r="73" spans="1:7" ht="19.5" customHeight="1" x14ac:dyDescent="0.2">
      <c r="A73" s="29">
        <f t="shared" si="2"/>
        <v>33</v>
      </c>
      <c r="B73" s="31" t="s">
        <v>566</v>
      </c>
      <c r="C73" s="26" t="s">
        <v>289</v>
      </c>
      <c r="D73" s="30">
        <v>300</v>
      </c>
      <c r="E73" s="6">
        <v>300</v>
      </c>
      <c r="F73" s="17">
        <f t="shared" si="0"/>
        <v>300</v>
      </c>
      <c r="G73" s="25">
        <f t="shared" si="1"/>
        <v>1</v>
      </c>
    </row>
    <row r="74" spans="1:7" ht="19.5" hidden="1" customHeight="1" x14ac:dyDescent="0.2">
      <c r="A74" s="29">
        <f t="shared" si="2"/>
        <v>33</v>
      </c>
      <c r="B74" s="31" t="s">
        <v>618</v>
      </c>
      <c r="C74" s="26" t="s">
        <v>221</v>
      </c>
      <c r="D74" s="30">
        <v>0</v>
      </c>
      <c r="E74" s="6">
        <v>0</v>
      </c>
      <c r="F74" s="17">
        <f t="shared" ref="F74:F137" si="3">IF(E74&gt;D74,D74,E74)</f>
        <v>0</v>
      </c>
      <c r="G74" s="25" t="str">
        <f t="shared" ref="G74:G137" si="4">IFERROR(F74/D74,"")</f>
        <v/>
      </c>
    </row>
    <row r="75" spans="1:7" ht="19.5" hidden="1" customHeight="1" x14ac:dyDescent="0.2">
      <c r="A75" s="29">
        <f t="shared" ref="A75:A138" si="5">IF(D75&gt;0,A74+1,A74)</f>
        <v>33</v>
      </c>
      <c r="B75" s="31" t="s">
        <v>619</v>
      </c>
      <c r="C75" s="26" t="s">
        <v>220</v>
      </c>
      <c r="D75" s="30">
        <v>0</v>
      </c>
      <c r="E75" s="6">
        <v>150</v>
      </c>
      <c r="F75" s="17">
        <f t="shared" si="3"/>
        <v>0</v>
      </c>
      <c r="G75" s="25" t="str">
        <f t="shared" si="4"/>
        <v/>
      </c>
    </row>
    <row r="76" spans="1:7" ht="19.5" hidden="1" customHeight="1" x14ac:dyDescent="0.2">
      <c r="A76" s="29">
        <f t="shared" si="5"/>
        <v>33</v>
      </c>
      <c r="B76" s="31" t="s">
        <v>620</v>
      </c>
      <c r="C76" s="26" t="s">
        <v>219</v>
      </c>
      <c r="D76" s="30">
        <v>0</v>
      </c>
      <c r="E76" s="6">
        <v>150</v>
      </c>
      <c r="F76" s="17">
        <f t="shared" si="3"/>
        <v>0</v>
      </c>
      <c r="G76" s="25" t="str">
        <f t="shared" si="4"/>
        <v/>
      </c>
    </row>
    <row r="77" spans="1:7" ht="19.5" hidden="1" customHeight="1" x14ac:dyDescent="0.2">
      <c r="A77" s="29">
        <f t="shared" si="5"/>
        <v>33</v>
      </c>
      <c r="B77" s="31" t="s">
        <v>621</v>
      </c>
      <c r="C77" s="26" t="s">
        <v>290</v>
      </c>
      <c r="D77" s="30">
        <v>0</v>
      </c>
      <c r="E77" s="6">
        <v>150</v>
      </c>
      <c r="F77" s="17">
        <f t="shared" si="3"/>
        <v>0</v>
      </c>
      <c r="G77" s="25" t="str">
        <f t="shared" si="4"/>
        <v/>
      </c>
    </row>
    <row r="78" spans="1:7" ht="19.5" hidden="1" customHeight="1" x14ac:dyDescent="0.2">
      <c r="A78" s="29">
        <f t="shared" si="5"/>
        <v>33</v>
      </c>
      <c r="B78" s="31" t="s">
        <v>622</v>
      </c>
      <c r="C78" s="26" t="s">
        <v>291</v>
      </c>
      <c r="D78" s="30">
        <v>0</v>
      </c>
      <c r="E78" s="6">
        <v>0</v>
      </c>
      <c r="F78" s="17">
        <f t="shared" si="3"/>
        <v>0</v>
      </c>
      <c r="G78" s="25" t="str">
        <f t="shared" si="4"/>
        <v/>
      </c>
    </row>
    <row r="79" spans="1:7" ht="19.5" hidden="1" customHeight="1" x14ac:dyDescent="0.2">
      <c r="A79" s="29">
        <f t="shared" si="5"/>
        <v>33</v>
      </c>
      <c r="B79" s="31" t="s">
        <v>623</v>
      </c>
      <c r="C79" s="26" t="s">
        <v>292</v>
      </c>
      <c r="D79" s="30">
        <v>0</v>
      </c>
      <c r="E79" s="6">
        <v>0</v>
      </c>
      <c r="F79" s="17">
        <f t="shared" si="3"/>
        <v>0</v>
      </c>
      <c r="G79" s="25" t="str">
        <f t="shared" si="4"/>
        <v/>
      </c>
    </row>
    <row r="80" spans="1:7" ht="19.5" hidden="1" customHeight="1" x14ac:dyDescent="0.2">
      <c r="A80" s="29">
        <f t="shared" si="5"/>
        <v>33</v>
      </c>
      <c r="B80" s="31" t="s">
        <v>624</v>
      </c>
      <c r="C80" s="26" t="s">
        <v>293</v>
      </c>
      <c r="D80" s="30">
        <v>0</v>
      </c>
      <c r="E80" s="6">
        <v>0</v>
      </c>
      <c r="F80" s="17">
        <f t="shared" si="3"/>
        <v>0</v>
      </c>
      <c r="G80" s="25" t="str">
        <f t="shared" si="4"/>
        <v/>
      </c>
    </row>
    <row r="81" spans="1:7" ht="19.5" customHeight="1" x14ac:dyDescent="0.2">
      <c r="A81" s="29">
        <f t="shared" si="5"/>
        <v>34</v>
      </c>
      <c r="B81" s="31" t="s">
        <v>625</v>
      </c>
      <c r="C81" s="26" t="s">
        <v>295</v>
      </c>
      <c r="D81" s="30">
        <v>25</v>
      </c>
      <c r="E81" s="6">
        <v>21</v>
      </c>
      <c r="F81" s="17">
        <f t="shared" si="3"/>
        <v>21</v>
      </c>
      <c r="G81" s="25">
        <f t="shared" si="4"/>
        <v>0.84</v>
      </c>
    </row>
    <row r="82" spans="1:7" ht="19.5" customHeight="1" x14ac:dyDescent="0.2">
      <c r="A82" s="29">
        <f t="shared" si="5"/>
        <v>35</v>
      </c>
      <c r="B82" s="31" t="s">
        <v>626</v>
      </c>
      <c r="C82" s="26" t="s">
        <v>297</v>
      </c>
      <c r="D82" s="30">
        <v>25</v>
      </c>
      <c r="E82" s="6">
        <v>25</v>
      </c>
      <c r="F82" s="17">
        <f t="shared" si="3"/>
        <v>25</v>
      </c>
      <c r="G82" s="25">
        <f t="shared" si="4"/>
        <v>1</v>
      </c>
    </row>
    <row r="83" spans="1:7" ht="19.5" customHeight="1" x14ac:dyDescent="0.2">
      <c r="A83" s="29">
        <f t="shared" si="5"/>
        <v>36</v>
      </c>
      <c r="B83" s="31" t="s">
        <v>627</v>
      </c>
      <c r="C83" s="26" t="s">
        <v>299</v>
      </c>
      <c r="D83" s="30">
        <v>25</v>
      </c>
      <c r="E83" s="6">
        <v>25</v>
      </c>
      <c r="F83" s="17">
        <f t="shared" si="3"/>
        <v>25</v>
      </c>
      <c r="G83" s="25">
        <f t="shared" si="4"/>
        <v>1</v>
      </c>
    </row>
    <row r="84" spans="1:7" ht="19.5" hidden="1" customHeight="1" x14ac:dyDescent="0.2">
      <c r="A84" s="29">
        <f t="shared" si="5"/>
        <v>36</v>
      </c>
      <c r="B84" s="31" t="s">
        <v>628</v>
      </c>
      <c r="C84" s="26" t="s">
        <v>301</v>
      </c>
      <c r="D84" s="30">
        <v>0</v>
      </c>
      <c r="E84" s="6">
        <v>0</v>
      </c>
      <c r="F84" s="17">
        <f t="shared" si="3"/>
        <v>0</v>
      </c>
      <c r="G84" s="25" t="str">
        <f t="shared" si="4"/>
        <v/>
      </c>
    </row>
    <row r="85" spans="1:7" ht="19.5" hidden="1" customHeight="1" x14ac:dyDescent="0.2">
      <c r="A85" s="29">
        <f t="shared" si="5"/>
        <v>36</v>
      </c>
      <c r="B85" s="31" t="s">
        <v>629</v>
      </c>
      <c r="C85" s="26" t="s">
        <v>228</v>
      </c>
      <c r="D85" s="30">
        <v>0</v>
      </c>
      <c r="E85" s="6">
        <v>0</v>
      </c>
      <c r="F85" s="17">
        <f t="shared" si="3"/>
        <v>0</v>
      </c>
      <c r="G85" s="25" t="str">
        <f t="shared" si="4"/>
        <v/>
      </c>
    </row>
    <row r="86" spans="1:7" ht="19.5" hidden="1" customHeight="1" x14ac:dyDescent="0.2">
      <c r="A86" s="29">
        <f t="shared" si="5"/>
        <v>36</v>
      </c>
      <c r="B86" s="31" t="s">
        <v>630</v>
      </c>
      <c r="C86" s="26" t="s">
        <v>227</v>
      </c>
      <c r="D86" s="30">
        <v>0</v>
      </c>
      <c r="E86" s="6">
        <v>0</v>
      </c>
      <c r="F86" s="17">
        <f t="shared" si="3"/>
        <v>0</v>
      </c>
      <c r="G86" s="25" t="str">
        <f t="shared" si="4"/>
        <v/>
      </c>
    </row>
    <row r="87" spans="1:7" ht="19.5" hidden="1" customHeight="1" x14ac:dyDescent="0.2">
      <c r="A87" s="29">
        <f t="shared" si="5"/>
        <v>36</v>
      </c>
      <c r="B87" s="31" t="s">
        <v>631</v>
      </c>
      <c r="C87" s="26" t="s">
        <v>303</v>
      </c>
      <c r="D87" s="30">
        <v>0</v>
      </c>
      <c r="E87" s="6">
        <v>0</v>
      </c>
      <c r="F87" s="17">
        <f t="shared" si="3"/>
        <v>0</v>
      </c>
      <c r="G87" s="25" t="str">
        <f t="shared" si="4"/>
        <v/>
      </c>
    </row>
    <row r="88" spans="1:7" ht="19.5" hidden="1" customHeight="1" x14ac:dyDescent="0.2">
      <c r="A88" s="29">
        <f t="shared" si="5"/>
        <v>36</v>
      </c>
      <c r="B88" s="31" t="s">
        <v>632</v>
      </c>
      <c r="C88" s="26" t="s">
        <v>304</v>
      </c>
      <c r="D88" s="30">
        <v>0</v>
      </c>
      <c r="E88" s="6">
        <v>0</v>
      </c>
      <c r="F88" s="17">
        <f t="shared" si="3"/>
        <v>0</v>
      </c>
      <c r="G88" s="25" t="str">
        <f t="shared" si="4"/>
        <v/>
      </c>
    </row>
    <row r="89" spans="1:7" ht="19.5" hidden="1" customHeight="1" x14ac:dyDescent="0.2">
      <c r="A89" s="29">
        <f t="shared" si="5"/>
        <v>36</v>
      </c>
      <c r="B89" s="31" t="s">
        <v>633</v>
      </c>
      <c r="C89" s="26" t="s">
        <v>305</v>
      </c>
      <c r="D89" s="30">
        <v>0</v>
      </c>
      <c r="E89" s="6">
        <v>0</v>
      </c>
      <c r="F89" s="17">
        <f t="shared" si="3"/>
        <v>0</v>
      </c>
      <c r="G89" s="25" t="str">
        <f t="shared" si="4"/>
        <v/>
      </c>
    </row>
    <row r="90" spans="1:7" ht="19.5" hidden="1" customHeight="1" x14ac:dyDescent="0.2">
      <c r="A90" s="29">
        <f t="shared" si="5"/>
        <v>36</v>
      </c>
      <c r="B90" s="31" t="s">
        <v>634</v>
      </c>
      <c r="C90" s="26" t="s">
        <v>306</v>
      </c>
      <c r="D90" s="30">
        <v>0</v>
      </c>
      <c r="E90" s="6">
        <v>0</v>
      </c>
      <c r="F90" s="17">
        <f t="shared" si="3"/>
        <v>0</v>
      </c>
      <c r="G90" s="25" t="str">
        <f t="shared" si="4"/>
        <v/>
      </c>
    </row>
    <row r="91" spans="1:7" ht="19.5" hidden="1" customHeight="1" x14ac:dyDescent="0.2">
      <c r="A91" s="29">
        <f t="shared" si="5"/>
        <v>36</v>
      </c>
      <c r="B91" s="31" t="s">
        <v>635</v>
      </c>
      <c r="C91" s="26" t="s">
        <v>307</v>
      </c>
      <c r="D91" s="30">
        <v>0</v>
      </c>
      <c r="E91" s="6">
        <v>0</v>
      </c>
      <c r="F91" s="17">
        <f t="shared" si="3"/>
        <v>0</v>
      </c>
      <c r="G91" s="25" t="str">
        <f t="shared" si="4"/>
        <v/>
      </c>
    </row>
    <row r="92" spans="1:7" ht="19.5" hidden="1" customHeight="1" x14ac:dyDescent="0.2">
      <c r="A92" s="29">
        <f t="shared" si="5"/>
        <v>36</v>
      </c>
      <c r="B92" s="31" t="s">
        <v>636</v>
      </c>
      <c r="C92" s="26" t="s">
        <v>308</v>
      </c>
      <c r="D92" s="30">
        <v>0</v>
      </c>
      <c r="E92" s="6">
        <v>0</v>
      </c>
      <c r="F92" s="17">
        <f t="shared" si="3"/>
        <v>0</v>
      </c>
      <c r="G92" s="25" t="str">
        <f t="shared" si="4"/>
        <v/>
      </c>
    </row>
    <row r="93" spans="1:7" ht="19.5" hidden="1" customHeight="1" x14ac:dyDescent="0.2">
      <c r="A93" s="29">
        <f t="shared" si="5"/>
        <v>36</v>
      </c>
      <c r="B93" s="31" t="s">
        <v>637</v>
      </c>
      <c r="C93" s="26" t="s">
        <v>309</v>
      </c>
      <c r="D93" s="30">
        <v>0</v>
      </c>
      <c r="E93" s="6">
        <v>0</v>
      </c>
      <c r="F93" s="17">
        <f t="shared" si="3"/>
        <v>0</v>
      </c>
      <c r="G93" s="25" t="str">
        <f t="shared" si="4"/>
        <v/>
      </c>
    </row>
    <row r="94" spans="1:7" ht="19.5" customHeight="1" x14ac:dyDescent="0.2">
      <c r="A94" s="29">
        <f t="shared" si="5"/>
        <v>37</v>
      </c>
      <c r="B94" s="31" t="s">
        <v>638</v>
      </c>
      <c r="C94" s="26" t="s">
        <v>55</v>
      </c>
      <c r="D94" s="30">
        <v>150</v>
      </c>
      <c r="E94" s="6">
        <v>150</v>
      </c>
      <c r="F94" s="17">
        <f t="shared" si="3"/>
        <v>150</v>
      </c>
      <c r="G94" s="25">
        <f t="shared" si="4"/>
        <v>1</v>
      </c>
    </row>
    <row r="95" spans="1:7" ht="19.5" customHeight="1" x14ac:dyDescent="0.2">
      <c r="A95" s="29">
        <f t="shared" si="5"/>
        <v>38</v>
      </c>
      <c r="B95" s="31" t="s">
        <v>639</v>
      </c>
      <c r="C95" s="26" t="s">
        <v>58</v>
      </c>
      <c r="D95" s="30">
        <v>100</v>
      </c>
      <c r="E95" s="6">
        <v>100</v>
      </c>
      <c r="F95" s="17">
        <f t="shared" si="3"/>
        <v>100</v>
      </c>
      <c r="G95" s="25">
        <f t="shared" si="4"/>
        <v>1</v>
      </c>
    </row>
    <row r="96" spans="1:7" ht="19.5" hidden="1" customHeight="1" x14ac:dyDescent="0.2">
      <c r="A96" s="29">
        <f t="shared" si="5"/>
        <v>38</v>
      </c>
      <c r="B96" s="31" t="s">
        <v>640</v>
      </c>
      <c r="C96" s="26" t="s">
        <v>208</v>
      </c>
      <c r="D96" s="30">
        <v>0</v>
      </c>
      <c r="E96" s="6">
        <v>50</v>
      </c>
      <c r="F96" s="17">
        <f t="shared" si="3"/>
        <v>0</v>
      </c>
      <c r="G96" s="25" t="str">
        <f t="shared" si="4"/>
        <v/>
      </c>
    </row>
    <row r="97" spans="1:7" ht="19.5" customHeight="1" x14ac:dyDescent="0.2">
      <c r="A97" s="29">
        <f t="shared" si="5"/>
        <v>39</v>
      </c>
      <c r="B97" s="31" t="s">
        <v>641</v>
      </c>
      <c r="C97" s="26" t="s">
        <v>310</v>
      </c>
      <c r="D97" s="30">
        <v>150</v>
      </c>
      <c r="E97" s="6">
        <v>150</v>
      </c>
      <c r="F97" s="17">
        <f t="shared" si="3"/>
        <v>150</v>
      </c>
      <c r="G97" s="25">
        <f t="shared" si="4"/>
        <v>1</v>
      </c>
    </row>
    <row r="98" spans="1:7" ht="19.5" hidden="1" customHeight="1" x14ac:dyDescent="0.2">
      <c r="A98" s="29">
        <f t="shared" si="5"/>
        <v>39</v>
      </c>
      <c r="B98" s="31" t="s">
        <v>642</v>
      </c>
      <c r="C98" s="26" t="s">
        <v>165</v>
      </c>
      <c r="D98" s="30">
        <v>0</v>
      </c>
      <c r="E98" s="6">
        <v>0</v>
      </c>
      <c r="F98" s="17">
        <f t="shared" si="3"/>
        <v>0</v>
      </c>
      <c r="G98" s="25" t="str">
        <f t="shared" si="4"/>
        <v/>
      </c>
    </row>
    <row r="99" spans="1:7" ht="19.5" hidden="1" customHeight="1" x14ac:dyDescent="0.2">
      <c r="A99" s="29">
        <f t="shared" si="5"/>
        <v>39</v>
      </c>
      <c r="B99" s="31" t="s">
        <v>643</v>
      </c>
      <c r="C99" s="26" t="s">
        <v>166</v>
      </c>
      <c r="D99" s="30">
        <v>0</v>
      </c>
      <c r="E99" s="6">
        <v>0</v>
      </c>
      <c r="F99" s="17">
        <f t="shared" si="3"/>
        <v>0</v>
      </c>
      <c r="G99" s="25" t="str">
        <f t="shared" si="4"/>
        <v/>
      </c>
    </row>
    <row r="100" spans="1:7" ht="19.5" hidden="1" customHeight="1" x14ac:dyDescent="0.2">
      <c r="A100" s="29">
        <f t="shared" si="5"/>
        <v>39</v>
      </c>
      <c r="B100" s="31" t="s">
        <v>644</v>
      </c>
      <c r="C100" s="26" t="s">
        <v>170</v>
      </c>
      <c r="D100" s="30">
        <v>0</v>
      </c>
      <c r="E100" s="6">
        <v>0</v>
      </c>
      <c r="F100" s="17">
        <f t="shared" si="3"/>
        <v>0</v>
      </c>
      <c r="G100" s="25" t="str">
        <f t="shared" si="4"/>
        <v/>
      </c>
    </row>
    <row r="101" spans="1:7" ht="19.5" hidden="1" customHeight="1" x14ac:dyDescent="0.2">
      <c r="A101" s="29">
        <f t="shared" si="5"/>
        <v>39</v>
      </c>
      <c r="B101" s="31" t="s">
        <v>645</v>
      </c>
      <c r="C101" s="26" t="s">
        <v>53</v>
      </c>
      <c r="D101" s="30">
        <v>0</v>
      </c>
      <c r="E101" s="6">
        <v>0</v>
      </c>
      <c r="F101" s="17">
        <f t="shared" si="3"/>
        <v>0</v>
      </c>
      <c r="G101" s="25" t="str">
        <f t="shared" si="4"/>
        <v/>
      </c>
    </row>
    <row r="102" spans="1:7" ht="19.5" hidden="1" customHeight="1" x14ac:dyDescent="0.2">
      <c r="A102" s="29">
        <f t="shared" si="5"/>
        <v>39</v>
      </c>
      <c r="B102" s="31" t="s">
        <v>646</v>
      </c>
      <c r="C102" s="26" t="s">
        <v>54</v>
      </c>
      <c r="D102" s="30">
        <v>0</v>
      </c>
      <c r="E102" s="6">
        <v>0</v>
      </c>
      <c r="F102" s="17">
        <f t="shared" si="3"/>
        <v>0</v>
      </c>
      <c r="G102" s="25" t="str">
        <f t="shared" si="4"/>
        <v/>
      </c>
    </row>
    <row r="103" spans="1:7" ht="19.5" hidden="1" customHeight="1" x14ac:dyDescent="0.2">
      <c r="A103" s="29">
        <f t="shared" si="5"/>
        <v>39</v>
      </c>
      <c r="B103" s="31" t="s">
        <v>647</v>
      </c>
      <c r="C103" s="26" t="s">
        <v>314</v>
      </c>
      <c r="D103" s="30">
        <v>0</v>
      </c>
      <c r="E103" s="6">
        <v>0</v>
      </c>
      <c r="F103" s="17">
        <f t="shared" si="3"/>
        <v>0</v>
      </c>
      <c r="G103" s="25" t="str">
        <f t="shared" si="4"/>
        <v/>
      </c>
    </row>
    <row r="104" spans="1:7" ht="19.5" hidden="1" customHeight="1" x14ac:dyDescent="0.2">
      <c r="A104" s="29">
        <f t="shared" si="5"/>
        <v>39</v>
      </c>
      <c r="B104" s="31" t="s">
        <v>648</v>
      </c>
      <c r="C104" s="26" t="s">
        <v>56</v>
      </c>
      <c r="D104" s="30">
        <v>0</v>
      </c>
      <c r="E104" s="6">
        <v>0</v>
      </c>
      <c r="F104" s="17">
        <f t="shared" si="3"/>
        <v>0</v>
      </c>
      <c r="G104" s="25" t="str">
        <f t="shared" si="4"/>
        <v/>
      </c>
    </row>
    <row r="105" spans="1:7" ht="19.5" hidden="1" customHeight="1" x14ac:dyDescent="0.2">
      <c r="A105" s="29">
        <f t="shared" si="5"/>
        <v>39</v>
      </c>
      <c r="B105" s="31" t="s">
        <v>649</v>
      </c>
      <c r="C105" s="26" t="s">
        <v>57</v>
      </c>
      <c r="D105" s="30">
        <v>0</v>
      </c>
      <c r="E105" s="6">
        <v>0</v>
      </c>
      <c r="F105" s="17">
        <f t="shared" si="3"/>
        <v>0</v>
      </c>
      <c r="G105" s="25" t="str">
        <f t="shared" si="4"/>
        <v/>
      </c>
    </row>
    <row r="106" spans="1:7" ht="19.5" hidden="1" customHeight="1" x14ac:dyDescent="0.2">
      <c r="A106" s="29">
        <f t="shared" si="5"/>
        <v>39</v>
      </c>
      <c r="B106" s="31" t="s">
        <v>650</v>
      </c>
      <c r="C106" s="26" t="s">
        <v>315</v>
      </c>
      <c r="D106" s="30">
        <v>0</v>
      </c>
      <c r="E106" s="6">
        <v>0</v>
      </c>
      <c r="F106" s="17">
        <f t="shared" si="3"/>
        <v>0</v>
      </c>
      <c r="G106" s="25" t="str">
        <f t="shared" si="4"/>
        <v/>
      </c>
    </row>
    <row r="107" spans="1:7" ht="19.5" hidden="1" customHeight="1" x14ac:dyDescent="0.2">
      <c r="A107" s="29">
        <f t="shared" si="5"/>
        <v>39</v>
      </c>
      <c r="B107" s="31" t="s">
        <v>651</v>
      </c>
      <c r="C107" s="26" t="s">
        <v>167</v>
      </c>
      <c r="D107" s="30">
        <v>0</v>
      </c>
      <c r="E107" s="6">
        <v>0</v>
      </c>
      <c r="F107" s="17">
        <f t="shared" si="3"/>
        <v>0</v>
      </c>
      <c r="G107" s="25" t="str">
        <f t="shared" si="4"/>
        <v/>
      </c>
    </row>
    <row r="108" spans="1:7" ht="19.5" hidden="1" customHeight="1" x14ac:dyDescent="0.2">
      <c r="A108" s="29">
        <f t="shared" si="5"/>
        <v>39</v>
      </c>
      <c r="B108" s="31" t="s">
        <v>652</v>
      </c>
      <c r="C108" s="26" t="s">
        <v>168</v>
      </c>
      <c r="D108" s="30">
        <v>0</v>
      </c>
      <c r="E108" s="6">
        <v>0</v>
      </c>
      <c r="F108" s="17">
        <f t="shared" si="3"/>
        <v>0</v>
      </c>
      <c r="G108" s="25" t="str">
        <f t="shared" si="4"/>
        <v/>
      </c>
    </row>
    <row r="109" spans="1:7" ht="19.5" hidden="1" customHeight="1" x14ac:dyDescent="0.2">
      <c r="A109" s="29">
        <f t="shared" si="5"/>
        <v>39</v>
      </c>
      <c r="B109" s="31" t="s">
        <v>653</v>
      </c>
      <c r="C109" s="26" t="s">
        <v>316</v>
      </c>
      <c r="D109" s="30">
        <v>0</v>
      </c>
      <c r="E109" s="6">
        <v>0</v>
      </c>
      <c r="F109" s="17">
        <f t="shared" si="3"/>
        <v>0</v>
      </c>
      <c r="G109" s="25" t="str">
        <f t="shared" si="4"/>
        <v/>
      </c>
    </row>
    <row r="110" spans="1:7" ht="19.5" customHeight="1" x14ac:dyDescent="0.2">
      <c r="A110" s="29">
        <f t="shared" si="5"/>
        <v>40</v>
      </c>
      <c r="B110" s="31" t="s">
        <v>654</v>
      </c>
      <c r="C110" s="26" t="s">
        <v>59</v>
      </c>
      <c r="D110" s="30">
        <v>325</v>
      </c>
      <c r="E110" s="6">
        <v>325</v>
      </c>
      <c r="F110" s="17">
        <f t="shared" si="3"/>
        <v>325</v>
      </c>
      <c r="G110" s="25">
        <f t="shared" si="4"/>
        <v>1</v>
      </c>
    </row>
    <row r="111" spans="1:7" ht="19.5" customHeight="1" x14ac:dyDescent="0.2">
      <c r="A111" s="29">
        <f t="shared" si="5"/>
        <v>41</v>
      </c>
      <c r="B111" s="31" t="s">
        <v>655</v>
      </c>
      <c r="C111" s="26" t="s">
        <v>60</v>
      </c>
      <c r="D111" s="30">
        <v>325</v>
      </c>
      <c r="E111" s="6">
        <v>325</v>
      </c>
      <c r="F111" s="17">
        <f t="shared" si="3"/>
        <v>325</v>
      </c>
      <c r="G111" s="25">
        <f t="shared" si="4"/>
        <v>1</v>
      </c>
    </row>
    <row r="112" spans="1:7" ht="19.5" customHeight="1" x14ac:dyDescent="0.2">
      <c r="A112" s="29">
        <f t="shared" si="5"/>
        <v>42</v>
      </c>
      <c r="B112" s="31" t="s">
        <v>656</v>
      </c>
      <c r="C112" s="26" t="s">
        <v>317</v>
      </c>
      <c r="D112" s="30">
        <v>325</v>
      </c>
      <c r="E112" s="6">
        <v>325</v>
      </c>
      <c r="F112" s="17">
        <f t="shared" si="3"/>
        <v>325</v>
      </c>
      <c r="G112" s="25">
        <f t="shared" si="4"/>
        <v>1</v>
      </c>
    </row>
    <row r="113" spans="1:7" ht="19.5" customHeight="1" x14ac:dyDescent="0.2">
      <c r="A113" s="29">
        <f t="shared" si="5"/>
        <v>43</v>
      </c>
      <c r="B113" s="31" t="s">
        <v>567</v>
      </c>
      <c r="C113" s="26" t="s">
        <v>44</v>
      </c>
      <c r="D113" s="30">
        <v>700</v>
      </c>
      <c r="E113" s="6">
        <v>700</v>
      </c>
      <c r="F113" s="17">
        <f t="shared" si="3"/>
        <v>700</v>
      </c>
      <c r="G113" s="25">
        <f t="shared" si="4"/>
        <v>1</v>
      </c>
    </row>
    <row r="114" spans="1:7" ht="19.5" customHeight="1" x14ac:dyDescent="0.2">
      <c r="A114" s="29">
        <f t="shared" si="5"/>
        <v>44</v>
      </c>
      <c r="B114" s="31" t="s">
        <v>568</v>
      </c>
      <c r="C114" s="26" t="s">
        <v>45</v>
      </c>
      <c r="D114" s="30">
        <v>700</v>
      </c>
      <c r="E114" s="6">
        <v>700</v>
      </c>
      <c r="F114" s="17">
        <f t="shared" si="3"/>
        <v>700</v>
      </c>
      <c r="G114" s="25">
        <f t="shared" si="4"/>
        <v>1</v>
      </c>
    </row>
    <row r="115" spans="1:7" ht="19.5" customHeight="1" x14ac:dyDescent="0.2">
      <c r="A115" s="29">
        <f t="shared" si="5"/>
        <v>45</v>
      </c>
      <c r="B115" s="31" t="s">
        <v>569</v>
      </c>
      <c r="C115" s="26" t="s">
        <v>318</v>
      </c>
      <c r="D115" s="30">
        <v>700</v>
      </c>
      <c r="E115" s="6">
        <v>700</v>
      </c>
      <c r="F115" s="17">
        <f t="shared" si="3"/>
        <v>700</v>
      </c>
      <c r="G115" s="25">
        <f t="shared" si="4"/>
        <v>1</v>
      </c>
    </row>
    <row r="116" spans="1:7" ht="19.5" hidden="1" customHeight="1" x14ac:dyDescent="0.2">
      <c r="A116" s="29">
        <f t="shared" si="5"/>
        <v>45</v>
      </c>
      <c r="B116" s="31" t="s">
        <v>657</v>
      </c>
      <c r="C116" s="26" t="s">
        <v>320</v>
      </c>
      <c r="D116" s="30">
        <v>0</v>
      </c>
      <c r="E116" s="6">
        <v>0</v>
      </c>
      <c r="F116" s="17">
        <f t="shared" si="3"/>
        <v>0</v>
      </c>
      <c r="G116" s="25" t="str">
        <f t="shared" si="4"/>
        <v/>
      </c>
    </row>
    <row r="117" spans="1:7" ht="19.5" hidden="1" customHeight="1" x14ac:dyDescent="0.2">
      <c r="A117" s="29">
        <f t="shared" si="5"/>
        <v>45</v>
      </c>
      <c r="B117" s="31" t="s">
        <v>658</v>
      </c>
      <c r="C117" s="26" t="s">
        <v>321</v>
      </c>
      <c r="D117" s="30">
        <v>0</v>
      </c>
      <c r="E117" s="6">
        <v>4</v>
      </c>
      <c r="F117" s="17">
        <f t="shared" si="3"/>
        <v>0</v>
      </c>
      <c r="G117" s="25" t="str">
        <f t="shared" si="4"/>
        <v/>
      </c>
    </row>
    <row r="118" spans="1:7" ht="19.5" hidden="1" customHeight="1" x14ac:dyDescent="0.2">
      <c r="A118" s="29">
        <f t="shared" si="5"/>
        <v>45</v>
      </c>
      <c r="B118" s="31" t="s">
        <v>659</v>
      </c>
      <c r="C118" s="26" t="s">
        <v>322</v>
      </c>
      <c r="D118" s="30">
        <v>0</v>
      </c>
      <c r="E118" s="6">
        <v>4</v>
      </c>
      <c r="F118" s="17">
        <f t="shared" si="3"/>
        <v>0</v>
      </c>
      <c r="G118" s="25" t="str">
        <f t="shared" si="4"/>
        <v/>
      </c>
    </row>
    <row r="119" spans="1:7" ht="19.5" hidden="1" customHeight="1" x14ac:dyDescent="0.2">
      <c r="A119" s="29">
        <f t="shared" si="5"/>
        <v>45</v>
      </c>
      <c r="B119" s="31" t="s">
        <v>660</v>
      </c>
      <c r="C119" s="26" t="s">
        <v>323</v>
      </c>
      <c r="D119" s="30">
        <v>0</v>
      </c>
      <c r="E119" s="6">
        <v>4</v>
      </c>
      <c r="F119" s="17">
        <f t="shared" si="3"/>
        <v>0</v>
      </c>
      <c r="G119" s="25" t="str">
        <f t="shared" si="4"/>
        <v/>
      </c>
    </row>
    <row r="120" spans="1:7" ht="19.5" hidden="1" customHeight="1" x14ac:dyDescent="0.2">
      <c r="A120" s="29">
        <f t="shared" si="5"/>
        <v>45</v>
      </c>
      <c r="B120" s="31" t="s">
        <v>661</v>
      </c>
      <c r="C120" s="26" t="s">
        <v>324</v>
      </c>
      <c r="D120" s="30">
        <v>0</v>
      </c>
      <c r="E120" s="6">
        <v>0</v>
      </c>
      <c r="F120" s="17">
        <f t="shared" si="3"/>
        <v>0</v>
      </c>
      <c r="G120" s="25" t="str">
        <f t="shared" si="4"/>
        <v/>
      </c>
    </row>
    <row r="121" spans="1:7" ht="19.5" hidden="1" customHeight="1" x14ac:dyDescent="0.2">
      <c r="A121" s="29">
        <f t="shared" si="5"/>
        <v>45</v>
      </c>
      <c r="B121" s="31" t="s">
        <v>662</v>
      </c>
      <c r="C121" s="26" t="s">
        <v>325</v>
      </c>
      <c r="D121" s="30">
        <v>0</v>
      </c>
      <c r="E121" s="6">
        <v>0</v>
      </c>
      <c r="F121" s="17">
        <f t="shared" si="3"/>
        <v>0</v>
      </c>
      <c r="G121" s="25" t="str">
        <f t="shared" si="4"/>
        <v/>
      </c>
    </row>
    <row r="122" spans="1:7" ht="19.5" hidden="1" customHeight="1" x14ac:dyDescent="0.2">
      <c r="A122" s="29">
        <f t="shared" si="5"/>
        <v>45</v>
      </c>
      <c r="B122" s="31" t="s">
        <v>663</v>
      </c>
      <c r="C122" s="26" t="s">
        <v>326</v>
      </c>
      <c r="D122" s="30">
        <v>0</v>
      </c>
      <c r="E122" s="6">
        <v>0</v>
      </c>
      <c r="F122" s="17">
        <f t="shared" si="3"/>
        <v>0</v>
      </c>
      <c r="G122" s="25" t="str">
        <f t="shared" si="4"/>
        <v/>
      </c>
    </row>
    <row r="123" spans="1:7" ht="19.5" hidden="1" customHeight="1" x14ac:dyDescent="0.2">
      <c r="A123" s="29">
        <f t="shared" si="5"/>
        <v>45</v>
      </c>
      <c r="B123" s="31" t="s">
        <v>664</v>
      </c>
      <c r="C123" s="26" t="s">
        <v>327</v>
      </c>
      <c r="D123" s="30">
        <v>0</v>
      </c>
      <c r="E123" s="6">
        <v>0</v>
      </c>
      <c r="F123" s="17">
        <f t="shared" si="3"/>
        <v>0</v>
      </c>
      <c r="G123" s="25" t="str">
        <f t="shared" si="4"/>
        <v/>
      </c>
    </row>
    <row r="124" spans="1:7" ht="19.5" hidden="1" customHeight="1" x14ac:dyDescent="0.2">
      <c r="A124" s="29">
        <f t="shared" si="5"/>
        <v>45</v>
      </c>
      <c r="B124" s="31" t="s">
        <v>665</v>
      </c>
      <c r="C124" s="26" t="s">
        <v>328</v>
      </c>
      <c r="D124" s="30">
        <v>0</v>
      </c>
      <c r="E124" s="6">
        <v>0</v>
      </c>
      <c r="F124" s="17">
        <f t="shared" si="3"/>
        <v>0</v>
      </c>
      <c r="G124" s="25" t="str">
        <f t="shared" si="4"/>
        <v/>
      </c>
    </row>
    <row r="125" spans="1:7" ht="19.5" hidden="1" customHeight="1" x14ac:dyDescent="0.2">
      <c r="A125" s="29">
        <f t="shared" si="5"/>
        <v>45</v>
      </c>
      <c r="B125" s="31" t="s">
        <v>666</v>
      </c>
      <c r="C125" s="26" t="s">
        <v>215</v>
      </c>
      <c r="D125" s="30">
        <v>0</v>
      </c>
      <c r="E125" s="6">
        <v>0</v>
      </c>
      <c r="F125" s="17">
        <f t="shared" si="3"/>
        <v>0</v>
      </c>
      <c r="G125" s="25" t="str">
        <f t="shared" si="4"/>
        <v/>
      </c>
    </row>
    <row r="126" spans="1:7" ht="19.5" hidden="1" customHeight="1" x14ac:dyDescent="0.2">
      <c r="A126" s="29">
        <f t="shared" si="5"/>
        <v>45</v>
      </c>
      <c r="B126" s="31" t="s">
        <v>667</v>
      </c>
      <c r="C126" s="26" t="s">
        <v>214</v>
      </c>
      <c r="D126" s="30">
        <v>0</v>
      </c>
      <c r="E126" s="6">
        <v>0</v>
      </c>
      <c r="F126" s="17">
        <f t="shared" si="3"/>
        <v>0</v>
      </c>
      <c r="G126" s="25" t="str">
        <f t="shared" si="4"/>
        <v/>
      </c>
    </row>
    <row r="127" spans="1:7" ht="19.5" hidden="1" customHeight="1" x14ac:dyDescent="0.2">
      <c r="A127" s="29">
        <f t="shared" si="5"/>
        <v>45</v>
      </c>
      <c r="B127" s="31" t="s">
        <v>668</v>
      </c>
      <c r="C127" s="26" t="s">
        <v>329</v>
      </c>
      <c r="D127" s="30">
        <v>0</v>
      </c>
      <c r="E127" s="6">
        <v>0</v>
      </c>
      <c r="F127" s="17">
        <f t="shared" si="3"/>
        <v>0</v>
      </c>
      <c r="G127" s="25" t="str">
        <f t="shared" si="4"/>
        <v/>
      </c>
    </row>
    <row r="128" spans="1:7" ht="19.5" hidden="1" customHeight="1" x14ac:dyDescent="0.2">
      <c r="A128" s="29">
        <f t="shared" si="5"/>
        <v>45</v>
      </c>
      <c r="B128" s="31" t="s">
        <v>669</v>
      </c>
      <c r="C128" s="26" t="s">
        <v>331</v>
      </c>
      <c r="D128" s="30">
        <v>0</v>
      </c>
      <c r="E128" s="6">
        <v>0</v>
      </c>
      <c r="F128" s="17">
        <f t="shared" si="3"/>
        <v>0</v>
      </c>
      <c r="G128" s="25" t="str">
        <f t="shared" si="4"/>
        <v/>
      </c>
    </row>
    <row r="129" spans="1:7" ht="19.5" hidden="1" customHeight="1" x14ac:dyDescent="0.2">
      <c r="A129" s="29">
        <f t="shared" si="5"/>
        <v>45</v>
      </c>
      <c r="B129" s="31">
        <v>16</v>
      </c>
      <c r="C129" s="26" t="s">
        <v>332</v>
      </c>
      <c r="D129" s="30">
        <v>0</v>
      </c>
      <c r="E129" s="6">
        <v>0</v>
      </c>
      <c r="F129" s="17">
        <f t="shared" si="3"/>
        <v>0</v>
      </c>
      <c r="G129" s="25" t="str">
        <f t="shared" si="4"/>
        <v/>
      </c>
    </row>
    <row r="130" spans="1:7" ht="19.5" hidden="1" customHeight="1" x14ac:dyDescent="0.2">
      <c r="A130" s="29">
        <f t="shared" si="5"/>
        <v>45</v>
      </c>
      <c r="B130" s="31">
        <v>17</v>
      </c>
      <c r="C130" s="26" t="s">
        <v>333</v>
      </c>
      <c r="D130" s="30">
        <v>0</v>
      </c>
      <c r="E130" s="6">
        <v>0</v>
      </c>
      <c r="F130" s="17">
        <f t="shared" si="3"/>
        <v>0</v>
      </c>
      <c r="G130" s="25" t="str">
        <f t="shared" si="4"/>
        <v/>
      </c>
    </row>
    <row r="131" spans="1:7" ht="19.5" hidden="1" customHeight="1" x14ac:dyDescent="0.2">
      <c r="A131" s="29">
        <f t="shared" si="5"/>
        <v>45</v>
      </c>
      <c r="B131" s="31" t="s">
        <v>670</v>
      </c>
      <c r="C131" s="26" t="s">
        <v>335</v>
      </c>
      <c r="D131" s="30">
        <v>0</v>
      </c>
      <c r="E131" s="6">
        <v>0</v>
      </c>
      <c r="F131" s="17">
        <f t="shared" si="3"/>
        <v>0</v>
      </c>
      <c r="G131" s="25" t="str">
        <f t="shared" si="4"/>
        <v/>
      </c>
    </row>
    <row r="132" spans="1:7" ht="19.5" hidden="1" customHeight="1" x14ac:dyDescent="0.2">
      <c r="A132" s="29">
        <f t="shared" si="5"/>
        <v>45</v>
      </c>
      <c r="B132" s="31" t="s">
        <v>671</v>
      </c>
      <c r="C132" s="26" t="s">
        <v>337</v>
      </c>
      <c r="D132" s="30">
        <v>0</v>
      </c>
      <c r="E132" s="6">
        <v>0</v>
      </c>
      <c r="F132" s="17">
        <f t="shared" si="3"/>
        <v>0</v>
      </c>
      <c r="G132" s="25" t="str">
        <f t="shared" si="4"/>
        <v/>
      </c>
    </row>
    <row r="133" spans="1:7" ht="19.5" hidden="1" customHeight="1" x14ac:dyDescent="0.2">
      <c r="A133" s="29">
        <f t="shared" si="5"/>
        <v>45</v>
      </c>
      <c r="B133" s="31" t="s">
        <v>672</v>
      </c>
      <c r="C133" s="26" t="s">
        <v>169</v>
      </c>
      <c r="D133" s="30">
        <v>0</v>
      </c>
      <c r="E133" s="6">
        <v>0</v>
      </c>
      <c r="F133" s="17">
        <f t="shared" si="3"/>
        <v>0</v>
      </c>
      <c r="G133" s="25" t="str">
        <f t="shared" si="4"/>
        <v/>
      </c>
    </row>
    <row r="134" spans="1:7" ht="19.5" hidden="1" customHeight="1" x14ac:dyDescent="0.2">
      <c r="A134" s="29">
        <f t="shared" si="5"/>
        <v>45</v>
      </c>
      <c r="B134" s="31" t="s">
        <v>673</v>
      </c>
      <c r="C134" s="26" t="s">
        <v>172</v>
      </c>
      <c r="D134" s="30">
        <v>0</v>
      </c>
      <c r="E134" s="6">
        <v>0</v>
      </c>
      <c r="F134" s="17">
        <f t="shared" si="3"/>
        <v>0</v>
      </c>
      <c r="G134" s="25" t="str">
        <f t="shared" si="4"/>
        <v/>
      </c>
    </row>
    <row r="135" spans="1:7" ht="19.5" hidden="1" customHeight="1" x14ac:dyDescent="0.2">
      <c r="A135" s="29">
        <f t="shared" si="5"/>
        <v>45</v>
      </c>
      <c r="B135" s="31">
        <v>21</v>
      </c>
      <c r="C135" s="26" t="s">
        <v>340</v>
      </c>
      <c r="D135" s="30">
        <v>0</v>
      </c>
      <c r="E135" s="6">
        <v>0</v>
      </c>
      <c r="F135" s="17">
        <f t="shared" si="3"/>
        <v>0</v>
      </c>
      <c r="G135" s="25" t="str">
        <f t="shared" si="4"/>
        <v/>
      </c>
    </row>
    <row r="136" spans="1:7" ht="19.5" hidden="1" customHeight="1" x14ac:dyDescent="0.2">
      <c r="A136" s="29">
        <f t="shared" si="5"/>
        <v>45</v>
      </c>
      <c r="B136" s="31">
        <v>22</v>
      </c>
      <c r="C136" s="26" t="s">
        <v>341</v>
      </c>
      <c r="D136" s="30">
        <v>0</v>
      </c>
      <c r="E136" s="6">
        <v>0</v>
      </c>
      <c r="F136" s="17">
        <f t="shared" si="3"/>
        <v>0</v>
      </c>
      <c r="G136" s="25" t="str">
        <f t="shared" si="4"/>
        <v/>
      </c>
    </row>
    <row r="137" spans="1:7" ht="19.5" hidden="1" customHeight="1" x14ac:dyDescent="0.2">
      <c r="A137" s="29">
        <f t="shared" si="5"/>
        <v>45</v>
      </c>
      <c r="B137" s="31">
        <v>23</v>
      </c>
      <c r="C137" s="26" t="s">
        <v>342</v>
      </c>
      <c r="D137" s="30">
        <v>0</v>
      </c>
      <c r="E137" s="6">
        <v>0</v>
      </c>
      <c r="F137" s="17">
        <f t="shared" si="3"/>
        <v>0</v>
      </c>
      <c r="G137" s="25" t="str">
        <f t="shared" si="4"/>
        <v/>
      </c>
    </row>
    <row r="138" spans="1:7" ht="19.5" hidden="1" customHeight="1" x14ac:dyDescent="0.2">
      <c r="A138" s="29">
        <f t="shared" si="5"/>
        <v>45</v>
      </c>
      <c r="B138" s="31">
        <v>31</v>
      </c>
      <c r="C138" s="26" t="s">
        <v>343</v>
      </c>
      <c r="D138" s="30">
        <v>0</v>
      </c>
      <c r="E138" s="6">
        <v>0</v>
      </c>
      <c r="F138" s="17">
        <f t="shared" ref="F138:F201" si="6">IF(E138&gt;D138,D138,E138)</f>
        <v>0</v>
      </c>
      <c r="G138" s="25" t="str">
        <f t="shared" ref="G138:G201" si="7">IFERROR(F138/D138,"")</f>
        <v/>
      </c>
    </row>
    <row r="139" spans="1:7" ht="19.5" hidden="1" customHeight="1" x14ac:dyDescent="0.2">
      <c r="A139" s="29">
        <f t="shared" ref="A139:A202" si="8">IF(D139&gt;0,A138+1,A138)</f>
        <v>45</v>
      </c>
      <c r="B139" s="31" t="s">
        <v>475</v>
      </c>
      <c r="C139" s="26" t="s">
        <v>475</v>
      </c>
      <c r="D139" s="30">
        <v>0</v>
      </c>
      <c r="E139" s="6">
        <v>0</v>
      </c>
      <c r="F139" s="17">
        <f t="shared" si="6"/>
        <v>0</v>
      </c>
      <c r="G139" s="25" t="str">
        <f t="shared" si="7"/>
        <v/>
      </c>
    </row>
    <row r="140" spans="1:7" ht="19.5" hidden="1" customHeight="1" x14ac:dyDescent="0.2">
      <c r="A140" s="29">
        <f t="shared" si="8"/>
        <v>45</v>
      </c>
      <c r="B140" s="31" t="s">
        <v>476</v>
      </c>
      <c r="C140" s="26" t="s">
        <v>476</v>
      </c>
      <c r="D140" s="30">
        <v>0</v>
      </c>
      <c r="E140" s="6">
        <v>0</v>
      </c>
      <c r="F140" s="17">
        <f t="shared" si="6"/>
        <v>0</v>
      </c>
      <c r="G140" s="25" t="str">
        <f t="shared" si="7"/>
        <v/>
      </c>
    </row>
    <row r="141" spans="1:7" ht="19.5" hidden="1" customHeight="1" x14ac:dyDescent="0.2">
      <c r="A141" s="29">
        <f t="shared" si="8"/>
        <v>45</v>
      </c>
      <c r="B141" s="31" t="s">
        <v>477</v>
      </c>
      <c r="C141" s="26" t="s">
        <v>477</v>
      </c>
      <c r="D141" s="30">
        <v>0</v>
      </c>
      <c r="E141" s="6">
        <v>0</v>
      </c>
      <c r="F141" s="17">
        <f t="shared" si="6"/>
        <v>0</v>
      </c>
      <c r="G141" s="25" t="str">
        <f t="shared" si="7"/>
        <v/>
      </c>
    </row>
    <row r="142" spans="1:7" ht="19.5" hidden="1" customHeight="1" x14ac:dyDescent="0.2">
      <c r="A142" s="29">
        <f t="shared" si="8"/>
        <v>45</v>
      </c>
      <c r="B142" s="31" t="s">
        <v>674</v>
      </c>
      <c r="C142" s="26" t="s">
        <v>478</v>
      </c>
      <c r="D142" s="30">
        <v>0</v>
      </c>
      <c r="E142" s="6">
        <v>0</v>
      </c>
      <c r="F142" s="17">
        <f t="shared" si="6"/>
        <v>0</v>
      </c>
      <c r="G142" s="25" t="str">
        <f t="shared" si="7"/>
        <v/>
      </c>
    </row>
    <row r="143" spans="1:7" ht="19.5" hidden="1" customHeight="1" x14ac:dyDescent="0.2">
      <c r="A143" s="29">
        <f t="shared" si="8"/>
        <v>45</v>
      </c>
      <c r="B143" s="31" t="s">
        <v>675</v>
      </c>
      <c r="C143" s="26" t="s">
        <v>479</v>
      </c>
      <c r="D143" s="30">
        <v>0</v>
      </c>
      <c r="E143" s="6">
        <v>0</v>
      </c>
      <c r="F143" s="17">
        <f t="shared" si="6"/>
        <v>0</v>
      </c>
      <c r="G143" s="25" t="str">
        <f t="shared" si="7"/>
        <v/>
      </c>
    </row>
    <row r="144" spans="1:7" ht="19.5" hidden="1" customHeight="1" x14ac:dyDescent="0.2">
      <c r="A144" s="29">
        <f t="shared" si="8"/>
        <v>45</v>
      </c>
      <c r="B144" s="31" t="s">
        <v>676</v>
      </c>
      <c r="C144" s="26" t="s">
        <v>480</v>
      </c>
      <c r="D144" s="30">
        <v>0</v>
      </c>
      <c r="E144" s="6">
        <v>0</v>
      </c>
      <c r="F144" s="17">
        <f t="shared" si="6"/>
        <v>0</v>
      </c>
      <c r="G144" s="25" t="str">
        <f t="shared" si="7"/>
        <v/>
      </c>
    </row>
    <row r="145" spans="1:7" ht="19.5" hidden="1" customHeight="1" x14ac:dyDescent="0.2">
      <c r="A145" s="29">
        <f t="shared" si="8"/>
        <v>45</v>
      </c>
      <c r="B145" s="31" t="s">
        <v>677</v>
      </c>
      <c r="C145" s="26" t="s">
        <v>482</v>
      </c>
      <c r="D145" s="30">
        <v>0</v>
      </c>
      <c r="E145" s="6">
        <v>0</v>
      </c>
      <c r="F145" s="17">
        <f t="shared" si="6"/>
        <v>0</v>
      </c>
      <c r="G145" s="25" t="str">
        <f t="shared" si="7"/>
        <v/>
      </c>
    </row>
    <row r="146" spans="1:7" ht="19.5" hidden="1" customHeight="1" x14ac:dyDescent="0.2">
      <c r="A146" s="29">
        <f t="shared" si="8"/>
        <v>45</v>
      </c>
      <c r="B146" s="31" t="s">
        <v>678</v>
      </c>
      <c r="C146" s="26" t="s">
        <v>484</v>
      </c>
      <c r="D146" s="30">
        <v>0</v>
      </c>
      <c r="E146" s="6">
        <v>0</v>
      </c>
      <c r="F146" s="17">
        <f t="shared" si="6"/>
        <v>0</v>
      </c>
      <c r="G146" s="25" t="str">
        <f t="shared" si="7"/>
        <v/>
      </c>
    </row>
    <row r="147" spans="1:7" ht="19.5" hidden="1" customHeight="1" x14ac:dyDescent="0.2">
      <c r="A147" s="29">
        <f t="shared" si="8"/>
        <v>45</v>
      </c>
      <c r="B147" s="31" t="s">
        <v>679</v>
      </c>
      <c r="C147" s="26" t="s">
        <v>486</v>
      </c>
      <c r="D147" s="30">
        <v>0</v>
      </c>
      <c r="E147" s="6">
        <v>0</v>
      </c>
      <c r="F147" s="17">
        <f t="shared" si="6"/>
        <v>0</v>
      </c>
      <c r="G147" s="25" t="str">
        <f t="shared" si="7"/>
        <v/>
      </c>
    </row>
    <row r="148" spans="1:7" ht="19.5" hidden="1" customHeight="1" x14ac:dyDescent="0.2">
      <c r="A148" s="29">
        <f t="shared" si="8"/>
        <v>45</v>
      </c>
      <c r="B148" s="31" t="s">
        <v>680</v>
      </c>
      <c r="C148" s="26" t="s">
        <v>46</v>
      </c>
      <c r="D148" s="30">
        <v>0</v>
      </c>
      <c r="E148" s="6">
        <v>0</v>
      </c>
      <c r="F148" s="17">
        <f t="shared" si="6"/>
        <v>0</v>
      </c>
      <c r="G148" s="25" t="str">
        <f t="shared" si="7"/>
        <v/>
      </c>
    </row>
    <row r="149" spans="1:7" ht="19.5" hidden="1" customHeight="1" x14ac:dyDescent="0.2">
      <c r="A149" s="29">
        <f t="shared" si="8"/>
        <v>45</v>
      </c>
      <c r="B149" s="31" t="s">
        <v>681</v>
      </c>
      <c r="C149" s="26" t="s">
        <v>47</v>
      </c>
      <c r="D149" s="30">
        <v>0</v>
      </c>
      <c r="E149" s="6">
        <v>0</v>
      </c>
      <c r="F149" s="17">
        <f t="shared" si="6"/>
        <v>0</v>
      </c>
      <c r="G149" s="25" t="str">
        <f t="shared" si="7"/>
        <v/>
      </c>
    </row>
    <row r="150" spans="1:7" ht="19.5" hidden="1" customHeight="1" x14ac:dyDescent="0.2">
      <c r="A150" s="29">
        <f t="shared" si="8"/>
        <v>45</v>
      </c>
      <c r="B150" s="31" t="s">
        <v>682</v>
      </c>
      <c r="C150" s="26" t="s">
        <v>48</v>
      </c>
      <c r="D150" s="30">
        <v>0</v>
      </c>
      <c r="E150" s="6">
        <v>0</v>
      </c>
      <c r="F150" s="17">
        <f t="shared" si="6"/>
        <v>0</v>
      </c>
      <c r="G150" s="25" t="str">
        <f t="shared" si="7"/>
        <v/>
      </c>
    </row>
    <row r="151" spans="1:7" ht="19.5" hidden="1" customHeight="1" x14ac:dyDescent="0.2">
      <c r="A151" s="29">
        <f t="shared" si="8"/>
        <v>45</v>
      </c>
      <c r="B151" s="31" t="s">
        <v>683</v>
      </c>
      <c r="C151" s="26" t="s">
        <v>225</v>
      </c>
      <c r="D151" s="30">
        <v>0</v>
      </c>
      <c r="E151" s="6">
        <v>0</v>
      </c>
      <c r="F151" s="17">
        <f t="shared" si="6"/>
        <v>0</v>
      </c>
      <c r="G151" s="25" t="str">
        <f t="shared" si="7"/>
        <v/>
      </c>
    </row>
    <row r="152" spans="1:7" ht="19.5" hidden="1" customHeight="1" x14ac:dyDescent="0.2">
      <c r="A152" s="29">
        <f t="shared" si="8"/>
        <v>45</v>
      </c>
      <c r="B152" s="31" t="s">
        <v>684</v>
      </c>
      <c r="C152" s="26" t="s">
        <v>224</v>
      </c>
      <c r="D152" s="30">
        <v>0</v>
      </c>
      <c r="E152" s="6">
        <v>0</v>
      </c>
      <c r="F152" s="17">
        <f t="shared" si="6"/>
        <v>0</v>
      </c>
      <c r="G152" s="25" t="str">
        <f t="shared" si="7"/>
        <v/>
      </c>
    </row>
    <row r="153" spans="1:7" ht="19.5" hidden="1" customHeight="1" x14ac:dyDescent="0.2">
      <c r="A153" s="29">
        <f t="shared" si="8"/>
        <v>45</v>
      </c>
      <c r="B153" s="31" t="s">
        <v>685</v>
      </c>
      <c r="C153" s="26" t="s">
        <v>226</v>
      </c>
      <c r="D153" s="30">
        <v>0</v>
      </c>
      <c r="E153" s="6">
        <v>0</v>
      </c>
      <c r="F153" s="17">
        <f t="shared" si="6"/>
        <v>0</v>
      </c>
      <c r="G153" s="25" t="str">
        <f t="shared" si="7"/>
        <v/>
      </c>
    </row>
    <row r="154" spans="1:7" ht="19.5" hidden="1" customHeight="1" x14ac:dyDescent="0.2">
      <c r="A154" s="29">
        <f t="shared" si="8"/>
        <v>45</v>
      </c>
      <c r="B154" s="31" t="s">
        <v>686</v>
      </c>
      <c r="C154" s="26" t="s">
        <v>49</v>
      </c>
      <c r="D154" s="30">
        <v>0</v>
      </c>
      <c r="E154" s="6">
        <v>0</v>
      </c>
      <c r="F154" s="17">
        <f t="shared" si="6"/>
        <v>0</v>
      </c>
      <c r="G154" s="25" t="str">
        <f t="shared" si="7"/>
        <v/>
      </c>
    </row>
    <row r="155" spans="1:7" ht="19.5" hidden="1" customHeight="1" x14ac:dyDescent="0.2">
      <c r="A155" s="29">
        <f t="shared" si="8"/>
        <v>45</v>
      </c>
      <c r="B155" s="31" t="s">
        <v>687</v>
      </c>
      <c r="C155" s="26" t="s">
        <v>50</v>
      </c>
      <c r="D155" s="30">
        <v>0</v>
      </c>
      <c r="E155" s="6">
        <v>0</v>
      </c>
      <c r="F155" s="17">
        <f t="shared" si="6"/>
        <v>0</v>
      </c>
      <c r="G155" s="25" t="str">
        <f t="shared" si="7"/>
        <v/>
      </c>
    </row>
    <row r="156" spans="1:7" ht="19.5" hidden="1" customHeight="1" x14ac:dyDescent="0.2">
      <c r="A156" s="29">
        <f t="shared" si="8"/>
        <v>45</v>
      </c>
      <c r="B156" s="31" t="s">
        <v>688</v>
      </c>
      <c r="C156" s="26" t="s">
        <v>51</v>
      </c>
      <c r="D156" s="30">
        <v>0</v>
      </c>
      <c r="E156" s="6">
        <v>0</v>
      </c>
      <c r="F156" s="17">
        <f t="shared" si="6"/>
        <v>0</v>
      </c>
      <c r="G156" s="25" t="str">
        <f t="shared" si="7"/>
        <v/>
      </c>
    </row>
    <row r="157" spans="1:7" ht="19.5" hidden="1" customHeight="1" x14ac:dyDescent="0.2">
      <c r="A157" s="29">
        <f t="shared" si="8"/>
        <v>45</v>
      </c>
      <c r="B157" s="31" t="s">
        <v>689</v>
      </c>
      <c r="C157" s="26" t="s">
        <v>210</v>
      </c>
      <c r="D157" s="30">
        <v>0</v>
      </c>
      <c r="E157" s="6">
        <v>0</v>
      </c>
      <c r="F157" s="17">
        <f t="shared" si="6"/>
        <v>0</v>
      </c>
      <c r="G157" s="25" t="str">
        <f t="shared" si="7"/>
        <v/>
      </c>
    </row>
    <row r="158" spans="1:7" ht="19.5" hidden="1" customHeight="1" x14ac:dyDescent="0.2">
      <c r="A158" s="29">
        <f t="shared" si="8"/>
        <v>45</v>
      </c>
      <c r="B158" s="31" t="s">
        <v>690</v>
      </c>
      <c r="C158" s="26" t="s">
        <v>209</v>
      </c>
      <c r="D158" s="30">
        <v>0</v>
      </c>
      <c r="E158" s="6">
        <v>0</v>
      </c>
      <c r="F158" s="17">
        <f t="shared" si="6"/>
        <v>0</v>
      </c>
      <c r="G158" s="25" t="str">
        <f t="shared" si="7"/>
        <v/>
      </c>
    </row>
    <row r="159" spans="1:7" ht="19.5" hidden="1" customHeight="1" x14ac:dyDescent="0.2">
      <c r="A159" s="29">
        <f t="shared" si="8"/>
        <v>45</v>
      </c>
      <c r="B159" s="31" t="s">
        <v>691</v>
      </c>
      <c r="C159" s="26" t="s">
        <v>211</v>
      </c>
      <c r="D159" s="30">
        <v>0</v>
      </c>
      <c r="E159" s="6">
        <v>0</v>
      </c>
      <c r="F159" s="17">
        <f t="shared" si="6"/>
        <v>0</v>
      </c>
      <c r="G159" s="25" t="str">
        <f t="shared" si="7"/>
        <v/>
      </c>
    </row>
    <row r="160" spans="1:7" ht="19.5" hidden="1" customHeight="1" x14ac:dyDescent="0.2">
      <c r="A160" s="29">
        <f t="shared" si="8"/>
        <v>45</v>
      </c>
      <c r="B160" s="31" t="s">
        <v>692</v>
      </c>
      <c r="C160" s="26" t="s">
        <v>580</v>
      </c>
      <c r="D160" s="30">
        <v>0</v>
      </c>
      <c r="E160" s="6">
        <v>0</v>
      </c>
      <c r="F160" s="17">
        <f t="shared" si="6"/>
        <v>0</v>
      </c>
      <c r="G160" s="25" t="str">
        <f t="shared" si="7"/>
        <v/>
      </c>
    </row>
    <row r="161" spans="1:7" ht="19.5" hidden="1" customHeight="1" x14ac:dyDescent="0.2">
      <c r="A161" s="29">
        <f t="shared" si="8"/>
        <v>45</v>
      </c>
      <c r="B161" s="31" t="s">
        <v>693</v>
      </c>
      <c r="C161" s="26" t="s">
        <v>345</v>
      </c>
      <c r="D161" s="30">
        <v>0</v>
      </c>
      <c r="E161" s="6">
        <v>0</v>
      </c>
      <c r="F161" s="17">
        <f t="shared" si="6"/>
        <v>0</v>
      </c>
      <c r="G161" s="25" t="str">
        <f t="shared" si="7"/>
        <v/>
      </c>
    </row>
    <row r="162" spans="1:7" ht="19.5" hidden="1" customHeight="1" x14ac:dyDescent="0.2">
      <c r="A162" s="29">
        <f t="shared" si="8"/>
        <v>45</v>
      </c>
      <c r="B162" s="31" t="s">
        <v>694</v>
      </c>
      <c r="C162" s="26" t="s">
        <v>347</v>
      </c>
      <c r="D162" s="30">
        <v>0</v>
      </c>
      <c r="E162" s="6">
        <v>0</v>
      </c>
      <c r="F162" s="17">
        <f t="shared" si="6"/>
        <v>0</v>
      </c>
      <c r="G162" s="25" t="str">
        <f t="shared" si="7"/>
        <v/>
      </c>
    </row>
    <row r="163" spans="1:7" ht="19.5" hidden="1" customHeight="1" x14ac:dyDescent="0.2">
      <c r="A163" s="29">
        <f t="shared" si="8"/>
        <v>45</v>
      </c>
      <c r="B163" s="31" t="s">
        <v>695</v>
      </c>
      <c r="C163" s="26" t="s">
        <v>349</v>
      </c>
      <c r="D163" s="30">
        <v>0</v>
      </c>
      <c r="E163" s="6">
        <v>0</v>
      </c>
      <c r="F163" s="17">
        <f t="shared" si="6"/>
        <v>0</v>
      </c>
      <c r="G163" s="25" t="str">
        <f t="shared" si="7"/>
        <v/>
      </c>
    </row>
    <row r="164" spans="1:7" ht="19.5" hidden="1" customHeight="1" x14ac:dyDescent="0.2">
      <c r="A164" s="29">
        <f t="shared" si="8"/>
        <v>45</v>
      </c>
      <c r="B164" s="31" t="s">
        <v>696</v>
      </c>
      <c r="C164" s="26" t="s">
        <v>350</v>
      </c>
      <c r="D164" s="30">
        <v>0</v>
      </c>
      <c r="E164" s="6">
        <v>0</v>
      </c>
      <c r="F164" s="17">
        <f t="shared" si="6"/>
        <v>0</v>
      </c>
      <c r="G164" s="25" t="str">
        <f t="shared" si="7"/>
        <v/>
      </c>
    </row>
    <row r="165" spans="1:7" ht="19.5" hidden="1" customHeight="1" x14ac:dyDescent="0.2">
      <c r="A165" s="29">
        <f t="shared" si="8"/>
        <v>45</v>
      </c>
      <c r="B165" s="31" t="s">
        <v>697</v>
      </c>
      <c r="C165" s="26" t="s">
        <v>351</v>
      </c>
      <c r="D165" s="30">
        <v>0</v>
      </c>
      <c r="E165" s="6">
        <v>0</v>
      </c>
      <c r="F165" s="17">
        <f t="shared" si="6"/>
        <v>0</v>
      </c>
      <c r="G165" s="25" t="str">
        <f t="shared" si="7"/>
        <v/>
      </c>
    </row>
    <row r="166" spans="1:7" ht="19.5" hidden="1" customHeight="1" x14ac:dyDescent="0.2">
      <c r="A166" s="29">
        <f t="shared" si="8"/>
        <v>45</v>
      </c>
      <c r="B166" s="31" t="s">
        <v>698</v>
      </c>
      <c r="C166" s="26" t="s">
        <v>352</v>
      </c>
      <c r="D166" s="30">
        <v>0</v>
      </c>
      <c r="E166" s="6">
        <v>0</v>
      </c>
      <c r="F166" s="17">
        <f t="shared" si="6"/>
        <v>0</v>
      </c>
      <c r="G166" s="25" t="str">
        <f t="shared" si="7"/>
        <v/>
      </c>
    </row>
    <row r="167" spans="1:7" ht="19.5" hidden="1" customHeight="1" x14ac:dyDescent="0.2">
      <c r="A167" s="29">
        <f t="shared" si="8"/>
        <v>45</v>
      </c>
      <c r="B167" s="31" t="s">
        <v>699</v>
      </c>
      <c r="C167" s="26" t="s">
        <v>354</v>
      </c>
      <c r="D167" s="30">
        <v>0</v>
      </c>
      <c r="E167" s="6">
        <v>0</v>
      </c>
      <c r="F167" s="17">
        <f t="shared" si="6"/>
        <v>0</v>
      </c>
      <c r="G167" s="25" t="str">
        <f t="shared" si="7"/>
        <v/>
      </c>
    </row>
    <row r="168" spans="1:7" ht="19.5" hidden="1" customHeight="1" x14ac:dyDescent="0.2">
      <c r="A168" s="29">
        <f t="shared" si="8"/>
        <v>45</v>
      </c>
      <c r="B168" s="31" t="s">
        <v>700</v>
      </c>
      <c r="C168" s="26" t="s">
        <v>356</v>
      </c>
      <c r="D168" s="30">
        <v>0</v>
      </c>
      <c r="E168" s="6">
        <v>0</v>
      </c>
      <c r="F168" s="17">
        <f t="shared" si="6"/>
        <v>0</v>
      </c>
      <c r="G168" s="25" t="str">
        <f t="shared" si="7"/>
        <v/>
      </c>
    </row>
    <row r="169" spans="1:7" ht="19.5" hidden="1" customHeight="1" x14ac:dyDescent="0.2">
      <c r="A169" s="29">
        <f t="shared" si="8"/>
        <v>45</v>
      </c>
      <c r="B169" s="31" t="s">
        <v>701</v>
      </c>
      <c r="C169" s="26" t="s">
        <v>358</v>
      </c>
      <c r="D169" s="30">
        <v>0</v>
      </c>
      <c r="E169" s="6">
        <v>0</v>
      </c>
      <c r="F169" s="17">
        <f t="shared" si="6"/>
        <v>0</v>
      </c>
      <c r="G169" s="25" t="str">
        <f t="shared" si="7"/>
        <v/>
      </c>
    </row>
    <row r="170" spans="1:7" ht="19.5" hidden="1" customHeight="1" x14ac:dyDescent="0.2">
      <c r="A170" s="29">
        <f t="shared" si="8"/>
        <v>45</v>
      </c>
      <c r="B170" s="31" t="s">
        <v>702</v>
      </c>
      <c r="C170" s="26" t="s">
        <v>517</v>
      </c>
      <c r="D170" s="30">
        <v>0</v>
      </c>
      <c r="E170" s="6">
        <v>0</v>
      </c>
      <c r="F170" s="17">
        <f t="shared" si="6"/>
        <v>0</v>
      </c>
      <c r="G170" s="25" t="str">
        <f t="shared" si="7"/>
        <v/>
      </c>
    </row>
    <row r="171" spans="1:7" ht="19.5" hidden="1" customHeight="1" x14ac:dyDescent="0.2">
      <c r="A171" s="29">
        <f t="shared" si="8"/>
        <v>45</v>
      </c>
      <c r="B171" s="31" t="s">
        <v>703</v>
      </c>
      <c r="C171" s="26" t="s">
        <v>519</v>
      </c>
      <c r="D171" s="30">
        <v>0</v>
      </c>
      <c r="E171" s="6">
        <v>0</v>
      </c>
      <c r="F171" s="17">
        <f t="shared" si="6"/>
        <v>0</v>
      </c>
      <c r="G171" s="25" t="str">
        <f t="shared" si="7"/>
        <v/>
      </c>
    </row>
    <row r="172" spans="1:7" ht="19.5" hidden="1" customHeight="1" x14ac:dyDescent="0.2">
      <c r="A172" s="29">
        <f t="shared" si="8"/>
        <v>45</v>
      </c>
      <c r="B172" s="31" t="s">
        <v>704</v>
      </c>
      <c r="C172" s="26" t="s">
        <v>521</v>
      </c>
      <c r="D172" s="30">
        <v>0</v>
      </c>
      <c r="E172" s="6">
        <v>0</v>
      </c>
      <c r="F172" s="17">
        <f t="shared" si="6"/>
        <v>0</v>
      </c>
      <c r="G172" s="25" t="str">
        <f t="shared" si="7"/>
        <v/>
      </c>
    </row>
    <row r="173" spans="1:7" ht="19.5" hidden="1" customHeight="1" x14ac:dyDescent="0.2">
      <c r="A173" s="29">
        <f t="shared" si="8"/>
        <v>45</v>
      </c>
      <c r="B173" s="31" t="s">
        <v>705</v>
      </c>
      <c r="C173" s="26" t="s">
        <v>359</v>
      </c>
      <c r="D173" s="30">
        <v>0</v>
      </c>
      <c r="E173" s="6">
        <v>0</v>
      </c>
      <c r="F173" s="17">
        <f t="shared" si="6"/>
        <v>0</v>
      </c>
      <c r="G173" s="25" t="str">
        <f t="shared" si="7"/>
        <v/>
      </c>
    </row>
    <row r="174" spans="1:7" ht="19.5" hidden="1" customHeight="1" x14ac:dyDescent="0.2">
      <c r="A174" s="29">
        <f t="shared" si="8"/>
        <v>45</v>
      </c>
      <c r="B174" s="31" t="s">
        <v>706</v>
      </c>
      <c r="C174" s="26" t="s">
        <v>360</v>
      </c>
      <c r="D174" s="30">
        <v>0</v>
      </c>
      <c r="E174" s="6">
        <v>0</v>
      </c>
      <c r="F174" s="17">
        <f t="shared" si="6"/>
        <v>0</v>
      </c>
      <c r="G174" s="25" t="str">
        <f t="shared" si="7"/>
        <v/>
      </c>
    </row>
    <row r="175" spans="1:7" ht="19.5" hidden="1" customHeight="1" x14ac:dyDescent="0.2">
      <c r="A175" s="29">
        <f t="shared" si="8"/>
        <v>45</v>
      </c>
      <c r="B175" s="31" t="s">
        <v>707</v>
      </c>
      <c r="C175" s="26" t="s">
        <v>361</v>
      </c>
      <c r="D175" s="30">
        <v>0</v>
      </c>
      <c r="E175" s="6">
        <v>0</v>
      </c>
      <c r="F175" s="17">
        <f t="shared" si="6"/>
        <v>0</v>
      </c>
      <c r="G175" s="25" t="str">
        <f t="shared" si="7"/>
        <v/>
      </c>
    </row>
    <row r="176" spans="1:7" ht="19.5" hidden="1" customHeight="1" x14ac:dyDescent="0.2">
      <c r="A176" s="29">
        <f t="shared" si="8"/>
        <v>45</v>
      </c>
      <c r="B176" s="31" t="s">
        <v>570</v>
      </c>
      <c r="C176" s="26" t="s">
        <v>218</v>
      </c>
      <c r="D176" s="30">
        <v>0</v>
      </c>
      <c r="E176" s="6">
        <v>0</v>
      </c>
      <c r="F176" s="17">
        <f t="shared" si="6"/>
        <v>0</v>
      </c>
      <c r="G176" s="25" t="str">
        <f t="shared" si="7"/>
        <v/>
      </c>
    </row>
    <row r="177" spans="1:7" ht="19.5" hidden="1" customHeight="1" x14ac:dyDescent="0.2">
      <c r="A177" s="29">
        <f t="shared" si="8"/>
        <v>45</v>
      </c>
      <c r="B177" s="31" t="s">
        <v>571</v>
      </c>
      <c r="C177" s="26" t="s">
        <v>217</v>
      </c>
      <c r="D177" s="30">
        <v>0</v>
      </c>
      <c r="E177" s="6">
        <v>0</v>
      </c>
      <c r="F177" s="17">
        <f t="shared" si="6"/>
        <v>0</v>
      </c>
      <c r="G177" s="25" t="str">
        <f t="shared" si="7"/>
        <v/>
      </c>
    </row>
    <row r="178" spans="1:7" ht="19.5" hidden="1" customHeight="1" x14ac:dyDescent="0.2">
      <c r="A178" s="29">
        <f t="shared" si="8"/>
        <v>45</v>
      </c>
      <c r="B178" s="31" t="s">
        <v>572</v>
      </c>
      <c r="C178" s="26" t="s">
        <v>216</v>
      </c>
      <c r="D178" s="30">
        <v>0</v>
      </c>
      <c r="E178" s="6">
        <v>0</v>
      </c>
      <c r="F178" s="17">
        <f t="shared" si="6"/>
        <v>0</v>
      </c>
      <c r="G178" s="25" t="str">
        <f t="shared" si="7"/>
        <v/>
      </c>
    </row>
    <row r="179" spans="1:7" ht="19.5" hidden="1" customHeight="1" x14ac:dyDescent="0.2">
      <c r="A179" s="29">
        <f t="shared" si="8"/>
        <v>45</v>
      </c>
      <c r="B179" s="31" t="s">
        <v>708</v>
      </c>
      <c r="C179" s="26" t="s">
        <v>363</v>
      </c>
      <c r="D179" s="30">
        <v>0</v>
      </c>
      <c r="E179" s="6">
        <v>0</v>
      </c>
      <c r="F179" s="17">
        <f t="shared" si="6"/>
        <v>0</v>
      </c>
      <c r="G179" s="25" t="str">
        <f t="shared" si="7"/>
        <v/>
      </c>
    </row>
    <row r="180" spans="1:7" ht="19.5" hidden="1" customHeight="1" x14ac:dyDescent="0.2">
      <c r="A180" s="29">
        <f t="shared" si="8"/>
        <v>45</v>
      </c>
      <c r="B180" s="31" t="s">
        <v>709</v>
      </c>
      <c r="C180" s="26" t="s">
        <v>365</v>
      </c>
      <c r="D180" s="30">
        <v>0</v>
      </c>
      <c r="E180" s="6">
        <v>0</v>
      </c>
      <c r="F180" s="17">
        <f t="shared" si="6"/>
        <v>0</v>
      </c>
      <c r="G180" s="25" t="str">
        <f t="shared" si="7"/>
        <v/>
      </c>
    </row>
    <row r="181" spans="1:7" ht="19.5" hidden="1" customHeight="1" x14ac:dyDescent="0.2">
      <c r="A181" s="29">
        <f t="shared" si="8"/>
        <v>45</v>
      </c>
      <c r="B181" s="31" t="s">
        <v>710</v>
      </c>
      <c r="C181" s="26" t="s">
        <v>367</v>
      </c>
      <c r="D181" s="30">
        <v>0</v>
      </c>
      <c r="E181" s="6">
        <v>0</v>
      </c>
      <c r="F181" s="17">
        <f t="shared" si="6"/>
        <v>0</v>
      </c>
      <c r="G181" s="25" t="str">
        <f t="shared" si="7"/>
        <v/>
      </c>
    </row>
    <row r="182" spans="1:7" ht="19.5" hidden="1" customHeight="1" x14ac:dyDescent="0.2">
      <c r="A182" s="29">
        <f t="shared" si="8"/>
        <v>45</v>
      </c>
      <c r="B182" s="31" t="s">
        <v>711</v>
      </c>
      <c r="C182" s="26" t="s">
        <v>368</v>
      </c>
      <c r="D182" s="30">
        <v>0</v>
      </c>
      <c r="E182" s="6">
        <v>0</v>
      </c>
      <c r="F182" s="17">
        <f t="shared" si="6"/>
        <v>0</v>
      </c>
      <c r="G182" s="25" t="str">
        <f t="shared" si="7"/>
        <v/>
      </c>
    </row>
    <row r="183" spans="1:7" ht="19.5" hidden="1" customHeight="1" x14ac:dyDescent="0.2">
      <c r="A183" s="29">
        <f t="shared" si="8"/>
        <v>45</v>
      </c>
      <c r="B183" s="31" t="s">
        <v>712</v>
      </c>
      <c r="C183" s="26" t="s">
        <v>369</v>
      </c>
      <c r="D183" s="30">
        <v>0</v>
      </c>
      <c r="E183" s="6">
        <v>0</v>
      </c>
      <c r="F183" s="17">
        <f t="shared" si="6"/>
        <v>0</v>
      </c>
      <c r="G183" s="25" t="str">
        <f t="shared" si="7"/>
        <v/>
      </c>
    </row>
    <row r="184" spans="1:7" ht="19.5" hidden="1" customHeight="1" x14ac:dyDescent="0.2">
      <c r="A184" s="29">
        <f t="shared" si="8"/>
        <v>45</v>
      </c>
      <c r="B184" s="31" t="s">
        <v>713</v>
      </c>
      <c r="C184" s="26" t="s">
        <v>371</v>
      </c>
      <c r="D184" s="30">
        <v>0</v>
      </c>
      <c r="E184" s="6">
        <v>0</v>
      </c>
      <c r="F184" s="17">
        <f t="shared" si="6"/>
        <v>0</v>
      </c>
      <c r="G184" s="25" t="str">
        <f t="shared" si="7"/>
        <v/>
      </c>
    </row>
    <row r="185" spans="1:7" ht="19.5" hidden="1" customHeight="1" x14ac:dyDescent="0.2">
      <c r="A185" s="29">
        <f t="shared" si="8"/>
        <v>45</v>
      </c>
      <c r="B185" s="31" t="s">
        <v>714</v>
      </c>
      <c r="C185" s="26" t="s">
        <v>373</v>
      </c>
      <c r="D185" s="30">
        <v>0</v>
      </c>
      <c r="E185" s="6">
        <v>0</v>
      </c>
      <c r="F185" s="17">
        <f t="shared" si="6"/>
        <v>0</v>
      </c>
      <c r="G185" s="25" t="str">
        <f t="shared" si="7"/>
        <v/>
      </c>
    </row>
    <row r="186" spans="1:7" ht="19.5" hidden="1" customHeight="1" x14ac:dyDescent="0.2">
      <c r="A186" s="29">
        <f t="shared" si="8"/>
        <v>45</v>
      </c>
      <c r="B186" s="31" t="s">
        <v>715</v>
      </c>
      <c r="C186" s="26" t="s">
        <v>375</v>
      </c>
      <c r="D186" s="30">
        <v>0</v>
      </c>
      <c r="E186" s="6">
        <v>0</v>
      </c>
      <c r="F186" s="17">
        <f t="shared" si="6"/>
        <v>0</v>
      </c>
      <c r="G186" s="25" t="str">
        <f t="shared" si="7"/>
        <v/>
      </c>
    </row>
    <row r="187" spans="1:7" ht="19.5" hidden="1" customHeight="1" x14ac:dyDescent="0.2">
      <c r="A187" s="29">
        <f t="shared" si="8"/>
        <v>45</v>
      </c>
      <c r="B187" s="31" t="s">
        <v>716</v>
      </c>
      <c r="C187" s="26" t="s">
        <v>377</v>
      </c>
      <c r="D187" s="30">
        <v>0</v>
      </c>
      <c r="E187" s="6">
        <v>0</v>
      </c>
      <c r="F187" s="17">
        <f t="shared" si="6"/>
        <v>0</v>
      </c>
      <c r="G187" s="25" t="str">
        <f t="shared" si="7"/>
        <v/>
      </c>
    </row>
    <row r="188" spans="1:7" ht="19.5" hidden="1" customHeight="1" x14ac:dyDescent="0.2">
      <c r="A188" s="29">
        <f t="shared" si="8"/>
        <v>45</v>
      </c>
      <c r="B188" s="31" t="s">
        <v>717</v>
      </c>
      <c r="C188" s="26" t="s">
        <v>379</v>
      </c>
      <c r="D188" s="30">
        <v>0</v>
      </c>
      <c r="E188" s="6">
        <v>0</v>
      </c>
      <c r="F188" s="17">
        <f t="shared" si="6"/>
        <v>0</v>
      </c>
      <c r="G188" s="25" t="str">
        <f t="shared" si="7"/>
        <v/>
      </c>
    </row>
    <row r="189" spans="1:7" ht="19.5" hidden="1" customHeight="1" x14ac:dyDescent="0.2">
      <c r="A189" s="29">
        <f t="shared" si="8"/>
        <v>45</v>
      </c>
      <c r="B189" s="31" t="s">
        <v>718</v>
      </c>
      <c r="C189" s="26" t="s">
        <v>381</v>
      </c>
      <c r="D189" s="30">
        <v>0</v>
      </c>
      <c r="E189" s="6">
        <v>0</v>
      </c>
      <c r="F189" s="17">
        <f t="shared" si="6"/>
        <v>0</v>
      </c>
      <c r="G189" s="25" t="str">
        <f t="shared" si="7"/>
        <v/>
      </c>
    </row>
    <row r="190" spans="1:7" ht="19.5" hidden="1" customHeight="1" x14ac:dyDescent="0.2">
      <c r="A190" s="29">
        <f t="shared" si="8"/>
        <v>45</v>
      </c>
      <c r="B190" s="31" t="s">
        <v>719</v>
      </c>
      <c r="C190" s="26" t="s">
        <v>383</v>
      </c>
      <c r="D190" s="30">
        <v>0</v>
      </c>
      <c r="E190" s="6">
        <v>0</v>
      </c>
      <c r="F190" s="17">
        <f t="shared" si="6"/>
        <v>0</v>
      </c>
      <c r="G190" s="25" t="str">
        <f t="shared" si="7"/>
        <v/>
      </c>
    </row>
    <row r="191" spans="1:7" ht="19.5" hidden="1" customHeight="1" x14ac:dyDescent="0.2">
      <c r="A191" s="29">
        <f t="shared" si="8"/>
        <v>45</v>
      </c>
      <c r="B191" s="31" t="s">
        <v>720</v>
      </c>
      <c r="C191" s="26" t="s">
        <v>385</v>
      </c>
      <c r="D191" s="30">
        <v>0</v>
      </c>
      <c r="E191" s="6">
        <v>0</v>
      </c>
      <c r="F191" s="17">
        <f t="shared" si="6"/>
        <v>0</v>
      </c>
      <c r="G191" s="25" t="str">
        <f t="shared" si="7"/>
        <v/>
      </c>
    </row>
    <row r="192" spans="1:7" ht="19.5" hidden="1" customHeight="1" x14ac:dyDescent="0.2">
      <c r="A192" s="29">
        <f t="shared" si="8"/>
        <v>45</v>
      </c>
      <c r="B192" s="31" t="s">
        <v>721</v>
      </c>
      <c r="C192" s="26" t="s">
        <v>387</v>
      </c>
      <c r="D192" s="30">
        <v>0</v>
      </c>
      <c r="E192" s="6">
        <v>0</v>
      </c>
      <c r="F192" s="17">
        <f t="shared" si="6"/>
        <v>0</v>
      </c>
      <c r="G192" s="25" t="str">
        <f t="shared" si="7"/>
        <v/>
      </c>
    </row>
    <row r="193" spans="1:7" ht="19.5" hidden="1" customHeight="1" x14ac:dyDescent="0.2">
      <c r="A193" s="29">
        <f t="shared" si="8"/>
        <v>45</v>
      </c>
      <c r="B193" s="31" t="s">
        <v>722</v>
      </c>
      <c r="C193" s="26" t="s">
        <v>389</v>
      </c>
      <c r="D193" s="30">
        <v>0</v>
      </c>
      <c r="E193" s="6">
        <v>0</v>
      </c>
      <c r="F193" s="17">
        <f t="shared" si="6"/>
        <v>0</v>
      </c>
      <c r="G193" s="25" t="str">
        <f t="shared" si="7"/>
        <v/>
      </c>
    </row>
    <row r="194" spans="1:7" ht="19.5" hidden="1" customHeight="1" x14ac:dyDescent="0.2">
      <c r="A194" s="29">
        <f t="shared" si="8"/>
        <v>45</v>
      </c>
      <c r="B194" s="31" t="s">
        <v>723</v>
      </c>
      <c r="C194" s="26" t="s">
        <v>391</v>
      </c>
      <c r="D194" s="30">
        <v>0</v>
      </c>
      <c r="E194" s="6">
        <v>0</v>
      </c>
      <c r="F194" s="17">
        <f t="shared" si="6"/>
        <v>0</v>
      </c>
      <c r="G194" s="25" t="str">
        <f t="shared" si="7"/>
        <v/>
      </c>
    </row>
    <row r="195" spans="1:7" ht="19.5" hidden="1" customHeight="1" x14ac:dyDescent="0.2">
      <c r="A195" s="29">
        <f t="shared" si="8"/>
        <v>45</v>
      </c>
      <c r="B195" s="31" t="s">
        <v>724</v>
      </c>
      <c r="C195" s="26" t="s">
        <v>393</v>
      </c>
      <c r="D195" s="30">
        <v>0</v>
      </c>
      <c r="E195" s="6">
        <v>0</v>
      </c>
      <c r="F195" s="17">
        <f t="shared" si="6"/>
        <v>0</v>
      </c>
      <c r="G195" s="25" t="str">
        <f t="shared" si="7"/>
        <v/>
      </c>
    </row>
    <row r="196" spans="1:7" ht="19.5" hidden="1" customHeight="1" x14ac:dyDescent="0.2">
      <c r="A196" s="29">
        <f t="shared" si="8"/>
        <v>45</v>
      </c>
      <c r="B196" s="31" t="s">
        <v>725</v>
      </c>
      <c r="C196" s="26" t="s">
        <v>394</v>
      </c>
      <c r="D196" s="30">
        <v>0</v>
      </c>
      <c r="E196" s="6">
        <v>0</v>
      </c>
      <c r="F196" s="17">
        <f t="shared" si="6"/>
        <v>0</v>
      </c>
      <c r="G196" s="25" t="str">
        <f t="shared" si="7"/>
        <v/>
      </c>
    </row>
    <row r="197" spans="1:7" ht="19.5" hidden="1" customHeight="1" x14ac:dyDescent="0.2">
      <c r="A197" s="29">
        <f t="shared" si="8"/>
        <v>45</v>
      </c>
      <c r="B197" s="31" t="s">
        <v>726</v>
      </c>
      <c r="C197" s="26" t="s">
        <v>395</v>
      </c>
      <c r="D197" s="30">
        <v>0</v>
      </c>
      <c r="E197" s="6">
        <v>0</v>
      </c>
      <c r="F197" s="17">
        <f t="shared" si="6"/>
        <v>0</v>
      </c>
      <c r="G197" s="25" t="str">
        <f t="shared" si="7"/>
        <v/>
      </c>
    </row>
    <row r="198" spans="1:7" ht="19.5" hidden="1" customHeight="1" x14ac:dyDescent="0.2">
      <c r="A198" s="29">
        <f t="shared" si="8"/>
        <v>45</v>
      </c>
      <c r="B198" s="31" t="s">
        <v>727</v>
      </c>
      <c r="C198" s="26" t="s">
        <v>396</v>
      </c>
      <c r="D198" s="30">
        <v>0</v>
      </c>
      <c r="E198" s="6">
        <v>0</v>
      </c>
      <c r="F198" s="17">
        <f t="shared" si="6"/>
        <v>0</v>
      </c>
      <c r="G198" s="25" t="str">
        <f t="shared" si="7"/>
        <v/>
      </c>
    </row>
    <row r="199" spans="1:7" ht="19.5" customHeight="1" x14ac:dyDescent="0.2">
      <c r="A199" s="29">
        <f t="shared" si="8"/>
        <v>46</v>
      </c>
      <c r="B199" s="31" t="s">
        <v>728</v>
      </c>
      <c r="C199" s="26" t="s">
        <v>397</v>
      </c>
      <c r="D199" s="30">
        <v>216</v>
      </c>
      <c r="E199" s="6">
        <v>150</v>
      </c>
      <c r="F199" s="17">
        <f t="shared" si="6"/>
        <v>150</v>
      </c>
      <c r="G199" s="25">
        <f t="shared" si="7"/>
        <v>0.69444444444444442</v>
      </c>
    </row>
    <row r="200" spans="1:7" ht="19.5" customHeight="1" x14ac:dyDescent="0.2">
      <c r="A200" s="29">
        <f t="shared" si="8"/>
        <v>47</v>
      </c>
      <c r="B200" s="31" t="s">
        <v>729</v>
      </c>
      <c r="C200" s="26" t="s">
        <v>398</v>
      </c>
      <c r="D200" s="30">
        <v>216</v>
      </c>
      <c r="E200" s="6">
        <v>150</v>
      </c>
      <c r="F200" s="17">
        <f t="shared" si="6"/>
        <v>150</v>
      </c>
      <c r="G200" s="25">
        <f t="shared" si="7"/>
        <v>0.69444444444444442</v>
      </c>
    </row>
    <row r="201" spans="1:7" ht="19.5" customHeight="1" x14ac:dyDescent="0.2">
      <c r="A201" s="29">
        <f t="shared" si="8"/>
        <v>48</v>
      </c>
      <c r="B201" s="31" t="s">
        <v>730</v>
      </c>
      <c r="C201" s="26" t="s">
        <v>399</v>
      </c>
      <c r="D201" s="30">
        <v>216</v>
      </c>
      <c r="E201" s="6">
        <v>150</v>
      </c>
      <c r="F201" s="17">
        <f t="shared" si="6"/>
        <v>150</v>
      </c>
      <c r="G201" s="25">
        <f t="shared" si="7"/>
        <v>0.69444444444444442</v>
      </c>
    </row>
    <row r="202" spans="1:7" ht="19.5" hidden="1" customHeight="1" x14ac:dyDescent="0.2">
      <c r="A202" s="29">
        <f t="shared" si="8"/>
        <v>48</v>
      </c>
      <c r="B202" s="31" t="s">
        <v>731</v>
      </c>
      <c r="C202" s="26" t="s">
        <v>401</v>
      </c>
      <c r="D202" s="30">
        <v>0</v>
      </c>
      <c r="E202" s="6">
        <v>0</v>
      </c>
      <c r="F202" s="17">
        <f t="shared" ref="F202:F264" si="9">IF(E202&gt;D202,D202,E202)</f>
        <v>0</v>
      </c>
      <c r="G202" s="25" t="str">
        <f t="shared" ref="G202:G264" si="10">IFERROR(F202/D202,"")</f>
        <v/>
      </c>
    </row>
    <row r="203" spans="1:7" ht="19.5" hidden="1" customHeight="1" x14ac:dyDescent="0.2">
      <c r="A203" s="29">
        <f t="shared" ref="A203:A263" si="11">IF(D203&gt;0,A202+1,A202)</f>
        <v>48</v>
      </c>
      <c r="B203" s="31" t="s">
        <v>732</v>
      </c>
      <c r="C203" s="26" t="s">
        <v>403</v>
      </c>
      <c r="D203" s="30">
        <v>0</v>
      </c>
      <c r="E203" s="6">
        <v>0</v>
      </c>
      <c r="F203" s="17">
        <f t="shared" si="9"/>
        <v>0</v>
      </c>
      <c r="G203" s="25" t="str">
        <f t="shared" si="10"/>
        <v/>
      </c>
    </row>
    <row r="204" spans="1:7" ht="19.5" hidden="1" customHeight="1" x14ac:dyDescent="0.2">
      <c r="A204" s="29">
        <f t="shared" si="11"/>
        <v>48</v>
      </c>
      <c r="B204" s="31" t="s">
        <v>733</v>
      </c>
      <c r="C204" s="26" t="s">
        <v>405</v>
      </c>
      <c r="D204" s="30">
        <v>0</v>
      </c>
      <c r="E204" s="6">
        <v>0</v>
      </c>
      <c r="F204" s="17">
        <f t="shared" si="9"/>
        <v>0</v>
      </c>
      <c r="G204" s="25" t="str">
        <f t="shared" si="10"/>
        <v/>
      </c>
    </row>
    <row r="205" spans="1:7" ht="19.5" hidden="1" customHeight="1" x14ac:dyDescent="0.2">
      <c r="A205" s="29">
        <f t="shared" si="11"/>
        <v>48</v>
      </c>
      <c r="B205" s="31" t="s">
        <v>734</v>
      </c>
      <c r="C205" s="26" t="s">
        <v>406</v>
      </c>
      <c r="D205" s="30">
        <v>0</v>
      </c>
      <c r="E205" s="6">
        <v>0</v>
      </c>
      <c r="F205" s="17">
        <f t="shared" si="9"/>
        <v>0</v>
      </c>
      <c r="G205" s="25" t="str">
        <f t="shared" si="10"/>
        <v/>
      </c>
    </row>
    <row r="206" spans="1:7" ht="19.5" hidden="1" customHeight="1" x14ac:dyDescent="0.2">
      <c r="A206" s="29">
        <f t="shared" si="11"/>
        <v>48</v>
      </c>
      <c r="B206" s="31" t="s">
        <v>735</v>
      </c>
      <c r="C206" s="26" t="s">
        <v>407</v>
      </c>
      <c r="D206" s="30">
        <v>0</v>
      </c>
      <c r="E206" s="6">
        <v>0</v>
      </c>
      <c r="F206" s="17">
        <f t="shared" si="9"/>
        <v>0</v>
      </c>
      <c r="G206" s="25" t="str">
        <f t="shared" si="10"/>
        <v/>
      </c>
    </row>
    <row r="207" spans="1:7" ht="19.5" hidden="1" customHeight="1" x14ac:dyDescent="0.2">
      <c r="A207" s="29">
        <f t="shared" si="11"/>
        <v>48</v>
      </c>
      <c r="B207" s="31" t="s">
        <v>736</v>
      </c>
      <c r="C207" s="26" t="s">
        <v>409</v>
      </c>
      <c r="D207" s="30">
        <v>0</v>
      </c>
      <c r="E207" s="6">
        <v>0</v>
      </c>
      <c r="F207" s="17">
        <f t="shared" si="9"/>
        <v>0</v>
      </c>
      <c r="G207" s="25" t="str">
        <f t="shared" si="10"/>
        <v/>
      </c>
    </row>
    <row r="208" spans="1:7" ht="19.5" hidden="1" customHeight="1" x14ac:dyDescent="0.2">
      <c r="A208" s="29">
        <f t="shared" si="11"/>
        <v>48</v>
      </c>
      <c r="B208" s="31" t="s">
        <v>737</v>
      </c>
      <c r="C208" s="26" t="s">
        <v>410</v>
      </c>
      <c r="D208" s="30">
        <v>0</v>
      </c>
      <c r="E208" s="6">
        <v>0</v>
      </c>
      <c r="F208" s="17">
        <f t="shared" si="9"/>
        <v>0</v>
      </c>
      <c r="G208" s="25" t="str">
        <f t="shared" si="10"/>
        <v/>
      </c>
    </row>
    <row r="209" spans="1:7" ht="19.5" hidden="1" customHeight="1" x14ac:dyDescent="0.2">
      <c r="A209" s="29">
        <f t="shared" si="11"/>
        <v>48</v>
      </c>
      <c r="B209" s="31" t="s">
        <v>738</v>
      </c>
      <c r="C209" s="26" t="s">
        <v>411</v>
      </c>
      <c r="D209" s="30">
        <v>0</v>
      </c>
      <c r="E209" s="6">
        <v>0</v>
      </c>
      <c r="F209" s="17">
        <f t="shared" si="9"/>
        <v>0</v>
      </c>
      <c r="G209" s="25" t="str">
        <f t="shared" si="10"/>
        <v/>
      </c>
    </row>
    <row r="210" spans="1:7" ht="19.5" hidden="1" customHeight="1" x14ac:dyDescent="0.2">
      <c r="A210" s="29">
        <f t="shared" si="11"/>
        <v>48</v>
      </c>
      <c r="B210" s="31" t="s">
        <v>739</v>
      </c>
      <c r="C210" s="26" t="s">
        <v>412</v>
      </c>
      <c r="D210" s="30">
        <v>0</v>
      </c>
      <c r="E210" s="6">
        <v>0</v>
      </c>
      <c r="F210" s="17">
        <f t="shared" si="9"/>
        <v>0</v>
      </c>
      <c r="G210" s="25" t="str">
        <f t="shared" si="10"/>
        <v/>
      </c>
    </row>
    <row r="211" spans="1:7" ht="19.5" hidden="1" customHeight="1" x14ac:dyDescent="0.2">
      <c r="A211" s="29">
        <f t="shared" si="11"/>
        <v>48</v>
      </c>
      <c r="B211" s="31" t="s">
        <v>740</v>
      </c>
      <c r="C211" s="26" t="s">
        <v>413</v>
      </c>
      <c r="D211" s="30">
        <v>0</v>
      </c>
      <c r="E211" s="6">
        <v>0</v>
      </c>
      <c r="F211" s="17">
        <f t="shared" si="9"/>
        <v>0</v>
      </c>
      <c r="G211" s="25" t="str">
        <f t="shared" si="10"/>
        <v/>
      </c>
    </row>
    <row r="212" spans="1:7" ht="19.5" customHeight="1" x14ac:dyDescent="0.2">
      <c r="A212" s="29">
        <f t="shared" si="11"/>
        <v>49</v>
      </c>
      <c r="B212" s="31" t="s">
        <v>741</v>
      </c>
      <c r="C212" s="26" t="s">
        <v>414</v>
      </c>
      <c r="D212" s="30">
        <v>216</v>
      </c>
      <c r="E212" s="6">
        <v>216</v>
      </c>
      <c r="F212" s="17">
        <f t="shared" si="9"/>
        <v>216</v>
      </c>
      <c r="G212" s="25">
        <f t="shared" si="10"/>
        <v>1</v>
      </c>
    </row>
    <row r="213" spans="1:7" ht="19.5" hidden="1" customHeight="1" x14ac:dyDescent="0.2">
      <c r="A213" s="29">
        <f t="shared" si="11"/>
        <v>49</v>
      </c>
      <c r="B213" s="31" t="s">
        <v>742</v>
      </c>
      <c r="C213" s="26" t="s">
        <v>415</v>
      </c>
      <c r="D213" s="30">
        <v>0</v>
      </c>
      <c r="E213" s="6">
        <v>216</v>
      </c>
      <c r="F213" s="17">
        <f t="shared" si="9"/>
        <v>0</v>
      </c>
      <c r="G213" s="25" t="str">
        <f t="shared" si="10"/>
        <v/>
      </c>
    </row>
    <row r="214" spans="1:7" ht="19.5" customHeight="1" x14ac:dyDescent="0.2">
      <c r="A214" s="29">
        <f t="shared" si="11"/>
        <v>50</v>
      </c>
      <c r="B214" s="31" t="s">
        <v>743</v>
      </c>
      <c r="C214" s="26" t="s">
        <v>416</v>
      </c>
      <c r="D214" s="30">
        <v>216</v>
      </c>
      <c r="E214" s="6">
        <v>216</v>
      </c>
      <c r="F214" s="17">
        <f t="shared" si="9"/>
        <v>216</v>
      </c>
      <c r="G214" s="25">
        <f t="shared" si="10"/>
        <v>1</v>
      </c>
    </row>
    <row r="215" spans="1:7" ht="19.5" hidden="1" customHeight="1" x14ac:dyDescent="0.2">
      <c r="A215" s="29">
        <f t="shared" si="11"/>
        <v>50</v>
      </c>
      <c r="B215" s="31" t="s">
        <v>744</v>
      </c>
      <c r="C215" s="26" t="s">
        <v>417</v>
      </c>
      <c r="D215" s="30">
        <v>0</v>
      </c>
      <c r="E215" s="6">
        <v>0</v>
      </c>
      <c r="F215" s="17">
        <f t="shared" si="9"/>
        <v>0</v>
      </c>
      <c r="G215" s="25" t="str">
        <f t="shared" si="10"/>
        <v/>
      </c>
    </row>
    <row r="216" spans="1:7" ht="19.5" hidden="1" customHeight="1" x14ac:dyDescent="0.2">
      <c r="A216" s="29">
        <f t="shared" si="11"/>
        <v>50</v>
      </c>
      <c r="B216" s="31" t="s">
        <v>745</v>
      </c>
      <c r="C216" s="26" t="s">
        <v>418</v>
      </c>
      <c r="D216" s="30">
        <v>0</v>
      </c>
      <c r="E216" s="6">
        <v>0</v>
      </c>
      <c r="F216" s="17">
        <f t="shared" si="9"/>
        <v>0</v>
      </c>
      <c r="G216" s="25" t="str">
        <f t="shared" si="10"/>
        <v/>
      </c>
    </row>
    <row r="217" spans="1:7" ht="19.5" hidden="1" customHeight="1" x14ac:dyDescent="0.2">
      <c r="A217" s="29">
        <f t="shared" si="11"/>
        <v>50</v>
      </c>
      <c r="B217" s="31" t="s">
        <v>746</v>
      </c>
      <c r="C217" s="26" t="s">
        <v>419</v>
      </c>
      <c r="D217" s="30">
        <v>0</v>
      </c>
      <c r="E217" s="6">
        <v>0</v>
      </c>
      <c r="F217" s="17">
        <f t="shared" si="9"/>
        <v>0</v>
      </c>
      <c r="G217" s="25" t="str">
        <f t="shared" si="10"/>
        <v/>
      </c>
    </row>
    <row r="218" spans="1:7" ht="19.5" hidden="1" customHeight="1" x14ac:dyDescent="0.2">
      <c r="A218" s="29">
        <f t="shared" si="11"/>
        <v>50</v>
      </c>
      <c r="B218" s="31" t="s">
        <v>747</v>
      </c>
      <c r="C218" s="26" t="s">
        <v>421</v>
      </c>
      <c r="D218" s="30">
        <v>0</v>
      </c>
      <c r="E218" s="6">
        <v>0</v>
      </c>
      <c r="F218" s="17">
        <f t="shared" si="9"/>
        <v>0</v>
      </c>
      <c r="G218" s="25" t="str">
        <f t="shared" si="10"/>
        <v/>
      </c>
    </row>
    <row r="219" spans="1:7" ht="19.5" hidden="1" customHeight="1" x14ac:dyDescent="0.2">
      <c r="A219" s="29">
        <f t="shared" si="11"/>
        <v>50</v>
      </c>
      <c r="B219" s="31" t="s">
        <v>748</v>
      </c>
      <c r="C219" s="26" t="s">
        <v>423</v>
      </c>
      <c r="D219" s="30">
        <v>0</v>
      </c>
      <c r="E219" s="6">
        <v>0</v>
      </c>
      <c r="F219" s="17">
        <f t="shared" si="9"/>
        <v>0</v>
      </c>
      <c r="G219" s="25" t="str">
        <f t="shared" si="10"/>
        <v/>
      </c>
    </row>
    <row r="220" spans="1:7" ht="19.5" hidden="1" customHeight="1" x14ac:dyDescent="0.2">
      <c r="A220" s="29">
        <f t="shared" si="11"/>
        <v>50</v>
      </c>
      <c r="B220" s="31" t="s">
        <v>749</v>
      </c>
      <c r="C220" s="26" t="s">
        <v>425</v>
      </c>
      <c r="D220" s="30">
        <v>0</v>
      </c>
      <c r="E220" s="6">
        <v>0</v>
      </c>
      <c r="F220" s="17">
        <f t="shared" si="9"/>
        <v>0</v>
      </c>
      <c r="G220" s="25" t="str">
        <f t="shared" si="10"/>
        <v/>
      </c>
    </row>
    <row r="221" spans="1:7" ht="19.5" hidden="1" customHeight="1" x14ac:dyDescent="0.2">
      <c r="A221" s="29">
        <f t="shared" si="11"/>
        <v>50</v>
      </c>
      <c r="B221" s="31" t="s">
        <v>750</v>
      </c>
      <c r="C221" s="26" t="s">
        <v>426</v>
      </c>
      <c r="D221" s="30">
        <v>0</v>
      </c>
      <c r="E221" s="6">
        <v>0</v>
      </c>
      <c r="F221" s="17">
        <f t="shared" si="9"/>
        <v>0</v>
      </c>
      <c r="G221" s="25" t="str">
        <f t="shared" si="10"/>
        <v/>
      </c>
    </row>
    <row r="222" spans="1:7" ht="19.5" hidden="1" customHeight="1" x14ac:dyDescent="0.2">
      <c r="A222" s="29">
        <f t="shared" si="11"/>
        <v>50</v>
      </c>
      <c r="B222" s="31" t="s">
        <v>751</v>
      </c>
      <c r="C222" s="26" t="s">
        <v>427</v>
      </c>
      <c r="D222" s="30">
        <v>0</v>
      </c>
      <c r="E222" s="6">
        <v>0</v>
      </c>
      <c r="F222" s="17">
        <f t="shared" si="9"/>
        <v>0</v>
      </c>
      <c r="G222" s="25" t="str">
        <f t="shared" si="10"/>
        <v/>
      </c>
    </row>
    <row r="223" spans="1:7" ht="19.5" hidden="1" customHeight="1" x14ac:dyDescent="0.2">
      <c r="A223" s="29">
        <f t="shared" si="11"/>
        <v>50</v>
      </c>
      <c r="B223" s="31" t="s">
        <v>752</v>
      </c>
      <c r="C223" s="26" t="s">
        <v>223</v>
      </c>
      <c r="D223" s="30">
        <v>0</v>
      </c>
      <c r="E223" s="6">
        <v>0</v>
      </c>
      <c r="F223" s="17">
        <f t="shared" si="9"/>
        <v>0</v>
      </c>
      <c r="G223" s="25" t="str">
        <f t="shared" si="10"/>
        <v/>
      </c>
    </row>
    <row r="224" spans="1:7" ht="19.5" customHeight="1" x14ac:dyDescent="0.2">
      <c r="A224" s="29">
        <f t="shared" si="11"/>
        <v>51</v>
      </c>
      <c r="B224" s="31" t="s">
        <v>753</v>
      </c>
      <c r="C224" s="26" t="s">
        <v>491</v>
      </c>
      <c r="D224" s="30">
        <v>160</v>
      </c>
      <c r="E224" s="6">
        <v>160</v>
      </c>
      <c r="F224" s="17">
        <f t="shared" si="9"/>
        <v>160</v>
      </c>
      <c r="G224" s="25">
        <f t="shared" si="10"/>
        <v>1</v>
      </c>
    </row>
    <row r="225" spans="1:7" ht="19.5" customHeight="1" x14ac:dyDescent="0.2">
      <c r="A225" s="29">
        <f t="shared" si="11"/>
        <v>52</v>
      </c>
      <c r="B225" s="31" t="s">
        <v>754</v>
      </c>
      <c r="C225" s="26" t="s">
        <v>493</v>
      </c>
      <c r="D225" s="30">
        <v>160</v>
      </c>
      <c r="E225" s="6">
        <v>160</v>
      </c>
      <c r="F225" s="17">
        <f t="shared" si="9"/>
        <v>160</v>
      </c>
      <c r="G225" s="25">
        <f t="shared" si="10"/>
        <v>1</v>
      </c>
    </row>
    <row r="226" spans="1:7" ht="19.5" customHeight="1" x14ac:dyDescent="0.2">
      <c r="A226" s="29">
        <f t="shared" si="11"/>
        <v>53</v>
      </c>
      <c r="B226" s="31" t="s">
        <v>755</v>
      </c>
      <c r="C226" s="26" t="s">
        <v>495</v>
      </c>
      <c r="D226" s="30">
        <v>160</v>
      </c>
      <c r="E226" s="6">
        <v>160</v>
      </c>
      <c r="F226" s="17">
        <f t="shared" si="9"/>
        <v>160</v>
      </c>
      <c r="G226" s="25">
        <f t="shared" si="10"/>
        <v>1</v>
      </c>
    </row>
    <row r="227" spans="1:7" ht="19.5" customHeight="1" x14ac:dyDescent="0.2">
      <c r="A227" s="29">
        <f t="shared" si="11"/>
        <v>54</v>
      </c>
      <c r="B227" s="31" t="s">
        <v>756</v>
      </c>
      <c r="C227" s="26" t="s">
        <v>496</v>
      </c>
      <c r="D227" s="30">
        <v>200</v>
      </c>
      <c r="E227" s="6">
        <v>200</v>
      </c>
      <c r="F227" s="17">
        <f t="shared" si="9"/>
        <v>200</v>
      </c>
      <c r="G227" s="25">
        <f t="shared" si="10"/>
        <v>1</v>
      </c>
    </row>
    <row r="228" spans="1:7" ht="19.5" customHeight="1" x14ac:dyDescent="0.2">
      <c r="A228" s="29">
        <f t="shared" si="11"/>
        <v>55</v>
      </c>
      <c r="B228" s="31" t="s">
        <v>757</v>
      </c>
      <c r="C228" s="26" t="s">
        <v>497</v>
      </c>
      <c r="D228" s="30">
        <v>200</v>
      </c>
      <c r="E228" s="6">
        <v>200</v>
      </c>
      <c r="F228" s="17">
        <f t="shared" si="9"/>
        <v>200</v>
      </c>
      <c r="G228" s="25">
        <f t="shared" si="10"/>
        <v>1</v>
      </c>
    </row>
    <row r="229" spans="1:7" ht="19.5" customHeight="1" x14ac:dyDescent="0.2">
      <c r="A229" s="29">
        <f t="shared" si="11"/>
        <v>56</v>
      </c>
      <c r="B229" s="31" t="s">
        <v>758</v>
      </c>
      <c r="C229" s="26" t="s">
        <v>498</v>
      </c>
      <c r="D229" s="30">
        <v>200</v>
      </c>
      <c r="E229" s="6">
        <v>200</v>
      </c>
      <c r="F229" s="17">
        <f t="shared" si="9"/>
        <v>200</v>
      </c>
      <c r="G229" s="25">
        <f t="shared" si="10"/>
        <v>1</v>
      </c>
    </row>
    <row r="230" spans="1:7" ht="19.5" hidden="1" customHeight="1" x14ac:dyDescent="0.2">
      <c r="A230" s="29">
        <f t="shared" si="11"/>
        <v>56</v>
      </c>
      <c r="B230" s="31" t="s">
        <v>573</v>
      </c>
      <c r="C230" s="26" t="s">
        <v>428</v>
      </c>
      <c r="D230" s="30">
        <v>0</v>
      </c>
      <c r="E230" s="6">
        <v>0</v>
      </c>
      <c r="F230" s="17">
        <f t="shared" si="9"/>
        <v>0</v>
      </c>
      <c r="G230" s="25" t="str">
        <f t="shared" si="10"/>
        <v/>
      </c>
    </row>
    <row r="231" spans="1:7" ht="19.5" hidden="1" customHeight="1" x14ac:dyDescent="0.2">
      <c r="A231" s="29">
        <f t="shared" si="11"/>
        <v>56</v>
      </c>
      <c r="B231" s="31" t="s">
        <v>574</v>
      </c>
      <c r="C231" s="26" t="s">
        <v>429</v>
      </c>
      <c r="D231" s="30">
        <v>0</v>
      </c>
      <c r="E231" s="6">
        <v>0</v>
      </c>
      <c r="F231" s="17">
        <f t="shared" si="9"/>
        <v>0</v>
      </c>
      <c r="G231" s="25" t="str">
        <f t="shared" si="10"/>
        <v/>
      </c>
    </row>
    <row r="232" spans="1:7" ht="19.5" hidden="1" customHeight="1" x14ac:dyDescent="0.2">
      <c r="A232" s="29">
        <f t="shared" si="11"/>
        <v>56</v>
      </c>
      <c r="B232" s="31" t="s">
        <v>575</v>
      </c>
      <c r="C232" s="26" t="s">
        <v>430</v>
      </c>
      <c r="D232" s="30">
        <v>0</v>
      </c>
      <c r="E232" s="6">
        <v>0</v>
      </c>
      <c r="F232" s="17">
        <f t="shared" si="9"/>
        <v>0</v>
      </c>
      <c r="G232" s="25" t="str">
        <f t="shared" si="10"/>
        <v/>
      </c>
    </row>
    <row r="233" spans="1:7" ht="19.5" hidden="1" customHeight="1" x14ac:dyDescent="0.2">
      <c r="A233" s="29">
        <f t="shared" si="11"/>
        <v>56</v>
      </c>
      <c r="B233" s="31" t="s">
        <v>759</v>
      </c>
      <c r="C233" s="26" t="s">
        <v>431</v>
      </c>
      <c r="D233" s="30">
        <v>0</v>
      </c>
      <c r="E233" s="6">
        <v>0</v>
      </c>
      <c r="F233" s="17">
        <f t="shared" si="9"/>
        <v>0</v>
      </c>
      <c r="G233" s="25" t="str">
        <f t="shared" si="10"/>
        <v/>
      </c>
    </row>
    <row r="234" spans="1:7" ht="19.5" hidden="1" customHeight="1" x14ac:dyDescent="0.2">
      <c r="A234" s="29">
        <f t="shared" si="11"/>
        <v>56</v>
      </c>
      <c r="B234" s="31" t="s">
        <v>760</v>
      </c>
      <c r="C234" s="26" t="s">
        <v>432</v>
      </c>
      <c r="D234" s="30">
        <v>0</v>
      </c>
      <c r="E234" s="6">
        <v>0</v>
      </c>
      <c r="F234" s="17">
        <f t="shared" si="9"/>
        <v>0</v>
      </c>
      <c r="G234" s="25" t="str">
        <f t="shared" si="10"/>
        <v/>
      </c>
    </row>
    <row r="235" spans="1:7" ht="19.5" hidden="1" customHeight="1" x14ac:dyDescent="0.2">
      <c r="A235" s="29">
        <f t="shared" si="11"/>
        <v>56</v>
      </c>
      <c r="B235" s="31" t="s">
        <v>761</v>
      </c>
      <c r="C235" s="26" t="s">
        <v>499</v>
      </c>
      <c r="D235" s="30">
        <v>0</v>
      </c>
      <c r="E235" s="6">
        <v>0</v>
      </c>
      <c r="F235" s="17">
        <f t="shared" si="9"/>
        <v>0</v>
      </c>
      <c r="G235" s="25" t="str">
        <f t="shared" si="10"/>
        <v/>
      </c>
    </row>
    <row r="236" spans="1:7" ht="19.5" hidden="1" customHeight="1" x14ac:dyDescent="0.2">
      <c r="A236" s="29">
        <f t="shared" si="11"/>
        <v>56</v>
      </c>
      <c r="B236" s="31" t="s">
        <v>762</v>
      </c>
      <c r="C236" s="26" t="s">
        <v>433</v>
      </c>
      <c r="D236" s="30">
        <v>0</v>
      </c>
      <c r="E236" s="6">
        <v>0</v>
      </c>
      <c r="F236" s="17">
        <f t="shared" si="9"/>
        <v>0</v>
      </c>
      <c r="G236" s="25" t="str">
        <f t="shared" si="10"/>
        <v/>
      </c>
    </row>
    <row r="237" spans="1:7" ht="19.5" hidden="1" customHeight="1" x14ac:dyDescent="0.2">
      <c r="A237" s="29">
        <f t="shared" si="11"/>
        <v>56</v>
      </c>
      <c r="B237" s="31" t="s">
        <v>763</v>
      </c>
      <c r="C237" s="26" t="s">
        <v>435</v>
      </c>
      <c r="D237" s="30">
        <v>0</v>
      </c>
      <c r="E237" s="6">
        <v>0</v>
      </c>
      <c r="F237" s="17">
        <f t="shared" si="9"/>
        <v>0</v>
      </c>
      <c r="G237" s="25" t="str">
        <f t="shared" si="10"/>
        <v/>
      </c>
    </row>
    <row r="238" spans="1:7" ht="19.5" hidden="1" customHeight="1" x14ac:dyDescent="0.2">
      <c r="A238" s="29">
        <f t="shared" si="11"/>
        <v>56</v>
      </c>
      <c r="B238" s="31" t="s">
        <v>764</v>
      </c>
      <c r="C238" s="26" t="s">
        <v>437</v>
      </c>
      <c r="D238" s="30">
        <v>0</v>
      </c>
      <c r="E238" s="6">
        <v>0</v>
      </c>
      <c r="F238" s="17">
        <f t="shared" si="9"/>
        <v>0</v>
      </c>
      <c r="G238" s="25" t="str">
        <f t="shared" si="10"/>
        <v/>
      </c>
    </row>
    <row r="239" spans="1:7" ht="19.5" hidden="1" customHeight="1" x14ac:dyDescent="0.2">
      <c r="A239" s="29">
        <f t="shared" si="11"/>
        <v>56</v>
      </c>
      <c r="B239" s="31" t="s">
        <v>765</v>
      </c>
      <c r="C239" s="26" t="s">
        <v>439</v>
      </c>
      <c r="D239" s="30">
        <v>0</v>
      </c>
      <c r="E239" s="6">
        <v>0</v>
      </c>
      <c r="F239" s="17">
        <f t="shared" si="9"/>
        <v>0</v>
      </c>
      <c r="G239" s="25" t="str">
        <f t="shared" si="10"/>
        <v/>
      </c>
    </row>
    <row r="240" spans="1:7" ht="19.5" hidden="1" customHeight="1" x14ac:dyDescent="0.2">
      <c r="A240" s="29">
        <f t="shared" si="11"/>
        <v>56</v>
      </c>
      <c r="B240" s="31" t="s">
        <v>766</v>
      </c>
      <c r="C240" s="26" t="s">
        <v>501</v>
      </c>
      <c r="D240" s="30">
        <v>0</v>
      </c>
      <c r="E240" s="6">
        <v>0</v>
      </c>
      <c r="F240" s="17">
        <f t="shared" si="9"/>
        <v>0</v>
      </c>
      <c r="G240" s="25" t="str">
        <f t="shared" si="10"/>
        <v/>
      </c>
    </row>
    <row r="241" spans="1:7" ht="19.5" hidden="1" customHeight="1" x14ac:dyDescent="0.2">
      <c r="A241" s="29">
        <f t="shared" si="11"/>
        <v>56</v>
      </c>
      <c r="B241" s="31" t="s">
        <v>767</v>
      </c>
      <c r="C241" s="26" t="s">
        <v>503</v>
      </c>
      <c r="D241" s="30">
        <v>0</v>
      </c>
      <c r="E241" s="6">
        <v>0</v>
      </c>
      <c r="F241" s="17">
        <f t="shared" si="9"/>
        <v>0</v>
      </c>
      <c r="G241" s="25" t="str">
        <f t="shared" si="10"/>
        <v/>
      </c>
    </row>
    <row r="242" spans="1:7" ht="19.5" hidden="1" customHeight="1" x14ac:dyDescent="0.2">
      <c r="A242" s="29">
        <f t="shared" si="11"/>
        <v>56</v>
      </c>
      <c r="B242" s="31" t="s">
        <v>768</v>
      </c>
      <c r="C242" s="26" t="s">
        <v>505</v>
      </c>
      <c r="D242" s="30">
        <v>0</v>
      </c>
      <c r="E242" s="6">
        <v>0</v>
      </c>
      <c r="F242" s="17">
        <f t="shared" si="9"/>
        <v>0</v>
      </c>
      <c r="G242" s="25" t="str">
        <f t="shared" si="10"/>
        <v/>
      </c>
    </row>
    <row r="243" spans="1:7" ht="19.5" hidden="1" customHeight="1" x14ac:dyDescent="0.2">
      <c r="A243" s="29">
        <f t="shared" si="11"/>
        <v>56</v>
      </c>
      <c r="B243" s="31" t="s">
        <v>769</v>
      </c>
      <c r="C243" s="26" t="s">
        <v>441</v>
      </c>
      <c r="D243" s="30">
        <v>0</v>
      </c>
      <c r="E243" s="6">
        <v>0</v>
      </c>
      <c r="F243" s="17">
        <f t="shared" si="9"/>
        <v>0</v>
      </c>
      <c r="G243" s="25" t="str">
        <f t="shared" si="10"/>
        <v/>
      </c>
    </row>
    <row r="244" spans="1:7" ht="19.5" hidden="1" customHeight="1" x14ac:dyDescent="0.2">
      <c r="A244" s="29">
        <f t="shared" si="11"/>
        <v>56</v>
      </c>
      <c r="B244" s="31" t="s">
        <v>770</v>
      </c>
      <c r="C244" s="26" t="s">
        <v>443</v>
      </c>
      <c r="D244" s="30">
        <v>0</v>
      </c>
      <c r="E244" s="6">
        <v>0</v>
      </c>
      <c r="F244" s="17">
        <f t="shared" si="9"/>
        <v>0</v>
      </c>
      <c r="G244" s="25" t="str">
        <f t="shared" si="10"/>
        <v/>
      </c>
    </row>
    <row r="245" spans="1:7" ht="19.5" hidden="1" customHeight="1" x14ac:dyDescent="0.2">
      <c r="A245" s="29">
        <f t="shared" si="11"/>
        <v>56</v>
      </c>
      <c r="B245" s="31" t="s">
        <v>771</v>
      </c>
      <c r="C245" s="26" t="s">
        <v>445</v>
      </c>
      <c r="D245" s="30">
        <v>0</v>
      </c>
      <c r="E245" s="6">
        <v>0</v>
      </c>
      <c r="F245" s="17">
        <f t="shared" si="9"/>
        <v>0</v>
      </c>
      <c r="G245" s="25" t="str">
        <f t="shared" si="10"/>
        <v/>
      </c>
    </row>
    <row r="246" spans="1:7" ht="19.5" customHeight="1" x14ac:dyDescent="0.2">
      <c r="A246" s="29">
        <f t="shared" si="11"/>
        <v>57</v>
      </c>
      <c r="B246" s="31" t="s">
        <v>576</v>
      </c>
      <c r="C246" s="26" t="s">
        <v>446</v>
      </c>
      <c r="D246" s="30">
        <v>54</v>
      </c>
      <c r="E246" s="6">
        <v>54</v>
      </c>
      <c r="F246" s="17">
        <f t="shared" si="9"/>
        <v>54</v>
      </c>
      <c r="G246" s="25">
        <f t="shared" si="10"/>
        <v>1</v>
      </c>
    </row>
    <row r="247" spans="1:7" ht="19.5" customHeight="1" x14ac:dyDescent="0.2">
      <c r="A247" s="29">
        <f t="shared" si="11"/>
        <v>58</v>
      </c>
      <c r="B247" s="31" t="s">
        <v>577</v>
      </c>
      <c r="C247" s="26" t="s">
        <v>447</v>
      </c>
      <c r="D247" s="30">
        <v>54</v>
      </c>
      <c r="E247" s="6">
        <v>54</v>
      </c>
      <c r="F247" s="17">
        <f t="shared" si="9"/>
        <v>54</v>
      </c>
      <c r="G247" s="25">
        <f t="shared" si="10"/>
        <v>1</v>
      </c>
    </row>
    <row r="248" spans="1:7" ht="19.5" customHeight="1" x14ac:dyDescent="0.2">
      <c r="A248" s="29">
        <f t="shared" si="11"/>
        <v>59</v>
      </c>
      <c r="B248" s="31" t="s">
        <v>578</v>
      </c>
      <c r="C248" s="26" t="s">
        <v>52</v>
      </c>
      <c r="D248" s="30">
        <v>54</v>
      </c>
      <c r="E248" s="6">
        <v>54</v>
      </c>
      <c r="F248" s="17">
        <f t="shared" si="9"/>
        <v>54</v>
      </c>
      <c r="G248" s="25">
        <f t="shared" si="10"/>
        <v>1</v>
      </c>
    </row>
    <row r="249" spans="1:7" ht="19.5" hidden="1" customHeight="1" x14ac:dyDescent="0.2">
      <c r="A249" s="29">
        <f t="shared" si="11"/>
        <v>59</v>
      </c>
      <c r="B249" s="31" t="s">
        <v>772</v>
      </c>
      <c r="C249" s="26" t="s">
        <v>449</v>
      </c>
      <c r="D249" s="30">
        <v>0</v>
      </c>
      <c r="E249" s="6">
        <v>0</v>
      </c>
      <c r="F249" s="17">
        <f t="shared" si="9"/>
        <v>0</v>
      </c>
      <c r="G249" s="25" t="str">
        <f t="shared" si="10"/>
        <v/>
      </c>
    </row>
    <row r="250" spans="1:7" ht="19.5" hidden="1" customHeight="1" x14ac:dyDescent="0.2">
      <c r="A250" s="29">
        <f t="shared" si="11"/>
        <v>59</v>
      </c>
      <c r="B250" s="31" t="s">
        <v>773</v>
      </c>
      <c r="C250" s="26" t="s">
        <v>451</v>
      </c>
      <c r="D250" s="30">
        <v>0</v>
      </c>
      <c r="E250" s="6">
        <v>0</v>
      </c>
      <c r="F250" s="17">
        <f t="shared" si="9"/>
        <v>0</v>
      </c>
      <c r="G250" s="25" t="str">
        <f t="shared" si="10"/>
        <v/>
      </c>
    </row>
    <row r="251" spans="1:7" ht="19.5" hidden="1" customHeight="1" x14ac:dyDescent="0.2">
      <c r="A251" s="29">
        <f t="shared" si="11"/>
        <v>59</v>
      </c>
      <c r="B251" s="31" t="s">
        <v>774</v>
      </c>
      <c r="C251" s="26" t="s">
        <v>453</v>
      </c>
      <c r="D251" s="30">
        <v>0</v>
      </c>
      <c r="E251" s="6">
        <v>0</v>
      </c>
      <c r="F251" s="17">
        <f t="shared" si="9"/>
        <v>0</v>
      </c>
      <c r="G251" s="25" t="str">
        <f t="shared" si="10"/>
        <v/>
      </c>
    </row>
    <row r="252" spans="1:7" ht="19.5" hidden="1" customHeight="1" x14ac:dyDescent="0.2">
      <c r="A252" s="29">
        <f t="shared" si="11"/>
        <v>59</v>
      </c>
      <c r="B252" s="31" t="s">
        <v>775</v>
      </c>
      <c r="C252" s="26" t="s">
        <v>455</v>
      </c>
      <c r="D252" s="30">
        <v>0</v>
      </c>
      <c r="E252" s="6">
        <v>0</v>
      </c>
      <c r="F252" s="17">
        <f t="shared" si="9"/>
        <v>0</v>
      </c>
      <c r="G252" s="25" t="str">
        <f t="shared" si="10"/>
        <v/>
      </c>
    </row>
    <row r="253" spans="1:7" ht="19.5" hidden="1" customHeight="1" x14ac:dyDescent="0.2">
      <c r="A253" s="29">
        <f t="shared" si="11"/>
        <v>59</v>
      </c>
      <c r="B253" s="31" t="s">
        <v>776</v>
      </c>
      <c r="C253" s="26" t="s">
        <v>457</v>
      </c>
      <c r="D253" s="30">
        <v>0</v>
      </c>
      <c r="E253" s="6">
        <v>0</v>
      </c>
      <c r="F253" s="17">
        <f t="shared" si="9"/>
        <v>0</v>
      </c>
      <c r="G253" s="25" t="str">
        <f t="shared" si="10"/>
        <v/>
      </c>
    </row>
    <row r="254" spans="1:7" ht="19.5" hidden="1" customHeight="1" x14ac:dyDescent="0.2">
      <c r="A254" s="29">
        <f t="shared" si="11"/>
        <v>59</v>
      </c>
      <c r="B254" s="31" t="s">
        <v>777</v>
      </c>
      <c r="C254" s="26" t="s">
        <v>459</v>
      </c>
      <c r="D254" s="30">
        <v>0</v>
      </c>
      <c r="E254" s="6">
        <v>0</v>
      </c>
      <c r="F254" s="17">
        <f t="shared" si="9"/>
        <v>0</v>
      </c>
      <c r="G254" s="25" t="str">
        <f t="shared" si="10"/>
        <v/>
      </c>
    </row>
    <row r="255" spans="1:7" ht="19.5" hidden="1" customHeight="1" x14ac:dyDescent="0.2">
      <c r="A255" s="29">
        <f t="shared" si="11"/>
        <v>59</v>
      </c>
      <c r="B255" s="31" t="s">
        <v>778</v>
      </c>
      <c r="C255" s="26" t="s">
        <v>461</v>
      </c>
      <c r="D255" s="30">
        <v>0</v>
      </c>
      <c r="E255" s="6">
        <v>0</v>
      </c>
      <c r="F255" s="17">
        <f t="shared" si="9"/>
        <v>0</v>
      </c>
      <c r="G255" s="25" t="str">
        <f t="shared" si="10"/>
        <v/>
      </c>
    </row>
    <row r="256" spans="1:7" s="48" customFormat="1" ht="19.5" hidden="1" customHeight="1" x14ac:dyDescent="0.2">
      <c r="A256" s="29">
        <f t="shared" si="11"/>
        <v>59</v>
      </c>
      <c r="B256" s="46" t="s">
        <v>779</v>
      </c>
      <c r="C256" s="47" t="s">
        <v>463</v>
      </c>
      <c r="D256" s="30">
        <v>0</v>
      </c>
      <c r="E256" s="6">
        <v>0</v>
      </c>
      <c r="F256" s="17">
        <f t="shared" si="9"/>
        <v>0</v>
      </c>
      <c r="G256" s="25" t="str">
        <f t="shared" si="10"/>
        <v/>
      </c>
    </row>
    <row r="257" spans="1:10" s="48" customFormat="1" ht="19.5" hidden="1" customHeight="1" x14ac:dyDescent="0.2">
      <c r="A257" s="29">
        <f t="shared" si="11"/>
        <v>59</v>
      </c>
      <c r="B257" s="46" t="s">
        <v>780</v>
      </c>
      <c r="C257" s="47" t="s">
        <v>465</v>
      </c>
      <c r="D257" s="30">
        <v>0</v>
      </c>
      <c r="E257" s="6">
        <v>0</v>
      </c>
      <c r="F257" s="17">
        <f t="shared" si="9"/>
        <v>0</v>
      </c>
      <c r="G257" s="25" t="str">
        <f t="shared" si="10"/>
        <v/>
      </c>
    </row>
    <row r="258" spans="1:10" s="48" customFormat="1" ht="19.5" hidden="1" customHeight="1" x14ac:dyDescent="0.2">
      <c r="A258" s="29">
        <f t="shared" si="11"/>
        <v>59</v>
      </c>
      <c r="B258" s="46" t="s">
        <v>781</v>
      </c>
      <c r="C258" s="47" t="s">
        <v>466</v>
      </c>
      <c r="D258" s="30">
        <v>0</v>
      </c>
      <c r="E258" s="6">
        <v>0</v>
      </c>
      <c r="F258" s="17">
        <f t="shared" si="9"/>
        <v>0</v>
      </c>
      <c r="G258" s="25" t="str">
        <f t="shared" si="10"/>
        <v/>
      </c>
    </row>
    <row r="259" spans="1:10" s="48" customFormat="1" ht="19.5" hidden="1" customHeight="1" x14ac:dyDescent="0.2">
      <c r="A259" s="29">
        <f t="shared" si="11"/>
        <v>59</v>
      </c>
      <c r="B259" s="46" t="s">
        <v>782</v>
      </c>
      <c r="C259" s="47" t="s">
        <v>467</v>
      </c>
      <c r="D259" s="30">
        <v>0</v>
      </c>
      <c r="E259" s="6">
        <v>0</v>
      </c>
      <c r="F259" s="17">
        <f t="shared" si="9"/>
        <v>0</v>
      </c>
      <c r="G259" s="25" t="str">
        <f t="shared" si="10"/>
        <v/>
      </c>
    </row>
    <row r="260" spans="1:10" s="48" customFormat="1" ht="19.5" hidden="1" customHeight="1" x14ac:dyDescent="0.2">
      <c r="A260" s="29">
        <f t="shared" si="11"/>
        <v>59</v>
      </c>
      <c r="B260" s="46" t="s">
        <v>783</v>
      </c>
      <c r="C260" s="47" t="s">
        <v>468</v>
      </c>
      <c r="D260" s="30">
        <v>0</v>
      </c>
      <c r="E260" s="6">
        <v>0</v>
      </c>
      <c r="F260" s="17">
        <f t="shared" si="9"/>
        <v>0</v>
      </c>
      <c r="G260" s="25" t="str">
        <f t="shared" si="10"/>
        <v/>
      </c>
    </row>
    <row r="261" spans="1:10" s="48" customFormat="1" ht="19.5" hidden="1" customHeight="1" x14ac:dyDescent="0.2">
      <c r="A261" s="29">
        <f t="shared" si="11"/>
        <v>59</v>
      </c>
      <c r="B261" s="46" t="s">
        <v>469</v>
      </c>
      <c r="C261" s="47" t="s">
        <v>469</v>
      </c>
      <c r="D261" s="30">
        <v>0</v>
      </c>
      <c r="E261" s="6">
        <v>0</v>
      </c>
      <c r="F261" s="17">
        <f t="shared" si="9"/>
        <v>0</v>
      </c>
      <c r="G261" s="25" t="str">
        <f t="shared" si="10"/>
        <v/>
      </c>
    </row>
    <row r="262" spans="1:10" s="48" customFormat="1" ht="19.5" hidden="1" customHeight="1" x14ac:dyDescent="0.2">
      <c r="A262" s="29">
        <f t="shared" si="11"/>
        <v>59</v>
      </c>
      <c r="B262" s="46" t="s">
        <v>784</v>
      </c>
      <c r="C262" s="47" t="s">
        <v>470</v>
      </c>
      <c r="D262" s="30">
        <v>0</v>
      </c>
      <c r="E262" s="6">
        <v>0</v>
      </c>
      <c r="F262" s="17">
        <f t="shared" si="9"/>
        <v>0</v>
      </c>
      <c r="G262" s="25" t="str">
        <f t="shared" si="10"/>
        <v/>
      </c>
    </row>
    <row r="263" spans="1:10" s="48" customFormat="1" ht="19.5" hidden="1" customHeight="1" x14ac:dyDescent="0.2">
      <c r="A263" s="51">
        <f t="shared" si="11"/>
        <v>59</v>
      </c>
      <c r="B263" s="46" t="s">
        <v>785</v>
      </c>
      <c r="C263" s="47" t="s">
        <v>523</v>
      </c>
      <c r="D263" s="52">
        <v>0</v>
      </c>
      <c r="E263" s="53">
        <v>0</v>
      </c>
      <c r="F263" s="52">
        <f t="shared" si="9"/>
        <v>0</v>
      </c>
      <c r="G263" s="54" t="str">
        <f t="shared" si="10"/>
        <v/>
      </c>
    </row>
    <row r="264" spans="1:10" s="48" customFormat="1" ht="19.5" hidden="1" customHeight="1" x14ac:dyDescent="0.2">
      <c r="A264" s="51"/>
      <c r="B264" s="46"/>
      <c r="C264" s="47"/>
      <c r="D264" s="52">
        <v>0</v>
      </c>
      <c r="E264" s="53">
        <v>0</v>
      </c>
      <c r="F264" s="52">
        <f t="shared" si="9"/>
        <v>0</v>
      </c>
      <c r="G264" s="54" t="str">
        <f t="shared" si="10"/>
        <v/>
      </c>
    </row>
    <row r="265" spans="1:10" s="48" customFormat="1" ht="19.5" hidden="1" customHeight="1" x14ac:dyDescent="0.2">
      <c r="A265" s="51"/>
      <c r="B265" s="46"/>
      <c r="C265" s="47"/>
      <c r="D265" s="52">
        <v>0</v>
      </c>
      <c r="E265" s="53">
        <v>0</v>
      </c>
      <c r="F265" s="52">
        <f t="shared" ref="F265:F279" si="12">IF(E265&gt;D265,D265,E265)</f>
        <v>0</v>
      </c>
      <c r="G265" s="54" t="str">
        <f t="shared" ref="G265:G279" si="13">IFERROR(F265/D265,"")</f>
        <v/>
      </c>
    </row>
    <row r="266" spans="1:10" s="48" customFormat="1" ht="19.5" hidden="1" customHeight="1" x14ac:dyDescent="0.2">
      <c r="A266" s="51"/>
      <c r="B266" s="46"/>
      <c r="C266" s="47"/>
      <c r="D266" s="52">
        <v>0</v>
      </c>
      <c r="E266" s="53">
        <v>0</v>
      </c>
      <c r="F266" s="52">
        <f t="shared" si="12"/>
        <v>0</v>
      </c>
      <c r="G266" s="54" t="str">
        <f t="shared" si="13"/>
        <v/>
      </c>
    </row>
    <row r="267" spans="1:10" s="48" customFormat="1" ht="19.5" hidden="1" customHeight="1" x14ac:dyDescent="0.2">
      <c r="A267" s="51"/>
      <c r="B267" s="46"/>
      <c r="C267" s="47"/>
      <c r="D267" s="52">
        <v>0</v>
      </c>
      <c r="E267" s="53">
        <v>0</v>
      </c>
      <c r="F267" s="52">
        <f t="shared" si="12"/>
        <v>0</v>
      </c>
      <c r="G267" s="54" t="str">
        <f t="shared" si="13"/>
        <v/>
      </c>
    </row>
    <row r="268" spans="1:10" ht="20.100000000000001" hidden="1" customHeight="1" x14ac:dyDescent="0.2">
      <c r="A268" s="51"/>
      <c r="B268" s="46"/>
      <c r="C268" s="47"/>
      <c r="D268" s="52">
        <v>0</v>
      </c>
      <c r="E268" s="53">
        <v>0</v>
      </c>
      <c r="F268" s="52">
        <f t="shared" si="12"/>
        <v>0</v>
      </c>
      <c r="G268" s="54" t="str">
        <f t="shared" si="13"/>
        <v/>
      </c>
    </row>
    <row r="269" spans="1:10" ht="20.100000000000001" hidden="1" customHeight="1" x14ac:dyDescent="0.2">
      <c r="A269" s="51"/>
      <c r="B269" s="46"/>
      <c r="C269" s="47"/>
      <c r="D269" s="52">
        <v>0</v>
      </c>
      <c r="E269" s="53">
        <v>0</v>
      </c>
      <c r="F269" s="52">
        <f t="shared" si="12"/>
        <v>0</v>
      </c>
      <c r="G269" s="54" t="str">
        <f t="shared" si="13"/>
        <v/>
      </c>
      <c r="H269" s="37"/>
      <c r="I269" s="37"/>
      <c r="J269" s="38"/>
    </row>
    <row r="270" spans="1:10" ht="20.100000000000001" hidden="1" customHeight="1" x14ac:dyDescent="0.2">
      <c r="A270" s="51"/>
      <c r="B270" s="46"/>
      <c r="C270" s="47"/>
      <c r="D270" s="52">
        <v>0</v>
      </c>
      <c r="E270" s="53">
        <v>0</v>
      </c>
      <c r="F270" s="52">
        <f t="shared" si="12"/>
        <v>0</v>
      </c>
      <c r="G270" s="54" t="str">
        <f t="shared" si="13"/>
        <v/>
      </c>
    </row>
    <row r="271" spans="1:10" ht="20.100000000000001" hidden="1" customHeight="1" x14ac:dyDescent="0.2">
      <c r="A271" s="51"/>
      <c r="B271" s="46"/>
      <c r="C271" s="47"/>
      <c r="D271" s="52">
        <v>0</v>
      </c>
      <c r="E271" s="53">
        <v>0</v>
      </c>
      <c r="F271" s="52">
        <f t="shared" si="12"/>
        <v>0</v>
      </c>
      <c r="G271" s="54" t="str">
        <f t="shared" si="13"/>
        <v/>
      </c>
    </row>
    <row r="272" spans="1:10" ht="20.100000000000001" hidden="1" customHeight="1" x14ac:dyDescent="0.2">
      <c r="A272" s="51"/>
      <c r="B272" s="46"/>
      <c r="C272" s="47"/>
      <c r="D272" s="52">
        <v>0</v>
      </c>
      <c r="E272" s="53">
        <v>0</v>
      </c>
      <c r="F272" s="52">
        <f t="shared" si="12"/>
        <v>0</v>
      </c>
      <c r="G272" s="54" t="str">
        <f t="shared" si="13"/>
        <v/>
      </c>
    </row>
    <row r="273" spans="1:7" ht="20.100000000000001" hidden="1" customHeight="1" x14ac:dyDescent="0.2">
      <c r="A273" s="51"/>
      <c r="B273" s="46"/>
      <c r="C273" s="47"/>
      <c r="D273" s="52">
        <v>0</v>
      </c>
      <c r="E273" s="53">
        <v>0</v>
      </c>
      <c r="F273" s="52">
        <f t="shared" si="12"/>
        <v>0</v>
      </c>
      <c r="G273" s="54" t="str">
        <f t="shared" si="13"/>
        <v/>
      </c>
    </row>
    <row r="274" spans="1:7" ht="20.100000000000001" hidden="1" customHeight="1" x14ac:dyDescent="0.2">
      <c r="A274" s="51"/>
      <c r="B274" s="46"/>
      <c r="C274" s="47"/>
      <c r="D274" s="52">
        <v>0</v>
      </c>
      <c r="E274" s="53">
        <v>0</v>
      </c>
      <c r="F274" s="52">
        <f t="shared" si="12"/>
        <v>0</v>
      </c>
      <c r="G274" s="54" t="str">
        <f t="shared" si="13"/>
        <v/>
      </c>
    </row>
    <row r="275" spans="1:7" ht="20.100000000000001" hidden="1" customHeight="1" x14ac:dyDescent="0.2">
      <c r="A275" s="51"/>
      <c r="B275" s="46"/>
      <c r="C275" s="47"/>
      <c r="D275" s="52">
        <v>0</v>
      </c>
      <c r="E275" s="53">
        <v>0</v>
      </c>
      <c r="F275" s="52">
        <f t="shared" si="12"/>
        <v>0</v>
      </c>
      <c r="G275" s="54" t="str">
        <f t="shared" si="13"/>
        <v/>
      </c>
    </row>
    <row r="276" spans="1:7" ht="20.100000000000001" hidden="1" customHeight="1" x14ac:dyDescent="0.2">
      <c r="A276" s="51"/>
      <c r="B276" s="46"/>
      <c r="C276" s="47"/>
      <c r="D276" s="52">
        <v>0</v>
      </c>
      <c r="E276" s="53">
        <v>0</v>
      </c>
      <c r="F276" s="52">
        <f t="shared" si="12"/>
        <v>0</v>
      </c>
      <c r="G276" s="54" t="str">
        <f t="shared" si="13"/>
        <v/>
      </c>
    </row>
    <row r="277" spans="1:7" ht="20.100000000000001" hidden="1" customHeight="1" x14ac:dyDescent="0.2">
      <c r="A277" s="51"/>
      <c r="B277" s="46"/>
      <c r="C277" s="47"/>
      <c r="D277" s="52">
        <v>0</v>
      </c>
      <c r="E277" s="53">
        <v>0</v>
      </c>
      <c r="F277" s="52">
        <f t="shared" si="12"/>
        <v>0</v>
      </c>
      <c r="G277" s="54" t="str">
        <f t="shared" si="13"/>
        <v/>
      </c>
    </row>
    <row r="278" spans="1:7" ht="20.100000000000001" hidden="1" customHeight="1" x14ac:dyDescent="0.2">
      <c r="A278" s="51"/>
      <c r="B278" s="46"/>
      <c r="C278" s="47"/>
      <c r="D278" s="52">
        <v>0</v>
      </c>
      <c r="E278" s="53">
        <v>0</v>
      </c>
      <c r="F278" s="52">
        <f t="shared" si="12"/>
        <v>0</v>
      </c>
      <c r="G278" s="54" t="str">
        <f t="shared" si="13"/>
        <v/>
      </c>
    </row>
    <row r="279" spans="1:7" ht="20.100000000000001" hidden="1" customHeight="1" x14ac:dyDescent="0.2">
      <c r="A279" s="51"/>
      <c r="B279" s="46"/>
      <c r="C279" s="47"/>
      <c r="D279" s="52">
        <v>0</v>
      </c>
      <c r="E279" s="53">
        <v>0</v>
      </c>
      <c r="F279" s="52">
        <f t="shared" si="12"/>
        <v>0</v>
      </c>
      <c r="G279" s="54" t="str">
        <f t="shared" si="13"/>
        <v/>
      </c>
    </row>
    <row r="280" spans="1:7" ht="20.100000000000001" customHeight="1" x14ac:dyDescent="0.2">
      <c r="A280" s="80" t="s">
        <v>6</v>
      </c>
      <c r="B280" s="80"/>
      <c r="C280" s="80"/>
      <c r="D280" s="19">
        <f>SUM(D9:D264)</f>
        <v>26894</v>
      </c>
      <c r="E280" s="19"/>
      <c r="F280" s="19">
        <f>SUM(F9:F264)</f>
        <v>26480</v>
      </c>
      <c r="G280" s="19"/>
    </row>
    <row r="281" spans="1:7" ht="20.100000000000001" customHeight="1" x14ac:dyDescent="0.2">
      <c r="A281" s="76" t="s">
        <v>35</v>
      </c>
      <c r="B281" s="76"/>
      <c r="C281" s="76"/>
      <c r="D281" s="77">
        <f>F280/D280</f>
        <v>0.98460623187328034</v>
      </c>
      <c r="E281" s="77"/>
      <c r="F281" s="77"/>
      <c r="G281" s="36"/>
    </row>
    <row r="282" spans="1:7" ht="20.100000000000001" customHeight="1" x14ac:dyDescent="0.2">
      <c r="A282" s="78" t="s">
        <v>509</v>
      </c>
      <c r="B282" s="78"/>
      <c r="C282" s="78"/>
      <c r="D282" s="78" t="str">
        <f>IF(D281&lt;50%,B289,IF(D281&lt;70%,B288,IF(D281&lt;80%,B287,IF(D281&lt;90%,B286,B285))))</f>
        <v>A</v>
      </c>
      <c r="E282" s="78"/>
      <c r="F282" s="78"/>
      <c r="G282" s="21"/>
    </row>
    <row r="283" spans="1:7" ht="20.100000000000001" customHeight="1" x14ac:dyDescent="0.2">
      <c r="E283" s="2"/>
      <c r="F283" s="2"/>
    </row>
    <row r="284" spans="1:7" ht="20.100000000000001" customHeight="1" x14ac:dyDescent="0.2">
      <c r="B284" s="18" t="s">
        <v>509</v>
      </c>
    </row>
    <row r="285" spans="1:7" ht="20.100000000000001" customHeight="1" x14ac:dyDescent="0.2">
      <c r="B285" s="7" t="s">
        <v>9</v>
      </c>
      <c r="C285" s="8" t="s">
        <v>10</v>
      </c>
    </row>
    <row r="286" spans="1:7" ht="20.100000000000001" customHeight="1" x14ac:dyDescent="0.2">
      <c r="B286" s="7" t="s">
        <v>11</v>
      </c>
      <c r="C286" s="8" t="s">
        <v>12</v>
      </c>
    </row>
    <row r="287" spans="1:7" ht="20.100000000000001" customHeight="1" x14ac:dyDescent="0.2">
      <c r="B287" s="7" t="s">
        <v>13</v>
      </c>
      <c r="C287" s="8" t="s">
        <v>14</v>
      </c>
    </row>
    <row r="288" spans="1:7" ht="20.100000000000001" customHeight="1" x14ac:dyDescent="0.2">
      <c r="B288" s="7" t="s">
        <v>15</v>
      </c>
      <c r="C288" s="8" t="s">
        <v>16</v>
      </c>
    </row>
    <row r="289" spans="1:7" ht="20.100000000000001" customHeight="1" x14ac:dyDescent="0.2">
      <c r="B289" s="7" t="s">
        <v>17</v>
      </c>
      <c r="C289" s="8" t="s">
        <v>18</v>
      </c>
    </row>
    <row r="291" spans="1:7" ht="20.100000000000001" customHeight="1" x14ac:dyDescent="0.2">
      <c r="A291" s="55"/>
      <c r="B291" s="62" t="s">
        <v>863</v>
      </c>
      <c r="C291" s="62"/>
      <c r="D291" s="62"/>
      <c r="E291" s="62"/>
      <c r="F291" s="62"/>
      <c r="G291" s="62"/>
    </row>
    <row r="292" spans="1:7" ht="20.100000000000001" customHeight="1" x14ac:dyDescent="0.2">
      <c r="A292" s="55"/>
      <c r="B292" s="55"/>
      <c r="C292" s="55"/>
      <c r="D292" s="55"/>
      <c r="E292" s="55"/>
      <c r="F292" s="55"/>
      <c r="G292" s="55"/>
    </row>
    <row r="293" spans="1:7" ht="20.100000000000001" customHeight="1" x14ac:dyDescent="0.2">
      <c r="A293" s="62" t="s">
        <v>36</v>
      </c>
      <c r="B293" s="62"/>
      <c r="C293" s="62"/>
      <c r="D293" s="62" t="s">
        <v>529</v>
      </c>
      <c r="E293" s="62"/>
      <c r="F293" s="62"/>
      <c r="G293" s="62"/>
    </row>
    <row r="294" spans="1:7" ht="20.100000000000001" customHeight="1" x14ac:dyDescent="0.2">
      <c r="A294" s="55"/>
      <c r="B294" s="55"/>
      <c r="C294" s="55"/>
      <c r="D294" s="55"/>
      <c r="E294" s="55"/>
      <c r="F294" s="55"/>
      <c r="G294" s="55"/>
    </row>
    <row r="295" spans="1:7" ht="20.100000000000001" customHeight="1" x14ac:dyDescent="0.2">
      <c r="A295" s="55"/>
      <c r="B295" s="55"/>
      <c r="C295" s="24"/>
      <c r="D295" s="24"/>
      <c r="E295" s="24"/>
      <c r="F295" s="24"/>
      <c r="G295" s="24"/>
    </row>
    <row r="296" spans="1:7" ht="20.100000000000001" customHeight="1" x14ac:dyDescent="0.2">
      <c r="A296" s="79" t="s">
        <v>528</v>
      </c>
      <c r="B296" s="79"/>
      <c r="C296" s="79"/>
      <c r="D296" s="62" t="s">
        <v>37</v>
      </c>
      <c r="E296" s="62"/>
      <c r="F296" s="62"/>
      <c r="G296" s="62"/>
    </row>
    <row r="297" spans="1:7" ht="20.100000000000001" customHeight="1" x14ac:dyDescent="0.2">
      <c r="A297" s="62" t="s">
        <v>511</v>
      </c>
      <c r="B297" s="62"/>
      <c r="C297" s="62"/>
      <c r="D297" s="62"/>
      <c r="E297" s="62"/>
      <c r="F297" s="62"/>
      <c r="G297" s="62"/>
    </row>
  </sheetData>
  <autoFilter ref="D8:G282">
    <filterColumn colId="0">
      <filters>
        <filter val="1,220"/>
        <filter val="1,400"/>
        <filter val="100"/>
        <filter val="12"/>
        <filter val="120"/>
        <filter val="150"/>
        <filter val="160"/>
        <filter val="193"/>
        <filter val="2,200"/>
        <filter val="2,677"/>
        <filter val="20"/>
        <filter val="200"/>
        <filter val="216"/>
        <filter val="25"/>
        <filter val="26,894"/>
        <filter val="3,700"/>
        <filter val="300"/>
        <filter val="304"/>
        <filter val="320"/>
        <filter val="325"/>
        <filter val="399"/>
        <filter val="407"/>
        <filter val="410"/>
        <filter val="500"/>
        <filter val="54"/>
        <filter val="700"/>
        <filter val="900"/>
        <filter val="920"/>
        <filter val="98.46%"/>
        <filter val="A"/>
      </filters>
    </filterColumn>
  </autoFilter>
  <mergeCells count="21">
    <mergeCell ref="A293:C293"/>
    <mergeCell ref="D293:G293"/>
    <mergeCell ref="A296:C296"/>
    <mergeCell ref="D296:G296"/>
    <mergeCell ref="A297:C297"/>
    <mergeCell ref="D297:G297"/>
    <mergeCell ref="B291:G29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80:C280"/>
    <mergeCell ref="A281:C281"/>
    <mergeCell ref="D281:F281"/>
    <mergeCell ref="A282:C282"/>
    <mergeCell ref="D282:F282"/>
  </mergeCells>
  <conditionalFormatting sqref="G9:G279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97"/>
  <sheetViews>
    <sheetView tabSelected="1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G1"/>
    </sheetView>
  </sheetViews>
  <sheetFormatPr defaultRowHeight="20.100000000000001" customHeight="1" x14ac:dyDescent="0.2"/>
  <cols>
    <col min="1" max="1" width="6" style="2" customWidth="1"/>
    <col min="2" max="2" width="20.5703125" style="2" bestFit="1" customWidth="1"/>
    <col min="3" max="3" width="47.7109375" style="1" bestFit="1" customWidth="1"/>
    <col min="4" max="6" width="11.140625" style="1" customWidth="1"/>
    <col min="7" max="7" width="11.28515625" style="1" customWidth="1"/>
    <col min="8" max="8" width="9.140625" style="1" customWidth="1"/>
    <col min="9" max="9" width="11.7109375" style="1" customWidth="1"/>
    <col min="10" max="16384" width="9.140625" style="1"/>
  </cols>
  <sheetData>
    <row r="1" spans="1:11" ht="20.100000000000001" customHeight="1" x14ac:dyDescent="0.2">
      <c r="A1" s="63" t="s">
        <v>0</v>
      </c>
      <c r="B1" s="63"/>
      <c r="C1" s="63"/>
      <c r="D1" s="63"/>
      <c r="E1" s="63"/>
      <c r="F1" s="63"/>
      <c r="G1" s="63"/>
    </row>
    <row r="2" spans="1:11" ht="20.100000000000001" customHeight="1" x14ac:dyDescent="0.2">
      <c r="A2" s="64" t="s">
        <v>1</v>
      </c>
      <c r="B2" s="64"/>
      <c r="C2" s="64"/>
      <c r="D2" s="64"/>
      <c r="E2" s="64"/>
      <c r="F2" s="64"/>
      <c r="G2" s="64"/>
    </row>
    <row r="3" spans="1:11" ht="20.100000000000001" customHeight="1" x14ac:dyDescent="0.2">
      <c r="A3" s="65" t="s">
        <v>2</v>
      </c>
      <c r="B3" s="65"/>
      <c r="C3" s="65"/>
      <c r="D3" s="65"/>
      <c r="E3" s="65"/>
      <c r="F3" s="65"/>
      <c r="G3" s="65"/>
    </row>
    <row r="4" spans="1:11" ht="20.100000000000001" customHeight="1" x14ac:dyDescent="0.2">
      <c r="A4" s="3"/>
      <c r="B4" s="3"/>
      <c r="C4" s="4"/>
      <c r="D4" s="4"/>
      <c r="E4" s="4"/>
      <c r="F4" s="4"/>
      <c r="G4" s="4"/>
    </row>
    <row r="5" spans="1:11" ht="30.75" customHeight="1" x14ac:dyDescent="0.2">
      <c r="A5" s="66" t="s">
        <v>507</v>
      </c>
      <c r="B5" s="66"/>
      <c r="C5" s="66"/>
      <c r="D5" s="66"/>
      <c r="E5" s="66"/>
      <c r="F5" s="66"/>
      <c r="G5" s="66"/>
    </row>
    <row r="6" spans="1:11" ht="20.100000000000001" customHeight="1" x14ac:dyDescent="0.2">
      <c r="A6" s="67" t="s">
        <v>861</v>
      </c>
      <c r="B6" s="67"/>
      <c r="C6" s="67"/>
      <c r="D6" s="67"/>
      <c r="E6" s="67"/>
      <c r="F6" s="67"/>
      <c r="G6" s="67"/>
    </row>
    <row r="7" spans="1:11" s="5" customFormat="1" ht="20.100000000000001" customHeight="1" x14ac:dyDescent="0.2">
      <c r="A7" s="68" t="s">
        <v>3</v>
      </c>
      <c r="B7" s="69" t="s">
        <v>4</v>
      </c>
      <c r="C7" s="68" t="s">
        <v>5</v>
      </c>
      <c r="D7" s="72" t="s">
        <v>6</v>
      </c>
      <c r="E7" s="73"/>
      <c r="F7" s="73"/>
      <c r="G7" s="74"/>
    </row>
    <row r="8" spans="1:11" s="5" customFormat="1" ht="20.100000000000001" customHeight="1" x14ac:dyDescent="0.2">
      <c r="A8" s="68"/>
      <c r="B8" s="70"/>
      <c r="C8" s="71"/>
      <c r="D8" s="58" t="s">
        <v>7</v>
      </c>
      <c r="E8" s="58" t="s">
        <v>8</v>
      </c>
      <c r="F8" s="58" t="s">
        <v>34</v>
      </c>
      <c r="G8" s="58" t="s">
        <v>35</v>
      </c>
      <c r="I8" s="1"/>
      <c r="J8" s="1"/>
      <c r="K8" s="1"/>
    </row>
    <row r="9" spans="1:11" ht="19.5" customHeight="1" x14ac:dyDescent="0.2">
      <c r="A9" s="29">
        <f>IF(D9&gt;0,1,0)</f>
        <v>1</v>
      </c>
      <c r="B9" s="31" t="s">
        <v>788</v>
      </c>
      <c r="C9" s="26" t="s">
        <v>38</v>
      </c>
      <c r="D9" s="30">
        <v>12112</v>
      </c>
      <c r="E9" s="6">
        <v>10950</v>
      </c>
      <c r="F9" s="17">
        <f>IF(E9&gt;D9,D9,E9)</f>
        <v>10950</v>
      </c>
      <c r="G9" s="25">
        <f>IFERROR(F9/D9,"")</f>
        <v>0.90406208718626158</v>
      </c>
    </row>
    <row r="10" spans="1:11" ht="19.5" customHeight="1" x14ac:dyDescent="0.2">
      <c r="A10" s="29">
        <f>IF(D10&gt;0,A9+1,A9)</f>
        <v>2</v>
      </c>
      <c r="B10" s="31" t="s">
        <v>789</v>
      </c>
      <c r="C10" s="26" t="s">
        <v>39</v>
      </c>
      <c r="D10" s="30">
        <v>4175</v>
      </c>
      <c r="E10" s="6">
        <v>3600</v>
      </c>
      <c r="F10" s="17">
        <f t="shared" ref="F10:F73" si="0">IF(E10&gt;D10,D10,E10)</f>
        <v>3600</v>
      </c>
      <c r="G10" s="25">
        <f t="shared" ref="G10:G73" si="1">IFERROR(F10/D10,"")</f>
        <v>0.86227544910179643</v>
      </c>
    </row>
    <row r="11" spans="1:11" ht="19.5" customHeight="1" x14ac:dyDescent="0.2">
      <c r="A11" s="29">
        <f t="shared" ref="A11:A74" si="2">IF(D11&gt;0,A10+1,A10)</f>
        <v>3</v>
      </c>
      <c r="B11" s="31" t="s">
        <v>790</v>
      </c>
      <c r="C11" s="26" t="s">
        <v>229</v>
      </c>
      <c r="D11" s="30">
        <v>7862</v>
      </c>
      <c r="E11" s="6">
        <v>7350</v>
      </c>
      <c r="F11" s="17">
        <f t="shared" si="0"/>
        <v>7350</v>
      </c>
      <c r="G11" s="25">
        <f t="shared" si="1"/>
        <v>0.93487662172475194</v>
      </c>
    </row>
    <row r="12" spans="1:11" ht="19.5" customHeight="1" x14ac:dyDescent="0.2">
      <c r="A12" s="29">
        <f t="shared" si="2"/>
        <v>4</v>
      </c>
      <c r="B12" s="31" t="s">
        <v>791</v>
      </c>
      <c r="C12" s="26" t="s">
        <v>40</v>
      </c>
      <c r="D12" s="30">
        <v>1141</v>
      </c>
      <c r="E12" s="6">
        <v>1300</v>
      </c>
      <c r="F12" s="17">
        <f t="shared" si="0"/>
        <v>1141</v>
      </c>
      <c r="G12" s="25">
        <f t="shared" si="1"/>
        <v>1</v>
      </c>
    </row>
    <row r="13" spans="1:11" ht="19.5" customHeight="1" x14ac:dyDescent="0.2">
      <c r="A13" s="29">
        <f t="shared" si="2"/>
        <v>5</v>
      </c>
      <c r="B13" s="31" t="s">
        <v>792</v>
      </c>
      <c r="C13" s="26" t="s">
        <v>41</v>
      </c>
      <c r="D13" s="30">
        <v>820</v>
      </c>
      <c r="E13" s="6">
        <v>800</v>
      </c>
      <c r="F13" s="17">
        <f t="shared" si="0"/>
        <v>800</v>
      </c>
      <c r="G13" s="25">
        <f t="shared" si="1"/>
        <v>0.97560975609756095</v>
      </c>
    </row>
    <row r="14" spans="1:11" ht="19.5" customHeight="1" x14ac:dyDescent="0.2">
      <c r="A14" s="29">
        <f t="shared" si="2"/>
        <v>6</v>
      </c>
      <c r="B14" s="31" t="s">
        <v>793</v>
      </c>
      <c r="C14" s="26" t="s">
        <v>207</v>
      </c>
      <c r="D14" s="30">
        <v>170</v>
      </c>
      <c r="E14" s="6">
        <v>188</v>
      </c>
      <c r="F14" s="17">
        <f t="shared" si="0"/>
        <v>170</v>
      </c>
      <c r="G14" s="25">
        <f t="shared" si="1"/>
        <v>1</v>
      </c>
    </row>
    <row r="15" spans="1:11" ht="19.5" customHeight="1" x14ac:dyDescent="0.2">
      <c r="A15" s="29">
        <f t="shared" si="2"/>
        <v>7</v>
      </c>
      <c r="B15" s="31" t="s">
        <v>794</v>
      </c>
      <c r="C15" s="26" t="s">
        <v>249</v>
      </c>
      <c r="D15" s="30">
        <v>1960</v>
      </c>
      <c r="E15" s="6">
        <v>1999</v>
      </c>
      <c r="F15" s="17">
        <f t="shared" si="0"/>
        <v>1960</v>
      </c>
      <c r="G15" s="25">
        <f t="shared" si="1"/>
        <v>1</v>
      </c>
    </row>
    <row r="16" spans="1:11" ht="19.5" customHeight="1" x14ac:dyDescent="0.2">
      <c r="A16" s="29">
        <f t="shared" si="2"/>
        <v>8</v>
      </c>
      <c r="B16" s="31" t="s">
        <v>795</v>
      </c>
      <c r="C16" s="26" t="s">
        <v>250</v>
      </c>
      <c r="D16" s="30">
        <v>1960</v>
      </c>
      <c r="E16" s="6">
        <v>2000</v>
      </c>
      <c r="F16" s="17">
        <f t="shared" si="0"/>
        <v>1960</v>
      </c>
      <c r="G16" s="25">
        <f t="shared" si="1"/>
        <v>1</v>
      </c>
    </row>
    <row r="17" spans="1:7" ht="19.5" customHeight="1" x14ac:dyDescent="0.2">
      <c r="A17" s="29">
        <f t="shared" si="2"/>
        <v>9</v>
      </c>
      <c r="B17" s="31" t="s">
        <v>796</v>
      </c>
      <c r="C17" s="26" t="s">
        <v>251</v>
      </c>
      <c r="D17" s="30">
        <v>500</v>
      </c>
      <c r="E17" s="6">
        <v>550</v>
      </c>
      <c r="F17" s="17">
        <f t="shared" si="0"/>
        <v>500</v>
      </c>
      <c r="G17" s="25">
        <f t="shared" si="1"/>
        <v>1</v>
      </c>
    </row>
    <row r="18" spans="1:7" ht="19.5" customHeight="1" x14ac:dyDescent="0.2">
      <c r="A18" s="29">
        <f t="shared" si="2"/>
        <v>10</v>
      </c>
      <c r="B18" s="31" t="s">
        <v>797</v>
      </c>
      <c r="C18" s="26" t="s">
        <v>252</v>
      </c>
      <c r="D18" s="30">
        <v>1360</v>
      </c>
      <c r="E18" s="6">
        <v>1450</v>
      </c>
      <c r="F18" s="17">
        <f t="shared" si="0"/>
        <v>1360</v>
      </c>
      <c r="G18" s="25">
        <f t="shared" si="1"/>
        <v>1</v>
      </c>
    </row>
    <row r="19" spans="1:7" ht="19.5" customHeight="1" x14ac:dyDescent="0.2">
      <c r="A19" s="29">
        <f t="shared" si="2"/>
        <v>11</v>
      </c>
      <c r="B19" s="31" t="s">
        <v>798</v>
      </c>
      <c r="C19" s="26" t="s">
        <v>257</v>
      </c>
      <c r="D19" s="30">
        <v>300</v>
      </c>
      <c r="E19" s="6">
        <v>300</v>
      </c>
      <c r="F19" s="17">
        <f t="shared" si="0"/>
        <v>300</v>
      </c>
      <c r="G19" s="25">
        <f t="shared" si="1"/>
        <v>1</v>
      </c>
    </row>
    <row r="20" spans="1:7" ht="19.5" customHeight="1" x14ac:dyDescent="0.2">
      <c r="A20" s="29">
        <f t="shared" si="2"/>
        <v>12</v>
      </c>
      <c r="B20" s="31" t="s">
        <v>799</v>
      </c>
      <c r="C20" s="26" t="s">
        <v>258</v>
      </c>
      <c r="D20" s="30">
        <v>300</v>
      </c>
      <c r="E20" s="6">
        <v>300</v>
      </c>
      <c r="F20" s="17">
        <f t="shared" si="0"/>
        <v>300</v>
      </c>
      <c r="G20" s="25">
        <f t="shared" si="1"/>
        <v>1</v>
      </c>
    </row>
    <row r="21" spans="1:7" ht="19.5" customHeight="1" x14ac:dyDescent="0.2">
      <c r="A21" s="29">
        <f t="shared" si="2"/>
        <v>13</v>
      </c>
      <c r="B21" s="31" t="s">
        <v>800</v>
      </c>
      <c r="C21" s="26" t="s">
        <v>261</v>
      </c>
      <c r="D21" s="30">
        <v>200</v>
      </c>
      <c r="E21" s="6">
        <v>200</v>
      </c>
      <c r="F21" s="17">
        <f t="shared" si="0"/>
        <v>200</v>
      </c>
      <c r="G21" s="25">
        <f t="shared" si="1"/>
        <v>1</v>
      </c>
    </row>
    <row r="22" spans="1:7" ht="19.5" customHeight="1" x14ac:dyDescent="0.2">
      <c r="A22" s="29">
        <f t="shared" si="2"/>
        <v>14</v>
      </c>
      <c r="B22" s="31" t="s">
        <v>801</v>
      </c>
      <c r="C22" s="26" t="s">
        <v>262</v>
      </c>
      <c r="D22" s="30">
        <v>100</v>
      </c>
      <c r="E22" s="6">
        <v>100</v>
      </c>
      <c r="F22" s="17">
        <f t="shared" si="0"/>
        <v>100</v>
      </c>
      <c r="G22" s="25">
        <f t="shared" si="1"/>
        <v>1</v>
      </c>
    </row>
    <row r="23" spans="1:7" ht="19.5" customHeight="1" x14ac:dyDescent="0.2">
      <c r="A23" s="29">
        <f t="shared" si="2"/>
        <v>15</v>
      </c>
      <c r="B23" s="31" t="s">
        <v>802</v>
      </c>
      <c r="C23" s="26" t="s">
        <v>263</v>
      </c>
      <c r="D23" s="30">
        <v>212</v>
      </c>
      <c r="E23" s="6">
        <v>212</v>
      </c>
      <c r="F23" s="17">
        <f t="shared" si="0"/>
        <v>212</v>
      </c>
      <c r="G23" s="25">
        <f t="shared" si="1"/>
        <v>1</v>
      </c>
    </row>
    <row r="24" spans="1:7" ht="19.5" customHeight="1" x14ac:dyDescent="0.2">
      <c r="A24" s="29">
        <f t="shared" si="2"/>
        <v>16</v>
      </c>
      <c r="B24" s="31" t="s">
        <v>803</v>
      </c>
      <c r="C24" s="26" t="s">
        <v>264</v>
      </c>
      <c r="D24" s="30">
        <v>212</v>
      </c>
      <c r="E24" s="6">
        <v>212</v>
      </c>
      <c r="F24" s="17">
        <f t="shared" si="0"/>
        <v>212</v>
      </c>
      <c r="G24" s="25">
        <f t="shared" si="1"/>
        <v>1</v>
      </c>
    </row>
    <row r="25" spans="1:7" ht="19.5" customHeight="1" x14ac:dyDescent="0.2">
      <c r="A25" s="29">
        <f t="shared" si="2"/>
        <v>17</v>
      </c>
      <c r="B25" s="31" t="s">
        <v>804</v>
      </c>
      <c r="C25" s="26" t="s">
        <v>266</v>
      </c>
      <c r="D25" s="30">
        <v>200</v>
      </c>
      <c r="E25" s="6">
        <v>200</v>
      </c>
      <c r="F25" s="17">
        <f t="shared" si="0"/>
        <v>200</v>
      </c>
      <c r="G25" s="25">
        <f t="shared" si="1"/>
        <v>1</v>
      </c>
    </row>
    <row r="26" spans="1:7" ht="19.5" customHeight="1" x14ac:dyDescent="0.2">
      <c r="A26" s="29">
        <f t="shared" si="2"/>
        <v>18</v>
      </c>
      <c r="B26" s="31" t="s">
        <v>805</v>
      </c>
      <c r="C26" s="26" t="s">
        <v>267</v>
      </c>
      <c r="D26" s="30">
        <v>12</v>
      </c>
      <c r="E26" s="6">
        <v>12</v>
      </c>
      <c r="F26" s="17">
        <f t="shared" si="0"/>
        <v>12</v>
      </c>
      <c r="G26" s="25">
        <f t="shared" si="1"/>
        <v>1</v>
      </c>
    </row>
    <row r="27" spans="1:7" ht="19.5" customHeight="1" x14ac:dyDescent="0.2">
      <c r="A27" s="29">
        <f t="shared" si="2"/>
        <v>19</v>
      </c>
      <c r="B27" s="31" t="s">
        <v>806</v>
      </c>
      <c r="C27" s="26" t="s">
        <v>274</v>
      </c>
      <c r="D27" s="30">
        <v>1300</v>
      </c>
      <c r="E27" s="6">
        <v>1300</v>
      </c>
      <c r="F27" s="17">
        <f t="shared" si="0"/>
        <v>1300</v>
      </c>
      <c r="G27" s="25">
        <f t="shared" si="1"/>
        <v>1</v>
      </c>
    </row>
    <row r="28" spans="1:7" ht="19.5" customHeight="1" x14ac:dyDescent="0.2">
      <c r="A28" s="29">
        <f t="shared" si="2"/>
        <v>20</v>
      </c>
      <c r="B28" s="31" t="s">
        <v>807</v>
      </c>
      <c r="C28" s="26" t="s">
        <v>275</v>
      </c>
      <c r="D28" s="30">
        <v>1300</v>
      </c>
      <c r="E28" s="6">
        <v>1300</v>
      </c>
      <c r="F28" s="17">
        <f t="shared" si="0"/>
        <v>1300</v>
      </c>
      <c r="G28" s="25">
        <f t="shared" si="1"/>
        <v>1</v>
      </c>
    </row>
    <row r="29" spans="1:7" ht="19.5" customHeight="1" x14ac:dyDescent="0.2">
      <c r="A29" s="29">
        <f t="shared" si="2"/>
        <v>21</v>
      </c>
      <c r="B29" s="31" t="s">
        <v>808</v>
      </c>
      <c r="C29" s="26" t="s">
        <v>276</v>
      </c>
      <c r="D29" s="30">
        <v>1100</v>
      </c>
      <c r="E29" s="6">
        <v>1100</v>
      </c>
      <c r="F29" s="17">
        <f t="shared" si="0"/>
        <v>1100</v>
      </c>
      <c r="G29" s="25">
        <f t="shared" si="1"/>
        <v>1</v>
      </c>
    </row>
    <row r="30" spans="1:7" ht="19.5" customHeight="1" x14ac:dyDescent="0.2">
      <c r="A30" s="29">
        <f t="shared" si="2"/>
        <v>22</v>
      </c>
      <c r="B30" s="31" t="s">
        <v>809</v>
      </c>
      <c r="C30" s="26" t="s">
        <v>277</v>
      </c>
      <c r="D30" s="30">
        <v>200</v>
      </c>
      <c r="E30" s="6">
        <v>200</v>
      </c>
      <c r="F30" s="17">
        <f t="shared" si="0"/>
        <v>200</v>
      </c>
      <c r="G30" s="25">
        <f t="shared" si="1"/>
        <v>1</v>
      </c>
    </row>
    <row r="31" spans="1:7" ht="19.5" customHeight="1" x14ac:dyDescent="0.2">
      <c r="A31" s="29">
        <f t="shared" si="2"/>
        <v>23</v>
      </c>
      <c r="B31" s="31" t="s">
        <v>810</v>
      </c>
      <c r="C31" s="26" t="s">
        <v>278</v>
      </c>
      <c r="D31" s="30">
        <v>583</v>
      </c>
      <c r="E31" s="6">
        <v>650</v>
      </c>
      <c r="F31" s="17">
        <f t="shared" si="0"/>
        <v>583</v>
      </c>
      <c r="G31" s="25">
        <f t="shared" si="1"/>
        <v>1</v>
      </c>
    </row>
    <row r="32" spans="1:7" ht="19.5" customHeight="1" x14ac:dyDescent="0.2">
      <c r="A32" s="29">
        <f t="shared" si="2"/>
        <v>24</v>
      </c>
      <c r="B32" s="31" t="s">
        <v>811</v>
      </c>
      <c r="C32" s="26" t="s">
        <v>279</v>
      </c>
      <c r="D32" s="30">
        <v>583</v>
      </c>
      <c r="E32" s="6">
        <v>650</v>
      </c>
      <c r="F32" s="17">
        <f t="shared" si="0"/>
        <v>583</v>
      </c>
      <c r="G32" s="25">
        <f t="shared" si="1"/>
        <v>1</v>
      </c>
    </row>
    <row r="33" spans="1:7" ht="19.5" customHeight="1" x14ac:dyDescent="0.2">
      <c r="A33" s="29">
        <f t="shared" si="2"/>
        <v>25</v>
      </c>
      <c r="B33" s="31" t="s">
        <v>812</v>
      </c>
      <c r="C33" s="26" t="s">
        <v>280</v>
      </c>
      <c r="D33" s="30">
        <v>669</v>
      </c>
      <c r="E33" s="6">
        <v>550</v>
      </c>
      <c r="F33" s="17">
        <f t="shared" si="0"/>
        <v>550</v>
      </c>
      <c r="G33" s="25">
        <f t="shared" si="1"/>
        <v>0.82212257100149477</v>
      </c>
    </row>
    <row r="34" spans="1:7" ht="19.5" customHeight="1" x14ac:dyDescent="0.2">
      <c r="A34" s="29">
        <f t="shared" si="2"/>
        <v>26</v>
      </c>
      <c r="B34" s="31" t="s">
        <v>813</v>
      </c>
      <c r="C34" s="26" t="s">
        <v>281</v>
      </c>
      <c r="D34" s="30">
        <v>100</v>
      </c>
      <c r="E34" s="6">
        <v>100</v>
      </c>
      <c r="F34" s="17">
        <f t="shared" si="0"/>
        <v>100</v>
      </c>
      <c r="G34" s="25">
        <f t="shared" si="1"/>
        <v>1</v>
      </c>
    </row>
    <row r="35" spans="1:7" ht="19.5" customHeight="1" x14ac:dyDescent="0.2">
      <c r="A35" s="29">
        <f t="shared" si="2"/>
        <v>27</v>
      </c>
      <c r="B35" s="31" t="s">
        <v>814</v>
      </c>
      <c r="C35" s="26" t="s">
        <v>283</v>
      </c>
      <c r="D35" s="30">
        <v>4</v>
      </c>
      <c r="E35" s="6">
        <v>0</v>
      </c>
      <c r="F35" s="17">
        <f t="shared" si="0"/>
        <v>0</v>
      </c>
      <c r="G35" s="25">
        <f t="shared" si="1"/>
        <v>0</v>
      </c>
    </row>
    <row r="36" spans="1:7" ht="19.5" customHeight="1" x14ac:dyDescent="0.2">
      <c r="A36" s="29">
        <f t="shared" si="2"/>
        <v>28</v>
      </c>
      <c r="B36" s="31" t="s">
        <v>815</v>
      </c>
      <c r="C36" s="26" t="s">
        <v>284</v>
      </c>
      <c r="D36" s="30">
        <v>4</v>
      </c>
      <c r="E36" s="6">
        <v>0</v>
      </c>
      <c r="F36" s="17">
        <f t="shared" si="0"/>
        <v>0</v>
      </c>
      <c r="G36" s="25">
        <f t="shared" si="1"/>
        <v>0</v>
      </c>
    </row>
    <row r="37" spans="1:7" ht="19.5" customHeight="1" x14ac:dyDescent="0.2">
      <c r="A37" s="29">
        <f t="shared" si="2"/>
        <v>29</v>
      </c>
      <c r="B37" s="31" t="s">
        <v>816</v>
      </c>
      <c r="C37" s="26" t="s">
        <v>287</v>
      </c>
      <c r="D37" s="30">
        <v>200</v>
      </c>
      <c r="E37" s="6">
        <v>200</v>
      </c>
      <c r="F37" s="17">
        <f t="shared" si="0"/>
        <v>200</v>
      </c>
      <c r="G37" s="25">
        <f t="shared" si="1"/>
        <v>1</v>
      </c>
    </row>
    <row r="38" spans="1:7" ht="19.5" customHeight="1" x14ac:dyDescent="0.2">
      <c r="A38" s="29">
        <f t="shared" si="2"/>
        <v>30</v>
      </c>
      <c r="B38" s="31" t="s">
        <v>817</v>
      </c>
      <c r="C38" s="26" t="s">
        <v>288</v>
      </c>
      <c r="D38" s="30">
        <v>200</v>
      </c>
      <c r="E38" s="6">
        <v>200</v>
      </c>
      <c r="F38" s="17">
        <f t="shared" si="0"/>
        <v>200</v>
      </c>
      <c r="G38" s="25">
        <f t="shared" si="1"/>
        <v>1</v>
      </c>
    </row>
    <row r="39" spans="1:7" ht="19.5" customHeight="1" x14ac:dyDescent="0.2">
      <c r="A39" s="29">
        <f t="shared" si="2"/>
        <v>31</v>
      </c>
      <c r="B39" s="31" t="s">
        <v>818</v>
      </c>
      <c r="C39" s="26" t="s">
        <v>289</v>
      </c>
      <c r="D39" s="30">
        <v>200</v>
      </c>
      <c r="E39" s="6">
        <v>200</v>
      </c>
      <c r="F39" s="17">
        <f t="shared" si="0"/>
        <v>200</v>
      </c>
      <c r="G39" s="25">
        <f t="shared" si="1"/>
        <v>1</v>
      </c>
    </row>
    <row r="40" spans="1:7" ht="19.5" customHeight="1" x14ac:dyDescent="0.2">
      <c r="A40" s="29">
        <f t="shared" si="2"/>
        <v>32</v>
      </c>
      <c r="B40" s="31" t="s">
        <v>819</v>
      </c>
      <c r="C40" s="26" t="s">
        <v>220</v>
      </c>
      <c r="D40" s="30">
        <v>1200</v>
      </c>
      <c r="E40" s="6">
        <v>0</v>
      </c>
      <c r="F40" s="17">
        <f t="shared" si="0"/>
        <v>0</v>
      </c>
      <c r="G40" s="25">
        <f t="shared" si="1"/>
        <v>0</v>
      </c>
    </row>
    <row r="41" spans="1:7" ht="19.5" customHeight="1" x14ac:dyDescent="0.2">
      <c r="A41" s="29">
        <f t="shared" si="2"/>
        <v>33</v>
      </c>
      <c r="B41" s="31" t="s">
        <v>820</v>
      </c>
      <c r="C41" s="26" t="s">
        <v>219</v>
      </c>
      <c r="D41" s="30">
        <v>384</v>
      </c>
      <c r="E41" s="6">
        <v>0</v>
      </c>
      <c r="F41" s="17">
        <f t="shared" si="0"/>
        <v>0</v>
      </c>
      <c r="G41" s="25">
        <f t="shared" si="1"/>
        <v>0</v>
      </c>
    </row>
    <row r="42" spans="1:7" ht="19.5" customHeight="1" x14ac:dyDescent="0.2">
      <c r="A42" s="29">
        <f t="shared" si="2"/>
        <v>34</v>
      </c>
      <c r="B42" s="31" t="s">
        <v>821</v>
      </c>
      <c r="C42" s="26" t="s">
        <v>856</v>
      </c>
      <c r="D42" s="30">
        <v>816</v>
      </c>
      <c r="E42" s="6">
        <v>0</v>
      </c>
      <c r="F42" s="17">
        <f t="shared" si="0"/>
        <v>0</v>
      </c>
      <c r="G42" s="25">
        <f t="shared" si="1"/>
        <v>0</v>
      </c>
    </row>
    <row r="43" spans="1:7" ht="19.5" customHeight="1" x14ac:dyDescent="0.2">
      <c r="A43" s="29">
        <f t="shared" si="2"/>
        <v>35</v>
      </c>
      <c r="B43" s="31" t="s">
        <v>822</v>
      </c>
      <c r="C43" s="26" t="s">
        <v>290</v>
      </c>
      <c r="D43" s="30">
        <v>1200</v>
      </c>
      <c r="E43" s="6">
        <v>0</v>
      </c>
      <c r="F43" s="17">
        <f t="shared" si="0"/>
        <v>0</v>
      </c>
      <c r="G43" s="25">
        <f t="shared" si="1"/>
        <v>0</v>
      </c>
    </row>
    <row r="44" spans="1:7" ht="19.5" customHeight="1" x14ac:dyDescent="0.2">
      <c r="A44" s="29">
        <f t="shared" si="2"/>
        <v>36</v>
      </c>
      <c r="B44" s="31" t="s">
        <v>823</v>
      </c>
      <c r="C44" s="26" t="s">
        <v>857</v>
      </c>
      <c r="D44" s="30">
        <v>150</v>
      </c>
      <c r="E44" s="6">
        <v>0</v>
      </c>
      <c r="F44" s="17">
        <f t="shared" si="0"/>
        <v>0</v>
      </c>
      <c r="G44" s="25">
        <f t="shared" si="1"/>
        <v>0</v>
      </c>
    </row>
    <row r="45" spans="1:7" ht="19.5" customHeight="1" x14ac:dyDescent="0.2">
      <c r="A45" s="29">
        <f t="shared" si="2"/>
        <v>37</v>
      </c>
      <c r="B45" s="31" t="s">
        <v>824</v>
      </c>
      <c r="C45" s="26" t="s">
        <v>858</v>
      </c>
      <c r="D45" s="30">
        <v>150</v>
      </c>
      <c r="E45" s="6">
        <v>0</v>
      </c>
      <c r="F45" s="17">
        <f t="shared" si="0"/>
        <v>0</v>
      </c>
      <c r="G45" s="25">
        <f t="shared" si="1"/>
        <v>0</v>
      </c>
    </row>
    <row r="46" spans="1:7" ht="19.5" customHeight="1" x14ac:dyDescent="0.2">
      <c r="A46" s="29">
        <f t="shared" si="2"/>
        <v>38</v>
      </c>
      <c r="B46" s="31" t="s">
        <v>825</v>
      </c>
      <c r="C46" s="26" t="s">
        <v>859</v>
      </c>
      <c r="D46" s="30">
        <v>150</v>
      </c>
      <c r="E46" s="6">
        <v>0</v>
      </c>
      <c r="F46" s="17">
        <f t="shared" si="0"/>
        <v>0</v>
      </c>
      <c r="G46" s="25">
        <f t="shared" si="1"/>
        <v>0</v>
      </c>
    </row>
    <row r="47" spans="1:7" ht="19.5" customHeight="1" x14ac:dyDescent="0.2">
      <c r="A47" s="29">
        <f t="shared" si="2"/>
        <v>39</v>
      </c>
      <c r="B47" s="31" t="s">
        <v>826</v>
      </c>
      <c r="C47" s="26" t="s">
        <v>321</v>
      </c>
      <c r="D47" s="30">
        <v>4</v>
      </c>
      <c r="E47" s="6">
        <v>0</v>
      </c>
      <c r="F47" s="17">
        <f t="shared" si="0"/>
        <v>0</v>
      </c>
      <c r="G47" s="25">
        <f t="shared" si="1"/>
        <v>0</v>
      </c>
    </row>
    <row r="48" spans="1:7" ht="19.5" customHeight="1" x14ac:dyDescent="0.2">
      <c r="A48" s="29">
        <f t="shared" si="2"/>
        <v>40</v>
      </c>
      <c r="B48" s="31" t="s">
        <v>827</v>
      </c>
      <c r="C48" s="26" t="s">
        <v>322</v>
      </c>
      <c r="D48" s="30">
        <v>4</v>
      </c>
      <c r="E48" s="6">
        <v>0</v>
      </c>
      <c r="F48" s="17">
        <f t="shared" si="0"/>
        <v>0</v>
      </c>
      <c r="G48" s="25">
        <f t="shared" si="1"/>
        <v>0</v>
      </c>
    </row>
    <row r="49" spans="1:7" ht="19.5" customHeight="1" x14ac:dyDescent="0.2">
      <c r="A49" s="29">
        <f t="shared" si="2"/>
        <v>41</v>
      </c>
      <c r="B49" s="31" t="s">
        <v>828</v>
      </c>
      <c r="C49" s="26" t="s">
        <v>323</v>
      </c>
      <c r="D49" s="30">
        <v>4</v>
      </c>
      <c r="E49" s="6">
        <v>0</v>
      </c>
      <c r="F49" s="17">
        <f t="shared" si="0"/>
        <v>0</v>
      </c>
      <c r="G49" s="25">
        <f t="shared" si="1"/>
        <v>0</v>
      </c>
    </row>
    <row r="50" spans="1:7" ht="19.5" customHeight="1" x14ac:dyDescent="0.2">
      <c r="A50" s="29">
        <f t="shared" si="2"/>
        <v>42</v>
      </c>
      <c r="B50" s="31" t="s">
        <v>829</v>
      </c>
      <c r="C50" s="26" t="s">
        <v>55</v>
      </c>
      <c r="D50" s="30">
        <v>30</v>
      </c>
      <c r="E50" s="6">
        <v>30</v>
      </c>
      <c r="F50" s="17">
        <f t="shared" si="0"/>
        <v>30</v>
      </c>
      <c r="G50" s="25">
        <f t="shared" si="1"/>
        <v>1</v>
      </c>
    </row>
    <row r="51" spans="1:7" ht="19.5" customHeight="1" x14ac:dyDescent="0.2">
      <c r="A51" s="29">
        <f t="shared" si="2"/>
        <v>43</v>
      </c>
      <c r="B51" s="31" t="s">
        <v>830</v>
      </c>
      <c r="C51" s="26" t="s">
        <v>58</v>
      </c>
      <c r="D51" s="30">
        <v>30</v>
      </c>
      <c r="E51" s="6">
        <v>30</v>
      </c>
      <c r="F51" s="17">
        <f t="shared" si="0"/>
        <v>30</v>
      </c>
      <c r="G51" s="25">
        <f t="shared" si="1"/>
        <v>1</v>
      </c>
    </row>
    <row r="52" spans="1:7" ht="19.5" customHeight="1" x14ac:dyDescent="0.2">
      <c r="A52" s="29">
        <f t="shared" si="2"/>
        <v>44</v>
      </c>
      <c r="B52" s="31" t="s">
        <v>831</v>
      </c>
      <c r="C52" s="26" t="s">
        <v>310</v>
      </c>
      <c r="D52" s="30">
        <v>30</v>
      </c>
      <c r="E52" s="6">
        <v>30</v>
      </c>
      <c r="F52" s="17">
        <f t="shared" si="0"/>
        <v>30</v>
      </c>
      <c r="G52" s="25">
        <f t="shared" si="1"/>
        <v>1</v>
      </c>
    </row>
    <row r="53" spans="1:7" ht="19.5" customHeight="1" x14ac:dyDescent="0.2">
      <c r="A53" s="29">
        <f t="shared" si="2"/>
        <v>45</v>
      </c>
      <c r="B53" s="31" t="s">
        <v>832</v>
      </c>
      <c r="C53" s="26" t="s">
        <v>165</v>
      </c>
      <c r="D53" s="30">
        <v>100</v>
      </c>
      <c r="E53" s="6">
        <v>100</v>
      </c>
      <c r="F53" s="17">
        <f t="shared" si="0"/>
        <v>100</v>
      </c>
      <c r="G53" s="25">
        <f t="shared" si="1"/>
        <v>1</v>
      </c>
    </row>
    <row r="54" spans="1:7" ht="19.5" customHeight="1" x14ac:dyDescent="0.2">
      <c r="A54" s="29">
        <f t="shared" si="2"/>
        <v>46</v>
      </c>
      <c r="B54" s="31" t="s">
        <v>833</v>
      </c>
      <c r="C54" s="26" t="s">
        <v>166</v>
      </c>
      <c r="D54" s="30">
        <v>100</v>
      </c>
      <c r="E54" s="6">
        <v>100</v>
      </c>
      <c r="F54" s="17">
        <f t="shared" si="0"/>
        <v>100</v>
      </c>
      <c r="G54" s="25">
        <f t="shared" si="1"/>
        <v>1</v>
      </c>
    </row>
    <row r="55" spans="1:7" ht="19.5" customHeight="1" x14ac:dyDescent="0.2">
      <c r="A55" s="29">
        <f t="shared" si="2"/>
        <v>47</v>
      </c>
      <c r="B55" s="31" t="s">
        <v>834</v>
      </c>
      <c r="C55" s="26" t="s">
        <v>170</v>
      </c>
      <c r="D55" s="30">
        <v>100</v>
      </c>
      <c r="E55" s="6">
        <v>100</v>
      </c>
      <c r="F55" s="17">
        <f t="shared" si="0"/>
        <v>100</v>
      </c>
      <c r="G55" s="25">
        <f t="shared" si="1"/>
        <v>1</v>
      </c>
    </row>
    <row r="56" spans="1:7" ht="19.5" customHeight="1" x14ac:dyDescent="0.2">
      <c r="A56" s="29">
        <f t="shared" si="2"/>
        <v>48</v>
      </c>
      <c r="B56" s="31" t="s">
        <v>835</v>
      </c>
      <c r="C56" s="26" t="s">
        <v>59</v>
      </c>
      <c r="D56" s="30">
        <v>125</v>
      </c>
      <c r="E56" s="6">
        <v>125</v>
      </c>
      <c r="F56" s="17">
        <f t="shared" si="0"/>
        <v>125</v>
      </c>
      <c r="G56" s="25">
        <f t="shared" si="1"/>
        <v>1</v>
      </c>
    </row>
    <row r="57" spans="1:7" ht="19.5" customHeight="1" x14ac:dyDescent="0.2">
      <c r="A57" s="29">
        <f t="shared" si="2"/>
        <v>49</v>
      </c>
      <c r="B57" s="31" t="s">
        <v>836</v>
      </c>
      <c r="C57" s="26" t="s">
        <v>60</v>
      </c>
      <c r="D57" s="30">
        <v>125</v>
      </c>
      <c r="E57" s="6">
        <v>125</v>
      </c>
      <c r="F57" s="17">
        <f t="shared" si="0"/>
        <v>125</v>
      </c>
      <c r="G57" s="25">
        <f t="shared" si="1"/>
        <v>1</v>
      </c>
    </row>
    <row r="58" spans="1:7" ht="19.5" customHeight="1" x14ac:dyDescent="0.2">
      <c r="A58" s="29">
        <f t="shared" si="2"/>
        <v>50</v>
      </c>
      <c r="B58" s="31" t="s">
        <v>837</v>
      </c>
      <c r="C58" s="26" t="s">
        <v>317</v>
      </c>
      <c r="D58" s="30">
        <v>125</v>
      </c>
      <c r="E58" s="6">
        <v>125</v>
      </c>
      <c r="F58" s="17">
        <f t="shared" si="0"/>
        <v>125</v>
      </c>
      <c r="G58" s="25">
        <f t="shared" si="1"/>
        <v>1</v>
      </c>
    </row>
    <row r="59" spans="1:7" ht="19.5" customHeight="1" x14ac:dyDescent="0.2">
      <c r="A59" s="29">
        <f t="shared" si="2"/>
        <v>51</v>
      </c>
      <c r="B59" s="31" t="s">
        <v>838</v>
      </c>
      <c r="C59" s="26" t="s">
        <v>44</v>
      </c>
      <c r="D59" s="30">
        <v>104</v>
      </c>
      <c r="E59" s="6">
        <v>104</v>
      </c>
      <c r="F59" s="17">
        <f t="shared" si="0"/>
        <v>104</v>
      </c>
      <c r="G59" s="25">
        <f t="shared" si="1"/>
        <v>1</v>
      </c>
    </row>
    <row r="60" spans="1:7" ht="19.5" customHeight="1" x14ac:dyDescent="0.2">
      <c r="A60" s="29">
        <f t="shared" si="2"/>
        <v>52</v>
      </c>
      <c r="B60" s="31" t="s">
        <v>839</v>
      </c>
      <c r="C60" s="26" t="s">
        <v>45</v>
      </c>
      <c r="D60" s="30">
        <v>104</v>
      </c>
      <c r="E60" s="6">
        <v>104</v>
      </c>
      <c r="F60" s="17">
        <f t="shared" si="0"/>
        <v>104</v>
      </c>
      <c r="G60" s="25">
        <f t="shared" si="1"/>
        <v>1</v>
      </c>
    </row>
    <row r="61" spans="1:7" ht="19.5" customHeight="1" x14ac:dyDescent="0.2">
      <c r="A61" s="29">
        <f t="shared" si="2"/>
        <v>53</v>
      </c>
      <c r="B61" s="31" t="s">
        <v>840</v>
      </c>
      <c r="C61" s="26" t="s">
        <v>318</v>
      </c>
      <c r="D61" s="30">
        <v>104</v>
      </c>
      <c r="E61" s="6">
        <v>104</v>
      </c>
      <c r="F61" s="17">
        <f t="shared" si="0"/>
        <v>104</v>
      </c>
      <c r="G61" s="25">
        <f t="shared" si="1"/>
        <v>1</v>
      </c>
    </row>
    <row r="62" spans="1:7" ht="19.5" customHeight="1" x14ac:dyDescent="0.2">
      <c r="A62" s="29">
        <f t="shared" si="2"/>
        <v>54</v>
      </c>
      <c r="B62" s="31" t="s">
        <v>841</v>
      </c>
      <c r="C62" s="26" t="s">
        <v>368</v>
      </c>
      <c r="D62" s="30">
        <v>30</v>
      </c>
      <c r="E62" s="6">
        <v>30</v>
      </c>
      <c r="F62" s="17">
        <f t="shared" si="0"/>
        <v>30</v>
      </c>
      <c r="G62" s="25">
        <f t="shared" si="1"/>
        <v>1</v>
      </c>
    </row>
    <row r="63" spans="1:7" ht="19.5" customHeight="1" x14ac:dyDescent="0.2">
      <c r="A63" s="29">
        <f t="shared" si="2"/>
        <v>55</v>
      </c>
      <c r="B63" s="31" t="s">
        <v>842</v>
      </c>
      <c r="C63" s="26" t="s">
        <v>369</v>
      </c>
      <c r="D63" s="30">
        <v>30</v>
      </c>
      <c r="E63" s="6">
        <v>30</v>
      </c>
      <c r="F63" s="17">
        <f t="shared" si="0"/>
        <v>30</v>
      </c>
      <c r="G63" s="25">
        <f t="shared" si="1"/>
        <v>1</v>
      </c>
    </row>
    <row r="64" spans="1:7" ht="19.5" customHeight="1" x14ac:dyDescent="0.2">
      <c r="A64" s="29">
        <f t="shared" si="2"/>
        <v>56</v>
      </c>
      <c r="B64" s="31" t="s">
        <v>843</v>
      </c>
      <c r="C64" s="26" t="s">
        <v>394</v>
      </c>
      <c r="D64" s="30">
        <v>60</v>
      </c>
      <c r="E64" s="6">
        <v>0</v>
      </c>
      <c r="F64" s="17">
        <f t="shared" si="0"/>
        <v>0</v>
      </c>
      <c r="G64" s="25">
        <f t="shared" si="1"/>
        <v>0</v>
      </c>
    </row>
    <row r="65" spans="1:7" ht="19.5" customHeight="1" x14ac:dyDescent="0.2">
      <c r="A65" s="29">
        <f t="shared" si="2"/>
        <v>57</v>
      </c>
      <c r="B65" s="31" t="s">
        <v>844</v>
      </c>
      <c r="C65" s="26" t="s">
        <v>395</v>
      </c>
      <c r="D65" s="30">
        <v>60</v>
      </c>
      <c r="E65" s="6">
        <v>0</v>
      </c>
      <c r="F65" s="17">
        <f t="shared" si="0"/>
        <v>0</v>
      </c>
      <c r="G65" s="25">
        <f t="shared" si="1"/>
        <v>0</v>
      </c>
    </row>
    <row r="66" spans="1:7" ht="19.5" customHeight="1" x14ac:dyDescent="0.2">
      <c r="A66" s="29">
        <f t="shared" si="2"/>
        <v>58</v>
      </c>
      <c r="B66" s="31" t="s">
        <v>845</v>
      </c>
      <c r="C66" s="26" t="s">
        <v>396</v>
      </c>
      <c r="D66" s="30">
        <v>60</v>
      </c>
      <c r="E66" s="6">
        <v>0</v>
      </c>
      <c r="F66" s="17">
        <f t="shared" si="0"/>
        <v>0</v>
      </c>
      <c r="G66" s="25">
        <f t="shared" si="1"/>
        <v>0</v>
      </c>
    </row>
    <row r="67" spans="1:7" ht="19.5" customHeight="1" x14ac:dyDescent="0.2">
      <c r="A67" s="29">
        <f t="shared" si="2"/>
        <v>59</v>
      </c>
      <c r="B67" s="31" t="s">
        <v>846</v>
      </c>
      <c r="C67" s="26" t="s">
        <v>397</v>
      </c>
      <c r="D67" s="30">
        <v>26</v>
      </c>
      <c r="E67" s="6">
        <v>26</v>
      </c>
      <c r="F67" s="17">
        <f t="shared" si="0"/>
        <v>26</v>
      </c>
      <c r="G67" s="25">
        <f t="shared" si="1"/>
        <v>1</v>
      </c>
    </row>
    <row r="68" spans="1:7" ht="19.5" customHeight="1" x14ac:dyDescent="0.2">
      <c r="A68" s="29">
        <f t="shared" si="2"/>
        <v>60</v>
      </c>
      <c r="B68" s="31" t="s">
        <v>847</v>
      </c>
      <c r="C68" s="26" t="s">
        <v>399</v>
      </c>
      <c r="D68" s="30">
        <v>2</v>
      </c>
      <c r="E68" s="6">
        <v>0</v>
      </c>
      <c r="F68" s="17">
        <f t="shared" si="0"/>
        <v>0</v>
      </c>
      <c r="G68" s="25">
        <f t="shared" si="1"/>
        <v>0</v>
      </c>
    </row>
    <row r="69" spans="1:7" ht="19.5" customHeight="1" x14ac:dyDescent="0.2">
      <c r="A69" s="29">
        <f t="shared" si="2"/>
        <v>61</v>
      </c>
      <c r="B69" s="31" t="s">
        <v>848</v>
      </c>
      <c r="C69" s="26" t="s">
        <v>206</v>
      </c>
      <c r="D69" s="30">
        <v>218</v>
      </c>
      <c r="E69" s="6">
        <v>188</v>
      </c>
      <c r="F69" s="17">
        <f t="shared" si="0"/>
        <v>188</v>
      </c>
      <c r="G69" s="25">
        <f t="shared" si="1"/>
        <v>0.86238532110091748</v>
      </c>
    </row>
    <row r="70" spans="1:7" ht="19.5" customHeight="1" x14ac:dyDescent="0.2">
      <c r="A70" s="29">
        <f t="shared" si="2"/>
        <v>62</v>
      </c>
      <c r="B70" s="31" t="s">
        <v>849</v>
      </c>
      <c r="C70" s="26" t="s">
        <v>230</v>
      </c>
      <c r="D70" s="30">
        <v>500</v>
      </c>
      <c r="E70" s="6">
        <v>500</v>
      </c>
      <c r="F70" s="17">
        <f t="shared" si="0"/>
        <v>500</v>
      </c>
      <c r="G70" s="25">
        <f t="shared" si="1"/>
        <v>1</v>
      </c>
    </row>
    <row r="71" spans="1:7" ht="19.5" customHeight="1" x14ac:dyDescent="0.2">
      <c r="A71" s="29">
        <f t="shared" si="2"/>
        <v>63</v>
      </c>
      <c r="B71" s="31" t="s">
        <v>850</v>
      </c>
      <c r="C71" s="26" t="s">
        <v>53</v>
      </c>
      <c r="D71" s="30">
        <v>100</v>
      </c>
      <c r="E71" s="6">
        <v>100</v>
      </c>
      <c r="F71" s="17">
        <f t="shared" si="0"/>
        <v>100</v>
      </c>
      <c r="G71" s="25">
        <f t="shared" si="1"/>
        <v>1</v>
      </c>
    </row>
    <row r="72" spans="1:7" ht="19.5" customHeight="1" x14ac:dyDescent="0.2">
      <c r="A72" s="29">
        <f t="shared" si="2"/>
        <v>64</v>
      </c>
      <c r="B72" s="31" t="s">
        <v>851</v>
      </c>
      <c r="C72" s="26" t="s">
        <v>314</v>
      </c>
      <c r="D72" s="30">
        <v>100</v>
      </c>
      <c r="E72" s="6">
        <v>99</v>
      </c>
      <c r="F72" s="17">
        <f t="shared" si="0"/>
        <v>99</v>
      </c>
      <c r="G72" s="25">
        <f t="shared" si="1"/>
        <v>0.99</v>
      </c>
    </row>
    <row r="73" spans="1:7" ht="19.5" customHeight="1" x14ac:dyDescent="0.2">
      <c r="A73" s="29">
        <f t="shared" si="2"/>
        <v>65</v>
      </c>
      <c r="B73" s="31" t="s">
        <v>852</v>
      </c>
      <c r="C73" s="26" t="s">
        <v>54</v>
      </c>
      <c r="D73" s="30">
        <v>100</v>
      </c>
      <c r="E73" s="6">
        <v>100</v>
      </c>
      <c r="F73" s="17">
        <f t="shared" si="0"/>
        <v>100</v>
      </c>
      <c r="G73" s="25">
        <f t="shared" si="1"/>
        <v>1</v>
      </c>
    </row>
    <row r="74" spans="1:7" ht="19.5" customHeight="1" x14ac:dyDescent="0.2">
      <c r="A74" s="29">
        <f t="shared" si="2"/>
        <v>66</v>
      </c>
      <c r="B74" s="31" t="s">
        <v>853</v>
      </c>
      <c r="C74" s="26" t="s">
        <v>254</v>
      </c>
      <c r="D74" s="30">
        <v>1050</v>
      </c>
      <c r="E74" s="6">
        <v>995</v>
      </c>
      <c r="F74" s="17">
        <f t="shared" ref="F74:F137" si="3">IF(E74&gt;D74,D74,E74)</f>
        <v>995</v>
      </c>
      <c r="G74" s="25">
        <f t="shared" ref="G74:G137" si="4">IFERROR(F74/D74,"")</f>
        <v>0.94761904761904758</v>
      </c>
    </row>
    <row r="75" spans="1:7" ht="19.5" customHeight="1" x14ac:dyDescent="0.2">
      <c r="A75" s="29">
        <f t="shared" ref="A75:A138" si="5">IF(D75&gt;0,A74+1,A74)</f>
        <v>67</v>
      </c>
      <c r="B75" s="31" t="s">
        <v>854</v>
      </c>
      <c r="C75" s="26" t="s">
        <v>253</v>
      </c>
      <c r="D75" s="30">
        <v>1050</v>
      </c>
      <c r="E75" s="6">
        <v>1000</v>
      </c>
      <c r="F75" s="17">
        <f t="shared" si="3"/>
        <v>1000</v>
      </c>
      <c r="G75" s="25">
        <f t="shared" si="4"/>
        <v>0.95238095238095233</v>
      </c>
    </row>
    <row r="76" spans="1:7" ht="19.5" customHeight="1" x14ac:dyDescent="0.2">
      <c r="A76" s="29">
        <f t="shared" si="5"/>
        <v>68</v>
      </c>
      <c r="B76" s="31" t="s">
        <v>855</v>
      </c>
      <c r="C76" s="26" t="s">
        <v>255</v>
      </c>
      <c r="D76" s="30">
        <v>1050</v>
      </c>
      <c r="E76" s="6">
        <v>1000</v>
      </c>
      <c r="F76" s="17">
        <f t="shared" si="3"/>
        <v>1000</v>
      </c>
      <c r="G76" s="25">
        <f t="shared" si="4"/>
        <v>0.95238095238095233</v>
      </c>
    </row>
    <row r="77" spans="1:7" ht="19.5" hidden="1" customHeight="1" x14ac:dyDescent="0.2">
      <c r="A77" s="29">
        <f t="shared" si="5"/>
        <v>68</v>
      </c>
      <c r="B77" s="31"/>
      <c r="C77" s="26"/>
      <c r="D77" s="30">
        <v>0</v>
      </c>
      <c r="E77" s="6">
        <v>0</v>
      </c>
      <c r="F77" s="17">
        <f t="shared" si="3"/>
        <v>0</v>
      </c>
      <c r="G77" s="25" t="str">
        <f t="shared" si="4"/>
        <v/>
      </c>
    </row>
    <row r="78" spans="1:7" ht="19.5" hidden="1" customHeight="1" x14ac:dyDescent="0.2">
      <c r="A78" s="29">
        <f t="shared" si="5"/>
        <v>68</v>
      </c>
      <c r="B78" s="31"/>
      <c r="C78" s="26"/>
      <c r="D78" s="30">
        <v>0</v>
      </c>
      <c r="E78" s="6">
        <v>0</v>
      </c>
      <c r="F78" s="17">
        <f t="shared" si="3"/>
        <v>0</v>
      </c>
      <c r="G78" s="25" t="str">
        <f t="shared" si="4"/>
        <v/>
      </c>
    </row>
    <row r="79" spans="1:7" ht="19.5" hidden="1" customHeight="1" x14ac:dyDescent="0.2">
      <c r="A79" s="29">
        <f t="shared" si="5"/>
        <v>68</v>
      </c>
      <c r="B79" s="31"/>
      <c r="C79" s="26"/>
      <c r="D79" s="30">
        <v>0</v>
      </c>
      <c r="E79" s="6">
        <v>0</v>
      </c>
      <c r="F79" s="17">
        <f t="shared" si="3"/>
        <v>0</v>
      </c>
      <c r="G79" s="25" t="str">
        <f t="shared" si="4"/>
        <v/>
      </c>
    </row>
    <row r="80" spans="1:7" ht="19.5" hidden="1" customHeight="1" x14ac:dyDescent="0.2">
      <c r="A80" s="29">
        <f t="shared" si="5"/>
        <v>68</v>
      </c>
      <c r="B80" s="31"/>
      <c r="C80" s="26"/>
      <c r="D80" s="30">
        <v>0</v>
      </c>
      <c r="E80" s="6">
        <v>0</v>
      </c>
      <c r="F80" s="17">
        <f t="shared" si="3"/>
        <v>0</v>
      </c>
      <c r="G80" s="25" t="str">
        <f t="shared" si="4"/>
        <v/>
      </c>
    </row>
    <row r="81" spans="1:7" ht="19.5" hidden="1" customHeight="1" x14ac:dyDescent="0.2">
      <c r="A81" s="29">
        <f t="shared" si="5"/>
        <v>68</v>
      </c>
      <c r="B81" s="31"/>
      <c r="C81" s="26"/>
      <c r="D81" s="30">
        <v>0</v>
      </c>
      <c r="E81" s="6">
        <v>0</v>
      </c>
      <c r="F81" s="17">
        <f t="shared" si="3"/>
        <v>0</v>
      </c>
      <c r="G81" s="25" t="str">
        <f t="shared" si="4"/>
        <v/>
      </c>
    </row>
    <row r="82" spans="1:7" ht="19.5" hidden="1" customHeight="1" x14ac:dyDescent="0.2">
      <c r="A82" s="29">
        <f t="shared" si="5"/>
        <v>68</v>
      </c>
      <c r="B82" s="31"/>
      <c r="C82" s="26"/>
      <c r="D82" s="30">
        <v>0</v>
      </c>
      <c r="E82" s="6">
        <v>0</v>
      </c>
      <c r="F82" s="17">
        <f t="shared" si="3"/>
        <v>0</v>
      </c>
      <c r="G82" s="25" t="str">
        <f t="shared" si="4"/>
        <v/>
      </c>
    </row>
    <row r="83" spans="1:7" ht="19.5" hidden="1" customHeight="1" x14ac:dyDescent="0.2">
      <c r="A83" s="29">
        <f t="shared" si="5"/>
        <v>68</v>
      </c>
      <c r="B83" s="31"/>
      <c r="C83" s="26"/>
      <c r="D83" s="30">
        <v>0</v>
      </c>
      <c r="E83" s="6">
        <v>0</v>
      </c>
      <c r="F83" s="17">
        <f t="shared" si="3"/>
        <v>0</v>
      </c>
      <c r="G83" s="25" t="str">
        <f t="shared" si="4"/>
        <v/>
      </c>
    </row>
    <row r="84" spans="1:7" ht="19.5" hidden="1" customHeight="1" x14ac:dyDescent="0.2">
      <c r="A84" s="29">
        <f t="shared" si="5"/>
        <v>68</v>
      </c>
      <c r="B84" s="31"/>
      <c r="C84" s="26"/>
      <c r="D84" s="30">
        <v>0</v>
      </c>
      <c r="E84" s="6">
        <v>0</v>
      </c>
      <c r="F84" s="17">
        <f t="shared" si="3"/>
        <v>0</v>
      </c>
      <c r="G84" s="25" t="str">
        <f t="shared" si="4"/>
        <v/>
      </c>
    </row>
    <row r="85" spans="1:7" ht="19.5" hidden="1" customHeight="1" x14ac:dyDescent="0.2">
      <c r="A85" s="29">
        <f t="shared" si="5"/>
        <v>68</v>
      </c>
      <c r="B85" s="31"/>
      <c r="C85" s="26"/>
      <c r="D85" s="30">
        <v>0</v>
      </c>
      <c r="E85" s="6">
        <v>0</v>
      </c>
      <c r="F85" s="17">
        <f t="shared" si="3"/>
        <v>0</v>
      </c>
      <c r="G85" s="25" t="str">
        <f t="shared" si="4"/>
        <v/>
      </c>
    </row>
    <row r="86" spans="1:7" ht="19.5" hidden="1" customHeight="1" x14ac:dyDescent="0.2">
      <c r="A86" s="29">
        <f t="shared" si="5"/>
        <v>68</v>
      </c>
      <c r="B86" s="31"/>
      <c r="C86" s="26"/>
      <c r="D86" s="30">
        <v>0</v>
      </c>
      <c r="E86" s="6">
        <v>0</v>
      </c>
      <c r="F86" s="17">
        <f t="shared" si="3"/>
        <v>0</v>
      </c>
      <c r="G86" s="25" t="str">
        <f t="shared" si="4"/>
        <v/>
      </c>
    </row>
    <row r="87" spans="1:7" ht="19.5" hidden="1" customHeight="1" x14ac:dyDescent="0.2">
      <c r="A87" s="29">
        <f t="shared" si="5"/>
        <v>68</v>
      </c>
      <c r="B87" s="31"/>
      <c r="C87" s="26"/>
      <c r="D87" s="30">
        <v>0</v>
      </c>
      <c r="E87" s="6">
        <v>0</v>
      </c>
      <c r="F87" s="17">
        <f t="shared" si="3"/>
        <v>0</v>
      </c>
      <c r="G87" s="25" t="str">
        <f t="shared" si="4"/>
        <v/>
      </c>
    </row>
    <row r="88" spans="1:7" ht="19.5" hidden="1" customHeight="1" x14ac:dyDescent="0.2">
      <c r="A88" s="29">
        <f t="shared" si="5"/>
        <v>68</v>
      </c>
      <c r="B88" s="31"/>
      <c r="C88" s="26"/>
      <c r="D88" s="30">
        <v>0</v>
      </c>
      <c r="E88" s="6">
        <v>0</v>
      </c>
      <c r="F88" s="17">
        <f t="shared" si="3"/>
        <v>0</v>
      </c>
      <c r="G88" s="25" t="str">
        <f t="shared" si="4"/>
        <v/>
      </c>
    </row>
    <row r="89" spans="1:7" ht="19.5" hidden="1" customHeight="1" x14ac:dyDescent="0.2">
      <c r="A89" s="29">
        <f t="shared" si="5"/>
        <v>68</v>
      </c>
      <c r="B89" s="31"/>
      <c r="C89" s="26"/>
      <c r="D89" s="30">
        <v>0</v>
      </c>
      <c r="E89" s="6">
        <v>0</v>
      </c>
      <c r="F89" s="17">
        <f t="shared" si="3"/>
        <v>0</v>
      </c>
      <c r="G89" s="25" t="str">
        <f t="shared" si="4"/>
        <v/>
      </c>
    </row>
    <row r="90" spans="1:7" ht="19.5" hidden="1" customHeight="1" x14ac:dyDescent="0.2">
      <c r="A90" s="29">
        <f t="shared" si="5"/>
        <v>68</v>
      </c>
      <c r="B90" s="31"/>
      <c r="C90" s="26"/>
      <c r="D90" s="30">
        <v>0</v>
      </c>
      <c r="E90" s="6">
        <v>0</v>
      </c>
      <c r="F90" s="17">
        <f t="shared" si="3"/>
        <v>0</v>
      </c>
      <c r="G90" s="25" t="str">
        <f t="shared" si="4"/>
        <v/>
      </c>
    </row>
    <row r="91" spans="1:7" ht="19.5" hidden="1" customHeight="1" x14ac:dyDescent="0.2">
      <c r="A91" s="29">
        <f t="shared" si="5"/>
        <v>68</v>
      </c>
      <c r="B91" s="31"/>
      <c r="C91" s="26"/>
      <c r="D91" s="30">
        <v>0</v>
      </c>
      <c r="E91" s="6">
        <v>0</v>
      </c>
      <c r="F91" s="17">
        <f t="shared" si="3"/>
        <v>0</v>
      </c>
      <c r="G91" s="25" t="str">
        <f t="shared" si="4"/>
        <v/>
      </c>
    </row>
    <row r="92" spans="1:7" ht="19.5" hidden="1" customHeight="1" x14ac:dyDescent="0.2">
      <c r="A92" s="29">
        <f t="shared" si="5"/>
        <v>68</v>
      </c>
      <c r="B92" s="31"/>
      <c r="C92" s="26"/>
      <c r="D92" s="30">
        <v>0</v>
      </c>
      <c r="E92" s="6">
        <v>0</v>
      </c>
      <c r="F92" s="17">
        <f t="shared" si="3"/>
        <v>0</v>
      </c>
      <c r="G92" s="25" t="str">
        <f t="shared" si="4"/>
        <v/>
      </c>
    </row>
    <row r="93" spans="1:7" ht="19.5" hidden="1" customHeight="1" x14ac:dyDescent="0.2">
      <c r="A93" s="29">
        <f t="shared" si="5"/>
        <v>68</v>
      </c>
      <c r="B93" s="31"/>
      <c r="C93" s="26"/>
      <c r="D93" s="30">
        <v>0</v>
      </c>
      <c r="E93" s="6">
        <v>0</v>
      </c>
      <c r="F93" s="17">
        <f t="shared" si="3"/>
        <v>0</v>
      </c>
      <c r="G93" s="25" t="str">
        <f t="shared" si="4"/>
        <v/>
      </c>
    </row>
    <row r="94" spans="1:7" ht="19.5" hidden="1" customHeight="1" x14ac:dyDescent="0.2">
      <c r="A94" s="29">
        <f t="shared" si="5"/>
        <v>68</v>
      </c>
      <c r="B94" s="31"/>
      <c r="C94" s="26"/>
      <c r="D94" s="30">
        <v>0</v>
      </c>
      <c r="E94" s="6">
        <v>0</v>
      </c>
      <c r="F94" s="17">
        <f t="shared" si="3"/>
        <v>0</v>
      </c>
      <c r="G94" s="25" t="str">
        <f t="shared" si="4"/>
        <v/>
      </c>
    </row>
    <row r="95" spans="1:7" ht="19.5" hidden="1" customHeight="1" x14ac:dyDescent="0.2">
      <c r="A95" s="29">
        <f t="shared" si="5"/>
        <v>68</v>
      </c>
      <c r="B95" s="31"/>
      <c r="C95" s="26"/>
      <c r="D95" s="30">
        <v>0</v>
      </c>
      <c r="E95" s="6">
        <v>0</v>
      </c>
      <c r="F95" s="17">
        <f t="shared" si="3"/>
        <v>0</v>
      </c>
      <c r="G95" s="25" t="str">
        <f t="shared" si="4"/>
        <v/>
      </c>
    </row>
    <row r="96" spans="1:7" ht="19.5" hidden="1" customHeight="1" x14ac:dyDescent="0.2">
      <c r="A96" s="29">
        <f t="shared" si="5"/>
        <v>68</v>
      </c>
      <c r="B96" s="31"/>
      <c r="C96" s="26"/>
      <c r="D96" s="30">
        <v>0</v>
      </c>
      <c r="E96" s="6">
        <v>0</v>
      </c>
      <c r="F96" s="17">
        <f t="shared" si="3"/>
        <v>0</v>
      </c>
      <c r="G96" s="25" t="str">
        <f t="shared" si="4"/>
        <v/>
      </c>
    </row>
    <row r="97" spans="1:7" ht="19.5" hidden="1" customHeight="1" x14ac:dyDescent="0.2">
      <c r="A97" s="29">
        <f t="shared" si="5"/>
        <v>68</v>
      </c>
      <c r="B97" s="31"/>
      <c r="C97" s="26"/>
      <c r="D97" s="30">
        <v>0</v>
      </c>
      <c r="E97" s="6">
        <v>0</v>
      </c>
      <c r="F97" s="17">
        <f t="shared" si="3"/>
        <v>0</v>
      </c>
      <c r="G97" s="25" t="str">
        <f t="shared" si="4"/>
        <v/>
      </c>
    </row>
    <row r="98" spans="1:7" ht="19.5" hidden="1" customHeight="1" x14ac:dyDescent="0.2">
      <c r="A98" s="29">
        <f t="shared" si="5"/>
        <v>68</v>
      </c>
      <c r="B98" s="31"/>
      <c r="C98" s="26"/>
      <c r="D98" s="30">
        <v>0</v>
      </c>
      <c r="E98" s="6">
        <v>0</v>
      </c>
      <c r="F98" s="17">
        <f t="shared" si="3"/>
        <v>0</v>
      </c>
      <c r="G98" s="25" t="str">
        <f t="shared" si="4"/>
        <v/>
      </c>
    </row>
    <row r="99" spans="1:7" ht="19.5" hidden="1" customHeight="1" x14ac:dyDescent="0.2">
      <c r="A99" s="29">
        <f t="shared" si="5"/>
        <v>68</v>
      </c>
      <c r="B99" s="31"/>
      <c r="C99" s="26"/>
      <c r="D99" s="30">
        <v>0</v>
      </c>
      <c r="E99" s="6">
        <v>0</v>
      </c>
      <c r="F99" s="17">
        <f t="shared" si="3"/>
        <v>0</v>
      </c>
      <c r="G99" s="25" t="str">
        <f t="shared" si="4"/>
        <v/>
      </c>
    </row>
    <row r="100" spans="1:7" ht="19.5" hidden="1" customHeight="1" x14ac:dyDescent="0.2">
      <c r="A100" s="29">
        <f t="shared" si="5"/>
        <v>68</v>
      </c>
      <c r="B100" s="31"/>
      <c r="C100" s="26"/>
      <c r="D100" s="30">
        <v>0</v>
      </c>
      <c r="E100" s="6">
        <v>0</v>
      </c>
      <c r="F100" s="17">
        <f t="shared" si="3"/>
        <v>0</v>
      </c>
      <c r="G100" s="25" t="str">
        <f t="shared" si="4"/>
        <v/>
      </c>
    </row>
    <row r="101" spans="1:7" ht="19.5" hidden="1" customHeight="1" x14ac:dyDescent="0.2">
      <c r="A101" s="29">
        <f t="shared" si="5"/>
        <v>68</v>
      </c>
      <c r="B101" s="31"/>
      <c r="C101" s="26"/>
      <c r="D101" s="30">
        <v>0</v>
      </c>
      <c r="E101" s="6">
        <v>0</v>
      </c>
      <c r="F101" s="17">
        <f t="shared" si="3"/>
        <v>0</v>
      </c>
      <c r="G101" s="25" t="str">
        <f t="shared" si="4"/>
        <v/>
      </c>
    </row>
    <row r="102" spans="1:7" ht="19.5" hidden="1" customHeight="1" x14ac:dyDescent="0.2">
      <c r="A102" s="29">
        <f t="shared" si="5"/>
        <v>68</v>
      </c>
      <c r="B102" s="31"/>
      <c r="C102" s="26"/>
      <c r="D102" s="30">
        <v>0</v>
      </c>
      <c r="E102" s="6">
        <v>0</v>
      </c>
      <c r="F102" s="17">
        <f t="shared" si="3"/>
        <v>0</v>
      </c>
      <c r="G102" s="25" t="str">
        <f t="shared" si="4"/>
        <v/>
      </c>
    </row>
    <row r="103" spans="1:7" ht="19.5" hidden="1" customHeight="1" x14ac:dyDescent="0.2">
      <c r="A103" s="29">
        <f t="shared" si="5"/>
        <v>68</v>
      </c>
      <c r="B103" s="31"/>
      <c r="C103" s="26"/>
      <c r="D103" s="30">
        <v>0</v>
      </c>
      <c r="E103" s="6">
        <v>0</v>
      </c>
      <c r="F103" s="17">
        <f t="shared" si="3"/>
        <v>0</v>
      </c>
      <c r="G103" s="25" t="str">
        <f t="shared" si="4"/>
        <v/>
      </c>
    </row>
    <row r="104" spans="1:7" ht="19.5" hidden="1" customHeight="1" x14ac:dyDescent="0.2">
      <c r="A104" s="29">
        <f t="shared" si="5"/>
        <v>68</v>
      </c>
      <c r="B104" s="31"/>
      <c r="C104" s="26"/>
      <c r="D104" s="30">
        <v>0</v>
      </c>
      <c r="E104" s="6">
        <v>0</v>
      </c>
      <c r="F104" s="17">
        <f t="shared" si="3"/>
        <v>0</v>
      </c>
      <c r="G104" s="25" t="str">
        <f t="shared" si="4"/>
        <v/>
      </c>
    </row>
    <row r="105" spans="1:7" ht="19.5" hidden="1" customHeight="1" x14ac:dyDescent="0.2">
      <c r="A105" s="29">
        <f t="shared" si="5"/>
        <v>68</v>
      </c>
      <c r="B105" s="31"/>
      <c r="C105" s="26"/>
      <c r="D105" s="30">
        <v>0</v>
      </c>
      <c r="E105" s="6">
        <v>0</v>
      </c>
      <c r="F105" s="17">
        <f t="shared" si="3"/>
        <v>0</v>
      </c>
      <c r="G105" s="25" t="str">
        <f t="shared" si="4"/>
        <v/>
      </c>
    </row>
    <row r="106" spans="1:7" ht="19.5" hidden="1" customHeight="1" x14ac:dyDescent="0.2">
      <c r="A106" s="29">
        <f t="shared" si="5"/>
        <v>68</v>
      </c>
      <c r="B106" s="31"/>
      <c r="C106" s="26"/>
      <c r="D106" s="30">
        <v>0</v>
      </c>
      <c r="E106" s="6">
        <v>0</v>
      </c>
      <c r="F106" s="17">
        <f t="shared" si="3"/>
        <v>0</v>
      </c>
      <c r="G106" s="25" t="str">
        <f t="shared" si="4"/>
        <v/>
      </c>
    </row>
    <row r="107" spans="1:7" ht="19.5" hidden="1" customHeight="1" x14ac:dyDescent="0.2">
      <c r="A107" s="29">
        <f t="shared" si="5"/>
        <v>68</v>
      </c>
      <c r="B107" s="31"/>
      <c r="C107" s="26"/>
      <c r="D107" s="30">
        <v>0</v>
      </c>
      <c r="E107" s="6">
        <v>0</v>
      </c>
      <c r="F107" s="17">
        <f t="shared" si="3"/>
        <v>0</v>
      </c>
      <c r="G107" s="25" t="str">
        <f t="shared" si="4"/>
        <v/>
      </c>
    </row>
    <row r="108" spans="1:7" ht="19.5" hidden="1" customHeight="1" x14ac:dyDescent="0.2">
      <c r="A108" s="29">
        <f t="shared" si="5"/>
        <v>68</v>
      </c>
      <c r="B108" s="31"/>
      <c r="C108" s="26"/>
      <c r="D108" s="30">
        <v>0</v>
      </c>
      <c r="E108" s="6">
        <v>0</v>
      </c>
      <c r="F108" s="17">
        <f t="shared" si="3"/>
        <v>0</v>
      </c>
      <c r="G108" s="25" t="str">
        <f t="shared" si="4"/>
        <v/>
      </c>
    </row>
    <row r="109" spans="1:7" ht="19.5" hidden="1" customHeight="1" x14ac:dyDescent="0.2">
      <c r="A109" s="29">
        <f t="shared" si="5"/>
        <v>68</v>
      </c>
      <c r="B109" s="31"/>
      <c r="C109" s="26"/>
      <c r="D109" s="30">
        <v>0</v>
      </c>
      <c r="E109" s="6">
        <v>0</v>
      </c>
      <c r="F109" s="17">
        <f t="shared" si="3"/>
        <v>0</v>
      </c>
      <c r="G109" s="25" t="str">
        <f t="shared" si="4"/>
        <v/>
      </c>
    </row>
    <row r="110" spans="1:7" ht="19.5" hidden="1" customHeight="1" x14ac:dyDescent="0.2">
      <c r="A110" s="29">
        <f t="shared" si="5"/>
        <v>68</v>
      </c>
      <c r="B110" s="31"/>
      <c r="C110" s="26"/>
      <c r="D110" s="30">
        <v>0</v>
      </c>
      <c r="E110" s="6">
        <v>0</v>
      </c>
      <c r="F110" s="17">
        <f t="shared" si="3"/>
        <v>0</v>
      </c>
      <c r="G110" s="25" t="str">
        <f t="shared" si="4"/>
        <v/>
      </c>
    </row>
    <row r="111" spans="1:7" ht="19.5" hidden="1" customHeight="1" x14ac:dyDescent="0.2">
      <c r="A111" s="29">
        <f t="shared" si="5"/>
        <v>68</v>
      </c>
      <c r="B111" s="31"/>
      <c r="C111" s="26"/>
      <c r="D111" s="30">
        <v>0</v>
      </c>
      <c r="E111" s="6">
        <v>0</v>
      </c>
      <c r="F111" s="17">
        <f t="shared" si="3"/>
        <v>0</v>
      </c>
      <c r="G111" s="25" t="str">
        <f t="shared" si="4"/>
        <v/>
      </c>
    </row>
    <row r="112" spans="1:7" ht="19.5" hidden="1" customHeight="1" x14ac:dyDescent="0.2">
      <c r="A112" s="29">
        <f t="shared" si="5"/>
        <v>68</v>
      </c>
      <c r="B112" s="31"/>
      <c r="C112" s="26"/>
      <c r="D112" s="30">
        <v>0</v>
      </c>
      <c r="E112" s="6">
        <v>0</v>
      </c>
      <c r="F112" s="17">
        <f t="shared" si="3"/>
        <v>0</v>
      </c>
      <c r="G112" s="25" t="str">
        <f t="shared" si="4"/>
        <v/>
      </c>
    </row>
    <row r="113" spans="1:7" ht="19.5" hidden="1" customHeight="1" x14ac:dyDescent="0.2">
      <c r="A113" s="29">
        <f t="shared" si="5"/>
        <v>68</v>
      </c>
      <c r="B113" s="31"/>
      <c r="C113" s="26"/>
      <c r="D113" s="30">
        <v>0</v>
      </c>
      <c r="E113" s="6">
        <v>0</v>
      </c>
      <c r="F113" s="17">
        <f t="shared" si="3"/>
        <v>0</v>
      </c>
      <c r="G113" s="25" t="str">
        <f t="shared" si="4"/>
        <v/>
      </c>
    </row>
    <row r="114" spans="1:7" ht="19.5" hidden="1" customHeight="1" x14ac:dyDescent="0.2">
      <c r="A114" s="29">
        <f t="shared" si="5"/>
        <v>68</v>
      </c>
      <c r="B114" s="31"/>
      <c r="C114" s="26"/>
      <c r="D114" s="30">
        <v>0</v>
      </c>
      <c r="E114" s="6">
        <v>0</v>
      </c>
      <c r="F114" s="17">
        <f t="shared" si="3"/>
        <v>0</v>
      </c>
      <c r="G114" s="25" t="str">
        <f t="shared" si="4"/>
        <v/>
      </c>
    </row>
    <row r="115" spans="1:7" ht="19.5" hidden="1" customHeight="1" x14ac:dyDescent="0.2">
      <c r="A115" s="29">
        <f t="shared" si="5"/>
        <v>68</v>
      </c>
      <c r="B115" s="31"/>
      <c r="C115" s="26"/>
      <c r="D115" s="30">
        <v>0</v>
      </c>
      <c r="E115" s="6">
        <v>0</v>
      </c>
      <c r="F115" s="17">
        <f t="shared" si="3"/>
        <v>0</v>
      </c>
      <c r="G115" s="25" t="str">
        <f t="shared" si="4"/>
        <v/>
      </c>
    </row>
    <row r="116" spans="1:7" ht="19.5" hidden="1" customHeight="1" x14ac:dyDescent="0.2">
      <c r="A116" s="29">
        <f t="shared" si="5"/>
        <v>68</v>
      </c>
      <c r="B116" s="31"/>
      <c r="C116" s="26"/>
      <c r="D116" s="30">
        <v>0</v>
      </c>
      <c r="E116" s="6">
        <v>0</v>
      </c>
      <c r="F116" s="17">
        <f t="shared" si="3"/>
        <v>0</v>
      </c>
      <c r="G116" s="25" t="str">
        <f t="shared" si="4"/>
        <v/>
      </c>
    </row>
    <row r="117" spans="1:7" ht="19.5" hidden="1" customHeight="1" x14ac:dyDescent="0.2">
      <c r="A117" s="29">
        <f t="shared" si="5"/>
        <v>68</v>
      </c>
      <c r="B117" s="31"/>
      <c r="C117" s="26"/>
      <c r="D117" s="30">
        <v>0</v>
      </c>
      <c r="E117" s="6">
        <v>0</v>
      </c>
      <c r="F117" s="17">
        <f t="shared" si="3"/>
        <v>0</v>
      </c>
      <c r="G117" s="25" t="str">
        <f t="shared" si="4"/>
        <v/>
      </c>
    </row>
    <row r="118" spans="1:7" ht="19.5" hidden="1" customHeight="1" x14ac:dyDescent="0.2">
      <c r="A118" s="29">
        <f t="shared" si="5"/>
        <v>68</v>
      </c>
      <c r="B118" s="31"/>
      <c r="C118" s="26"/>
      <c r="D118" s="30">
        <v>0</v>
      </c>
      <c r="E118" s="6">
        <v>0</v>
      </c>
      <c r="F118" s="17">
        <f t="shared" si="3"/>
        <v>0</v>
      </c>
      <c r="G118" s="25" t="str">
        <f t="shared" si="4"/>
        <v/>
      </c>
    </row>
    <row r="119" spans="1:7" ht="19.5" hidden="1" customHeight="1" x14ac:dyDescent="0.2">
      <c r="A119" s="29">
        <f t="shared" si="5"/>
        <v>68</v>
      </c>
      <c r="B119" s="31"/>
      <c r="C119" s="26"/>
      <c r="D119" s="30">
        <v>0</v>
      </c>
      <c r="E119" s="6">
        <v>0</v>
      </c>
      <c r="F119" s="17">
        <f t="shared" si="3"/>
        <v>0</v>
      </c>
      <c r="G119" s="25" t="str">
        <f t="shared" si="4"/>
        <v/>
      </c>
    </row>
    <row r="120" spans="1:7" ht="19.5" hidden="1" customHeight="1" x14ac:dyDescent="0.2">
      <c r="A120" s="29">
        <f t="shared" si="5"/>
        <v>68</v>
      </c>
      <c r="B120" s="31"/>
      <c r="C120" s="26"/>
      <c r="D120" s="30">
        <v>0</v>
      </c>
      <c r="E120" s="6">
        <v>0</v>
      </c>
      <c r="F120" s="17">
        <f t="shared" si="3"/>
        <v>0</v>
      </c>
      <c r="G120" s="25" t="str">
        <f t="shared" si="4"/>
        <v/>
      </c>
    </row>
    <row r="121" spans="1:7" ht="19.5" hidden="1" customHeight="1" x14ac:dyDescent="0.2">
      <c r="A121" s="29">
        <f t="shared" si="5"/>
        <v>68</v>
      </c>
      <c r="B121" s="31"/>
      <c r="C121" s="26"/>
      <c r="D121" s="30">
        <v>0</v>
      </c>
      <c r="E121" s="6">
        <v>0</v>
      </c>
      <c r="F121" s="17">
        <f t="shared" si="3"/>
        <v>0</v>
      </c>
      <c r="G121" s="25" t="str">
        <f t="shared" si="4"/>
        <v/>
      </c>
    </row>
    <row r="122" spans="1:7" ht="19.5" hidden="1" customHeight="1" x14ac:dyDescent="0.2">
      <c r="A122" s="29">
        <f t="shared" si="5"/>
        <v>68</v>
      </c>
      <c r="B122" s="31"/>
      <c r="C122" s="26"/>
      <c r="D122" s="30">
        <v>0</v>
      </c>
      <c r="E122" s="6">
        <v>0</v>
      </c>
      <c r="F122" s="17">
        <f t="shared" si="3"/>
        <v>0</v>
      </c>
      <c r="G122" s="25" t="str">
        <f t="shared" si="4"/>
        <v/>
      </c>
    </row>
    <row r="123" spans="1:7" ht="19.5" hidden="1" customHeight="1" x14ac:dyDescent="0.2">
      <c r="A123" s="29">
        <f t="shared" si="5"/>
        <v>68</v>
      </c>
      <c r="B123" s="31"/>
      <c r="C123" s="26"/>
      <c r="D123" s="30">
        <v>0</v>
      </c>
      <c r="E123" s="6">
        <v>0</v>
      </c>
      <c r="F123" s="17">
        <f t="shared" si="3"/>
        <v>0</v>
      </c>
      <c r="G123" s="25" t="str">
        <f t="shared" si="4"/>
        <v/>
      </c>
    </row>
    <row r="124" spans="1:7" ht="19.5" hidden="1" customHeight="1" x14ac:dyDescent="0.2">
      <c r="A124" s="29">
        <f t="shared" si="5"/>
        <v>68</v>
      </c>
      <c r="B124" s="31"/>
      <c r="C124" s="26"/>
      <c r="D124" s="30">
        <v>0</v>
      </c>
      <c r="E124" s="6">
        <v>0</v>
      </c>
      <c r="F124" s="17">
        <f t="shared" si="3"/>
        <v>0</v>
      </c>
      <c r="G124" s="25" t="str">
        <f t="shared" si="4"/>
        <v/>
      </c>
    </row>
    <row r="125" spans="1:7" ht="19.5" hidden="1" customHeight="1" x14ac:dyDescent="0.2">
      <c r="A125" s="29">
        <f t="shared" si="5"/>
        <v>68</v>
      </c>
      <c r="B125" s="31"/>
      <c r="C125" s="26"/>
      <c r="D125" s="30">
        <v>0</v>
      </c>
      <c r="E125" s="6">
        <v>0</v>
      </c>
      <c r="F125" s="17">
        <f t="shared" si="3"/>
        <v>0</v>
      </c>
      <c r="G125" s="25" t="str">
        <f t="shared" si="4"/>
        <v/>
      </c>
    </row>
    <row r="126" spans="1:7" ht="19.5" hidden="1" customHeight="1" x14ac:dyDescent="0.2">
      <c r="A126" s="29">
        <f t="shared" si="5"/>
        <v>68</v>
      </c>
      <c r="B126" s="31"/>
      <c r="C126" s="26"/>
      <c r="D126" s="30">
        <v>0</v>
      </c>
      <c r="E126" s="6">
        <v>0</v>
      </c>
      <c r="F126" s="17">
        <f t="shared" si="3"/>
        <v>0</v>
      </c>
      <c r="G126" s="25" t="str">
        <f t="shared" si="4"/>
        <v/>
      </c>
    </row>
    <row r="127" spans="1:7" ht="19.5" hidden="1" customHeight="1" x14ac:dyDescent="0.2">
      <c r="A127" s="29">
        <f t="shared" si="5"/>
        <v>68</v>
      </c>
      <c r="B127" s="31"/>
      <c r="C127" s="26"/>
      <c r="D127" s="30">
        <v>0</v>
      </c>
      <c r="E127" s="6">
        <v>0</v>
      </c>
      <c r="F127" s="17">
        <f t="shared" si="3"/>
        <v>0</v>
      </c>
      <c r="G127" s="25" t="str">
        <f t="shared" si="4"/>
        <v/>
      </c>
    </row>
    <row r="128" spans="1:7" ht="19.5" hidden="1" customHeight="1" x14ac:dyDescent="0.2">
      <c r="A128" s="29">
        <f t="shared" si="5"/>
        <v>68</v>
      </c>
      <c r="B128" s="31"/>
      <c r="C128" s="26"/>
      <c r="D128" s="30">
        <v>0</v>
      </c>
      <c r="E128" s="6">
        <v>0</v>
      </c>
      <c r="F128" s="17">
        <f t="shared" si="3"/>
        <v>0</v>
      </c>
      <c r="G128" s="25" t="str">
        <f t="shared" si="4"/>
        <v/>
      </c>
    </row>
    <row r="129" spans="1:7" ht="19.5" hidden="1" customHeight="1" x14ac:dyDescent="0.2">
      <c r="A129" s="29">
        <f t="shared" si="5"/>
        <v>68</v>
      </c>
      <c r="B129" s="31"/>
      <c r="C129" s="26"/>
      <c r="D129" s="30">
        <v>0</v>
      </c>
      <c r="E129" s="6">
        <v>0</v>
      </c>
      <c r="F129" s="17">
        <f t="shared" si="3"/>
        <v>0</v>
      </c>
      <c r="G129" s="25" t="str">
        <f t="shared" si="4"/>
        <v/>
      </c>
    </row>
    <row r="130" spans="1:7" ht="19.5" hidden="1" customHeight="1" x14ac:dyDescent="0.2">
      <c r="A130" s="29">
        <f t="shared" si="5"/>
        <v>68</v>
      </c>
      <c r="B130" s="31"/>
      <c r="C130" s="26"/>
      <c r="D130" s="30">
        <v>0</v>
      </c>
      <c r="E130" s="6">
        <v>0</v>
      </c>
      <c r="F130" s="17">
        <f t="shared" si="3"/>
        <v>0</v>
      </c>
      <c r="G130" s="25" t="str">
        <f t="shared" si="4"/>
        <v/>
      </c>
    </row>
    <row r="131" spans="1:7" ht="19.5" hidden="1" customHeight="1" x14ac:dyDescent="0.2">
      <c r="A131" s="29">
        <f t="shared" si="5"/>
        <v>68</v>
      </c>
      <c r="B131" s="31"/>
      <c r="C131" s="26"/>
      <c r="D131" s="30">
        <v>0</v>
      </c>
      <c r="E131" s="6">
        <v>0</v>
      </c>
      <c r="F131" s="17">
        <f t="shared" si="3"/>
        <v>0</v>
      </c>
      <c r="G131" s="25" t="str">
        <f t="shared" si="4"/>
        <v/>
      </c>
    </row>
    <row r="132" spans="1:7" ht="19.5" hidden="1" customHeight="1" x14ac:dyDescent="0.2">
      <c r="A132" s="29">
        <f t="shared" si="5"/>
        <v>68</v>
      </c>
      <c r="B132" s="31"/>
      <c r="C132" s="26"/>
      <c r="D132" s="30">
        <v>0</v>
      </c>
      <c r="E132" s="6">
        <v>0</v>
      </c>
      <c r="F132" s="17">
        <f t="shared" si="3"/>
        <v>0</v>
      </c>
      <c r="G132" s="25" t="str">
        <f t="shared" si="4"/>
        <v/>
      </c>
    </row>
    <row r="133" spans="1:7" ht="19.5" hidden="1" customHeight="1" x14ac:dyDescent="0.2">
      <c r="A133" s="29">
        <f t="shared" si="5"/>
        <v>68</v>
      </c>
      <c r="B133" s="31"/>
      <c r="C133" s="26"/>
      <c r="D133" s="30">
        <v>0</v>
      </c>
      <c r="E133" s="6">
        <v>0</v>
      </c>
      <c r="F133" s="17">
        <f t="shared" si="3"/>
        <v>0</v>
      </c>
      <c r="G133" s="25" t="str">
        <f t="shared" si="4"/>
        <v/>
      </c>
    </row>
    <row r="134" spans="1:7" ht="19.5" hidden="1" customHeight="1" x14ac:dyDescent="0.2">
      <c r="A134" s="29">
        <f t="shared" si="5"/>
        <v>68</v>
      </c>
      <c r="B134" s="31"/>
      <c r="C134" s="26"/>
      <c r="D134" s="30">
        <v>0</v>
      </c>
      <c r="E134" s="6">
        <v>0</v>
      </c>
      <c r="F134" s="17">
        <f t="shared" si="3"/>
        <v>0</v>
      </c>
      <c r="G134" s="25" t="str">
        <f t="shared" si="4"/>
        <v/>
      </c>
    </row>
    <row r="135" spans="1:7" ht="19.5" hidden="1" customHeight="1" x14ac:dyDescent="0.2">
      <c r="A135" s="29">
        <f t="shared" si="5"/>
        <v>68</v>
      </c>
      <c r="B135" s="31"/>
      <c r="C135" s="26"/>
      <c r="D135" s="30">
        <v>0</v>
      </c>
      <c r="E135" s="6">
        <v>0</v>
      </c>
      <c r="F135" s="17">
        <f t="shared" si="3"/>
        <v>0</v>
      </c>
      <c r="G135" s="25" t="str">
        <f t="shared" si="4"/>
        <v/>
      </c>
    </row>
    <row r="136" spans="1:7" ht="19.5" hidden="1" customHeight="1" x14ac:dyDescent="0.2">
      <c r="A136" s="29">
        <f t="shared" si="5"/>
        <v>68</v>
      </c>
      <c r="B136" s="31"/>
      <c r="C136" s="26"/>
      <c r="D136" s="30">
        <v>0</v>
      </c>
      <c r="E136" s="6">
        <v>0</v>
      </c>
      <c r="F136" s="17">
        <f t="shared" si="3"/>
        <v>0</v>
      </c>
      <c r="G136" s="25" t="str">
        <f t="shared" si="4"/>
        <v/>
      </c>
    </row>
    <row r="137" spans="1:7" ht="19.5" hidden="1" customHeight="1" x14ac:dyDescent="0.2">
      <c r="A137" s="29">
        <f t="shared" si="5"/>
        <v>68</v>
      </c>
      <c r="B137" s="31"/>
      <c r="C137" s="26"/>
      <c r="D137" s="30">
        <v>0</v>
      </c>
      <c r="E137" s="6">
        <v>0</v>
      </c>
      <c r="F137" s="17">
        <f t="shared" si="3"/>
        <v>0</v>
      </c>
      <c r="G137" s="25" t="str">
        <f t="shared" si="4"/>
        <v/>
      </c>
    </row>
    <row r="138" spans="1:7" ht="19.5" hidden="1" customHeight="1" x14ac:dyDescent="0.2">
      <c r="A138" s="29">
        <f t="shared" si="5"/>
        <v>68</v>
      </c>
      <c r="B138" s="31"/>
      <c r="C138" s="26"/>
      <c r="D138" s="30">
        <v>0</v>
      </c>
      <c r="E138" s="6">
        <v>0</v>
      </c>
      <c r="F138" s="17">
        <f t="shared" ref="F138:F201" si="6">IF(E138&gt;D138,D138,E138)</f>
        <v>0</v>
      </c>
      <c r="G138" s="25" t="str">
        <f t="shared" ref="G138:G201" si="7">IFERROR(F138/D138,"")</f>
        <v/>
      </c>
    </row>
    <row r="139" spans="1:7" ht="19.5" hidden="1" customHeight="1" x14ac:dyDescent="0.2">
      <c r="A139" s="29">
        <f t="shared" ref="A139:A202" si="8">IF(D139&gt;0,A138+1,A138)</f>
        <v>68</v>
      </c>
      <c r="B139" s="31"/>
      <c r="C139" s="26"/>
      <c r="D139" s="30">
        <v>0</v>
      </c>
      <c r="E139" s="6">
        <v>0</v>
      </c>
      <c r="F139" s="17">
        <f t="shared" si="6"/>
        <v>0</v>
      </c>
      <c r="G139" s="25" t="str">
        <f t="shared" si="7"/>
        <v/>
      </c>
    </row>
    <row r="140" spans="1:7" ht="19.5" hidden="1" customHeight="1" x14ac:dyDescent="0.2">
      <c r="A140" s="29">
        <f t="shared" si="8"/>
        <v>68</v>
      </c>
      <c r="B140" s="31"/>
      <c r="C140" s="26"/>
      <c r="D140" s="30">
        <v>0</v>
      </c>
      <c r="E140" s="6">
        <v>0</v>
      </c>
      <c r="F140" s="17">
        <f t="shared" si="6"/>
        <v>0</v>
      </c>
      <c r="G140" s="25" t="str">
        <f t="shared" si="7"/>
        <v/>
      </c>
    </row>
    <row r="141" spans="1:7" ht="19.5" hidden="1" customHeight="1" x14ac:dyDescent="0.2">
      <c r="A141" s="29">
        <f t="shared" si="8"/>
        <v>68</v>
      </c>
      <c r="B141" s="31"/>
      <c r="C141" s="26"/>
      <c r="D141" s="30">
        <v>0</v>
      </c>
      <c r="E141" s="6">
        <v>0</v>
      </c>
      <c r="F141" s="17">
        <f t="shared" si="6"/>
        <v>0</v>
      </c>
      <c r="G141" s="25" t="str">
        <f t="shared" si="7"/>
        <v/>
      </c>
    </row>
    <row r="142" spans="1:7" ht="19.5" hidden="1" customHeight="1" x14ac:dyDescent="0.2">
      <c r="A142" s="29">
        <f t="shared" si="8"/>
        <v>68</v>
      </c>
      <c r="B142" s="31"/>
      <c r="C142" s="26"/>
      <c r="D142" s="30">
        <v>0</v>
      </c>
      <c r="E142" s="6">
        <v>0</v>
      </c>
      <c r="F142" s="17">
        <f t="shared" si="6"/>
        <v>0</v>
      </c>
      <c r="G142" s="25" t="str">
        <f t="shared" si="7"/>
        <v/>
      </c>
    </row>
    <row r="143" spans="1:7" ht="19.5" hidden="1" customHeight="1" x14ac:dyDescent="0.2">
      <c r="A143" s="29">
        <f t="shared" si="8"/>
        <v>68</v>
      </c>
      <c r="B143" s="31"/>
      <c r="C143" s="26"/>
      <c r="D143" s="30">
        <v>0</v>
      </c>
      <c r="E143" s="6">
        <v>0</v>
      </c>
      <c r="F143" s="17">
        <f t="shared" si="6"/>
        <v>0</v>
      </c>
      <c r="G143" s="25" t="str">
        <f t="shared" si="7"/>
        <v/>
      </c>
    </row>
    <row r="144" spans="1:7" ht="19.5" hidden="1" customHeight="1" x14ac:dyDescent="0.2">
      <c r="A144" s="29">
        <f t="shared" si="8"/>
        <v>68</v>
      </c>
      <c r="B144" s="31"/>
      <c r="C144" s="26"/>
      <c r="D144" s="30">
        <v>0</v>
      </c>
      <c r="E144" s="6">
        <v>0</v>
      </c>
      <c r="F144" s="17">
        <f t="shared" si="6"/>
        <v>0</v>
      </c>
      <c r="G144" s="25" t="str">
        <f t="shared" si="7"/>
        <v/>
      </c>
    </row>
    <row r="145" spans="1:7" ht="19.5" hidden="1" customHeight="1" x14ac:dyDescent="0.2">
      <c r="A145" s="29">
        <f t="shared" si="8"/>
        <v>68</v>
      </c>
      <c r="B145" s="31"/>
      <c r="C145" s="26"/>
      <c r="D145" s="30">
        <v>0</v>
      </c>
      <c r="E145" s="6">
        <v>0</v>
      </c>
      <c r="F145" s="17">
        <f t="shared" si="6"/>
        <v>0</v>
      </c>
      <c r="G145" s="25" t="str">
        <f t="shared" si="7"/>
        <v/>
      </c>
    </row>
    <row r="146" spans="1:7" ht="19.5" hidden="1" customHeight="1" x14ac:dyDescent="0.2">
      <c r="A146" s="29">
        <f t="shared" si="8"/>
        <v>68</v>
      </c>
      <c r="B146" s="31"/>
      <c r="C146" s="26"/>
      <c r="D146" s="30">
        <v>0</v>
      </c>
      <c r="E146" s="6">
        <v>0</v>
      </c>
      <c r="F146" s="17">
        <f t="shared" si="6"/>
        <v>0</v>
      </c>
      <c r="G146" s="25" t="str">
        <f t="shared" si="7"/>
        <v/>
      </c>
    </row>
    <row r="147" spans="1:7" ht="19.5" hidden="1" customHeight="1" x14ac:dyDescent="0.2">
      <c r="A147" s="29">
        <f t="shared" si="8"/>
        <v>68</v>
      </c>
      <c r="B147" s="31"/>
      <c r="C147" s="26"/>
      <c r="D147" s="30">
        <v>0</v>
      </c>
      <c r="E147" s="6">
        <v>0</v>
      </c>
      <c r="F147" s="17">
        <f t="shared" si="6"/>
        <v>0</v>
      </c>
      <c r="G147" s="25" t="str">
        <f t="shared" si="7"/>
        <v/>
      </c>
    </row>
    <row r="148" spans="1:7" ht="19.5" hidden="1" customHeight="1" x14ac:dyDescent="0.2">
      <c r="A148" s="29">
        <f t="shared" si="8"/>
        <v>68</v>
      </c>
      <c r="B148" s="31"/>
      <c r="C148" s="26"/>
      <c r="D148" s="30">
        <v>0</v>
      </c>
      <c r="E148" s="6">
        <v>0</v>
      </c>
      <c r="F148" s="17">
        <f t="shared" si="6"/>
        <v>0</v>
      </c>
      <c r="G148" s="25" t="str">
        <f t="shared" si="7"/>
        <v/>
      </c>
    </row>
    <row r="149" spans="1:7" ht="19.5" hidden="1" customHeight="1" x14ac:dyDescent="0.2">
      <c r="A149" s="29">
        <f t="shared" si="8"/>
        <v>68</v>
      </c>
      <c r="B149" s="31"/>
      <c r="C149" s="26"/>
      <c r="D149" s="30">
        <v>0</v>
      </c>
      <c r="E149" s="6">
        <v>0</v>
      </c>
      <c r="F149" s="17">
        <f t="shared" si="6"/>
        <v>0</v>
      </c>
      <c r="G149" s="25" t="str">
        <f t="shared" si="7"/>
        <v/>
      </c>
    </row>
    <row r="150" spans="1:7" ht="19.5" hidden="1" customHeight="1" x14ac:dyDescent="0.2">
      <c r="A150" s="29">
        <f t="shared" si="8"/>
        <v>68</v>
      </c>
      <c r="B150" s="31"/>
      <c r="C150" s="26"/>
      <c r="D150" s="30">
        <v>0</v>
      </c>
      <c r="E150" s="6">
        <v>0</v>
      </c>
      <c r="F150" s="17">
        <f t="shared" si="6"/>
        <v>0</v>
      </c>
      <c r="G150" s="25" t="str">
        <f t="shared" si="7"/>
        <v/>
      </c>
    </row>
    <row r="151" spans="1:7" ht="19.5" hidden="1" customHeight="1" x14ac:dyDescent="0.2">
      <c r="A151" s="29">
        <f t="shared" si="8"/>
        <v>68</v>
      </c>
      <c r="B151" s="31"/>
      <c r="C151" s="26"/>
      <c r="D151" s="30">
        <v>0</v>
      </c>
      <c r="E151" s="6">
        <v>0</v>
      </c>
      <c r="F151" s="17">
        <f t="shared" si="6"/>
        <v>0</v>
      </c>
      <c r="G151" s="25" t="str">
        <f t="shared" si="7"/>
        <v/>
      </c>
    </row>
    <row r="152" spans="1:7" ht="19.5" hidden="1" customHeight="1" x14ac:dyDescent="0.2">
      <c r="A152" s="29">
        <f t="shared" si="8"/>
        <v>68</v>
      </c>
      <c r="B152" s="31"/>
      <c r="C152" s="26"/>
      <c r="D152" s="30">
        <v>0</v>
      </c>
      <c r="E152" s="6">
        <v>0</v>
      </c>
      <c r="F152" s="17">
        <f t="shared" si="6"/>
        <v>0</v>
      </c>
      <c r="G152" s="25" t="str">
        <f t="shared" si="7"/>
        <v/>
      </c>
    </row>
    <row r="153" spans="1:7" ht="19.5" hidden="1" customHeight="1" x14ac:dyDescent="0.2">
      <c r="A153" s="29">
        <f t="shared" si="8"/>
        <v>68</v>
      </c>
      <c r="B153" s="31"/>
      <c r="C153" s="26"/>
      <c r="D153" s="30">
        <v>0</v>
      </c>
      <c r="E153" s="6">
        <v>0</v>
      </c>
      <c r="F153" s="17">
        <f t="shared" si="6"/>
        <v>0</v>
      </c>
      <c r="G153" s="25" t="str">
        <f t="shared" si="7"/>
        <v/>
      </c>
    </row>
    <row r="154" spans="1:7" ht="19.5" hidden="1" customHeight="1" x14ac:dyDescent="0.2">
      <c r="A154" s="29">
        <f t="shared" si="8"/>
        <v>68</v>
      </c>
      <c r="B154" s="31"/>
      <c r="C154" s="26"/>
      <c r="D154" s="30">
        <v>0</v>
      </c>
      <c r="E154" s="6">
        <v>0</v>
      </c>
      <c r="F154" s="17">
        <f t="shared" si="6"/>
        <v>0</v>
      </c>
      <c r="G154" s="25" t="str">
        <f t="shared" si="7"/>
        <v/>
      </c>
    </row>
    <row r="155" spans="1:7" ht="19.5" hidden="1" customHeight="1" x14ac:dyDescent="0.2">
      <c r="A155" s="29">
        <f t="shared" si="8"/>
        <v>68</v>
      </c>
      <c r="B155" s="31"/>
      <c r="C155" s="26"/>
      <c r="D155" s="30">
        <v>0</v>
      </c>
      <c r="E155" s="6">
        <v>0</v>
      </c>
      <c r="F155" s="17">
        <f t="shared" si="6"/>
        <v>0</v>
      </c>
      <c r="G155" s="25" t="str">
        <f t="shared" si="7"/>
        <v/>
      </c>
    </row>
    <row r="156" spans="1:7" ht="19.5" hidden="1" customHeight="1" x14ac:dyDescent="0.2">
      <c r="A156" s="29">
        <f t="shared" si="8"/>
        <v>68</v>
      </c>
      <c r="B156" s="31"/>
      <c r="C156" s="26"/>
      <c r="D156" s="30">
        <v>0</v>
      </c>
      <c r="E156" s="6">
        <v>0</v>
      </c>
      <c r="F156" s="17">
        <f t="shared" si="6"/>
        <v>0</v>
      </c>
      <c r="G156" s="25" t="str">
        <f t="shared" si="7"/>
        <v/>
      </c>
    </row>
    <row r="157" spans="1:7" ht="19.5" hidden="1" customHeight="1" x14ac:dyDescent="0.2">
      <c r="A157" s="29">
        <f t="shared" si="8"/>
        <v>68</v>
      </c>
      <c r="B157" s="31"/>
      <c r="C157" s="26"/>
      <c r="D157" s="30">
        <v>0</v>
      </c>
      <c r="E157" s="6">
        <v>0</v>
      </c>
      <c r="F157" s="17">
        <f t="shared" si="6"/>
        <v>0</v>
      </c>
      <c r="G157" s="25" t="str">
        <f t="shared" si="7"/>
        <v/>
      </c>
    </row>
    <row r="158" spans="1:7" ht="19.5" hidden="1" customHeight="1" x14ac:dyDescent="0.2">
      <c r="A158" s="29">
        <f t="shared" si="8"/>
        <v>68</v>
      </c>
      <c r="B158" s="31"/>
      <c r="C158" s="26"/>
      <c r="D158" s="30">
        <v>0</v>
      </c>
      <c r="E158" s="6">
        <v>0</v>
      </c>
      <c r="F158" s="17">
        <f t="shared" si="6"/>
        <v>0</v>
      </c>
      <c r="G158" s="25" t="str">
        <f t="shared" si="7"/>
        <v/>
      </c>
    </row>
    <row r="159" spans="1:7" ht="19.5" hidden="1" customHeight="1" x14ac:dyDescent="0.2">
      <c r="A159" s="29">
        <f t="shared" si="8"/>
        <v>68</v>
      </c>
      <c r="B159" s="31"/>
      <c r="C159" s="26"/>
      <c r="D159" s="30">
        <v>0</v>
      </c>
      <c r="E159" s="6">
        <v>0</v>
      </c>
      <c r="F159" s="17">
        <f t="shared" si="6"/>
        <v>0</v>
      </c>
      <c r="G159" s="25" t="str">
        <f t="shared" si="7"/>
        <v/>
      </c>
    </row>
    <row r="160" spans="1:7" ht="19.5" hidden="1" customHeight="1" x14ac:dyDescent="0.2">
      <c r="A160" s="29">
        <f t="shared" si="8"/>
        <v>68</v>
      </c>
      <c r="B160" s="31"/>
      <c r="C160" s="26"/>
      <c r="D160" s="30">
        <v>0</v>
      </c>
      <c r="E160" s="6">
        <v>0</v>
      </c>
      <c r="F160" s="17">
        <f t="shared" si="6"/>
        <v>0</v>
      </c>
      <c r="G160" s="25" t="str">
        <f t="shared" si="7"/>
        <v/>
      </c>
    </row>
    <row r="161" spans="1:7" ht="19.5" hidden="1" customHeight="1" x14ac:dyDescent="0.2">
      <c r="A161" s="29">
        <f t="shared" si="8"/>
        <v>68</v>
      </c>
      <c r="B161" s="31"/>
      <c r="C161" s="26"/>
      <c r="D161" s="30">
        <v>0</v>
      </c>
      <c r="E161" s="6">
        <v>0</v>
      </c>
      <c r="F161" s="17">
        <f t="shared" si="6"/>
        <v>0</v>
      </c>
      <c r="G161" s="25" t="str">
        <f t="shared" si="7"/>
        <v/>
      </c>
    </row>
    <row r="162" spans="1:7" ht="19.5" hidden="1" customHeight="1" x14ac:dyDescent="0.2">
      <c r="A162" s="29">
        <f t="shared" si="8"/>
        <v>68</v>
      </c>
      <c r="B162" s="31"/>
      <c r="C162" s="26"/>
      <c r="D162" s="30">
        <v>0</v>
      </c>
      <c r="E162" s="6">
        <v>0</v>
      </c>
      <c r="F162" s="17">
        <f t="shared" si="6"/>
        <v>0</v>
      </c>
      <c r="G162" s="25" t="str">
        <f t="shared" si="7"/>
        <v/>
      </c>
    </row>
    <row r="163" spans="1:7" ht="19.5" hidden="1" customHeight="1" x14ac:dyDescent="0.2">
      <c r="A163" s="29">
        <f t="shared" si="8"/>
        <v>68</v>
      </c>
      <c r="B163" s="31"/>
      <c r="C163" s="26"/>
      <c r="D163" s="30">
        <v>0</v>
      </c>
      <c r="E163" s="6">
        <v>0</v>
      </c>
      <c r="F163" s="17">
        <f t="shared" si="6"/>
        <v>0</v>
      </c>
      <c r="G163" s="25" t="str">
        <f t="shared" si="7"/>
        <v/>
      </c>
    </row>
    <row r="164" spans="1:7" ht="19.5" hidden="1" customHeight="1" x14ac:dyDescent="0.2">
      <c r="A164" s="29">
        <f t="shared" si="8"/>
        <v>68</v>
      </c>
      <c r="B164" s="31"/>
      <c r="C164" s="26"/>
      <c r="D164" s="30">
        <v>0</v>
      </c>
      <c r="E164" s="6">
        <v>0</v>
      </c>
      <c r="F164" s="17">
        <f t="shared" si="6"/>
        <v>0</v>
      </c>
      <c r="G164" s="25" t="str">
        <f t="shared" si="7"/>
        <v/>
      </c>
    </row>
    <row r="165" spans="1:7" ht="19.5" hidden="1" customHeight="1" x14ac:dyDescent="0.2">
      <c r="A165" s="29">
        <f t="shared" si="8"/>
        <v>68</v>
      </c>
      <c r="B165" s="31"/>
      <c r="C165" s="26"/>
      <c r="D165" s="30">
        <v>0</v>
      </c>
      <c r="E165" s="6">
        <v>0</v>
      </c>
      <c r="F165" s="17">
        <f t="shared" si="6"/>
        <v>0</v>
      </c>
      <c r="G165" s="25" t="str">
        <f t="shared" si="7"/>
        <v/>
      </c>
    </row>
    <row r="166" spans="1:7" ht="19.5" hidden="1" customHeight="1" x14ac:dyDescent="0.2">
      <c r="A166" s="29">
        <f t="shared" si="8"/>
        <v>68</v>
      </c>
      <c r="B166" s="31"/>
      <c r="C166" s="26"/>
      <c r="D166" s="30">
        <v>0</v>
      </c>
      <c r="E166" s="6">
        <v>0</v>
      </c>
      <c r="F166" s="17">
        <f t="shared" si="6"/>
        <v>0</v>
      </c>
      <c r="G166" s="25" t="str">
        <f t="shared" si="7"/>
        <v/>
      </c>
    </row>
    <row r="167" spans="1:7" ht="19.5" hidden="1" customHeight="1" x14ac:dyDescent="0.2">
      <c r="A167" s="29">
        <f t="shared" si="8"/>
        <v>68</v>
      </c>
      <c r="B167" s="31"/>
      <c r="C167" s="26"/>
      <c r="D167" s="30">
        <v>0</v>
      </c>
      <c r="E167" s="6">
        <v>0</v>
      </c>
      <c r="F167" s="17">
        <f t="shared" si="6"/>
        <v>0</v>
      </c>
      <c r="G167" s="25" t="str">
        <f t="shared" si="7"/>
        <v/>
      </c>
    </row>
    <row r="168" spans="1:7" ht="19.5" hidden="1" customHeight="1" x14ac:dyDescent="0.2">
      <c r="A168" s="29">
        <f t="shared" si="8"/>
        <v>68</v>
      </c>
      <c r="B168" s="31"/>
      <c r="C168" s="26"/>
      <c r="D168" s="30">
        <v>0</v>
      </c>
      <c r="E168" s="6">
        <v>0</v>
      </c>
      <c r="F168" s="17">
        <f t="shared" si="6"/>
        <v>0</v>
      </c>
      <c r="G168" s="25" t="str">
        <f t="shared" si="7"/>
        <v/>
      </c>
    </row>
    <row r="169" spans="1:7" ht="19.5" hidden="1" customHeight="1" x14ac:dyDescent="0.2">
      <c r="A169" s="29">
        <f t="shared" si="8"/>
        <v>68</v>
      </c>
      <c r="B169" s="31"/>
      <c r="C169" s="26"/>
      <c r="D169" s="30">
        <v>0</v>
      </c>
      <c r="E169" s="6">
        <v>0</v>
      </c>
      <c r="F169" s="17">
        <f t="shared" si="6"/>
        <v>0</v>
      </c>
      <c r="G169" s="25" t="str">
        <f t="shared" si="7"/>
        <v/>
      </c>
    </row>
    <row r="170" spans="1:7" ht="19.5" hidden="1" customHeight="1" x14ac:dyDescent="0.2">
      <c r="A170" s="29">
        <f t="shared" si="8"/>
        <v>68</v>
      </c>
      <c r="B170" s="31"/>
      <c r="C170" s="26"/>
      <c r="D170" s="30">
        <v>0</v>
      </c>
      <c r="E170" s="6">
        <v>0</v>
      </c>
      <c r="F170" s="17">
        <f t="shared" si="6"/>
        <v>0</v>
      </c>
      <c r="G170" s="25" t="str">
        <f t="shared" si="7"/>
        <v/>
      </c>
    </row>
    <row r="171" spans="1:7" ht="19.5" hidden="1" customHeight="1" x14ac:dyDescent="0.2">
      <c r="A171" s="29">
        <f t="shared" si="8"/>
        <v>68</v>
      </c>
      <c r="B171" s="31"/>
      <c r="C171" s="26"/>
      <c r="D171" s="30">
        <v>0</v>
      </c>
      <c r="E171" s="6">
        <v>0</v>
      </c>
      <c r="F171" s="17">
        <f t="shared" si="6"/>
        <v>0</v>
      </c>
      <c r="G171" s="25" t="str">
        <f t="shared" si="7"/>
        <v/>
      </c>
    </row>
    <row r="172" spans="1:7" ht="19.5" hidden="1" customHeight="1" x14ac:dyDescent="0.2">
      <c r="A172" s="29">
        <f t="shared" si="8"/>
        <v>68</v>
      </c>
      <c r="B172" s="31"/>
      <c r="C172" s="26"/>
      <c r="D172" s="30">
        <v>0</v>
      </c>
      <c r="E172" s="6">
        <v>0</v>
      </c>
      <c r="F172" s="17">
        <f t="shared" si="6"/>
        <v>0</v>
      </c>
      <c r="G172" s="25" t="str">
        <f t="shared" si="7"/>
        <v/>
      </c>
    </row>
    <row r="173" spans="1:7" ht="19.5" hidden="1" customHeight="1" x14ac:dyDescent="0.2">
      <c r="A173" s="29">
        <f t="shared" si="8"/>
        <v>68</v>
      </c>
      <c r="B173" s="31"/>
      <c r="C173" s="26"/>
      <c r="D173" s="30">
        <v>0</v>
      </c>
      <c r="E173" s="6">
        <v>0</v>
      </c>
      <c r="F173" s="17">
        <f t="shared" si="6"/>
        <v>0</v>
      </c>
      <c r="G173" s="25" t="str">
        <f t="shared" si="7"/>
        <v/>
      </c>
    </row>
    <row r="174" spans="1:7" ht="19.5" hidden="1" customHeight="1" x14ac:dyDescent="0.2">
      <c r="A174" s="29">
        <f t="shared" si="8"/>
        <v>68</v>
      </c>
      <c r="B174" s="31"/>
      <c r="C174" s="26"/>
      <c r="D174" s="30">
        <v>0</v>
      </c>
      <c r="E174" s="6">
        <v>0</v>
      </c>
      <c r="F174" s="17">
        <f t="shared" si="6"/>
        <v>0</v>
      </c>
      <c r="G174" s="25" t="str">
        <f t="shared" si="7"/>
        <v/>
      </c>
    </row>
    <row r="175" spans="1:7" ht="19.5" hidden="1" customHeight="1" x14ac:dyDescent="0.2">
      <c r="A175" s="29">
        <f t="shared" si="8"/>
        <v>68</v>
      </c>
      <c r="B175" s="31"/>
      <c r="C175" s="26"/>
      <c r="D175" s="30">
        <v>0</v>
      </c>
      <c r="E175" s="6">
        <v>0</v>
      </c>
      <c r="F175" s="17">
        <f t="shared" si="6"/>
        <v>0</v>
      </c>
      <c r="G175" s="25" t="str">
        <f t="shared" si="7"/>
        <v/>
      </c>
    </row>
    <row r="176" spans="1:7" ht="19.5" hidden="1" customHeight="1" x14ac:dyDescent="0.2">
      <c r="A176" s="29">
        <f t="shared" si="8"/>
        <v>68</v>
      </c>
      <c r="B176" s="31"/>
      <c r="C176" s="26"/>
      <c r="D176" s="30">
        <v>0</v>
      </c>
      <c r="E176" s="6">
        <v>0</v>
      </c>
      <c r="F176" s="17">
        <f t="shared" si="6"/>
        <v>0</v>
      </c>
      <c r="G176" s="25" t="str">
        <f t="shared" si="7"/>
        <v/>
      </c>
    </row>
    <row r="177" spans="1:7" ht="19.5" hidden="1" customHeight="1" x14ac:dyDescent="0.2">
      <c r="A177" s="29">
        <f t="shared" si="8"/>
        <v>68</v>
      </c>
      <c r="B177" s="31"/>
      <c r="C177" s="26"/>
      <c r="D177" s="30">
        <v>0</v>
      </c>
      <c r="E177" s="6">
        <v>0</v>
      </c>
      <c r="F177" s="17">
        <f t="shared" si="6"/>
        <v>0</v>
      </c>
      <c r="G177" s="25" t="str">
        <f t="shared" si="7"/>
        <v/>
      </c>
    </row>
    <row r="178" spans="1:7" ht="19.5" hidden="1" customHeight="1" x14ac:dyDescent="0.2">
      <c r="A178" s="29">
        <f t="shared" si="8"/>
        <v>68</v>
      </c>
      <c r="B178" s="31"/>
      <c r="C178" s="26"/>
      <c r="D178" s="30">
        <v>0</v>
      </c>
      <c r="E178" s="6">
        <v>0</v>
      </c>
      <c r="F178" s="17">
        <f t="shared" si="6"/>
        <v>0</v>
      </c>
      <c r="G178" s="25" t="str">
        <f t="shared" si="7"/>
        <v/>
      </c>
    </row>
    <row r="179" spans="1:7" ht="19.5" hidden="1" customHeight="1" x14ac:dyDescent="0.2">
      <c r="A179" s="29">
        <f t="shared" si="8"/>
        <v>68</v>
      </c>
      <c r="B179" s="31"/>
      <c r="C179" s="26"/>
      <c r="D179" s="30">
        <v>0</v>
      </c>
      <c r="E179" s="6">
        <v>0</v>
      </c>
      <c r="F179" s="17">
        <f t="shared" si="6"/>
        <v>0</v>
      </c>
      <c r="G179" s="25" t="str">
        <f t="shared" si="7"/>
        <v/>
      </c>
    </row>
    <row r="180" spans="1:7" ht="19.5" hidden="1" customHeight="1" x14ac:dyDescent="0.2">
      <c r="A180" s="29">
        <f t="shared" si="8"/>
        <v>68</v>
      </c>
      <c r="B180" s="31"/>
      <c r="C180" s="26"/>
      <c r="D180" s="30">
        <v>0</v>
      </c>
      <c r="E180" s="6">
        <v>0</v>
      </c>
      <c r="F180" s="17">
        <f t="shared" si="6"/>
        <v>0</v>
      </c>
      <c r="G180" s="25" t="str">
        <f t="shared" si="7"/>
        <v/>
      </c>
    </row>
    <row r="181" spans="1:7" ht="19.5" hidden="1" customHeight="1" x14ac:dyDescent="0.2">
      <c r="A181" s="29">
        <f t="shared" si="8"/>
        <v>68</v>
      </c>
      <c r="B181" s="31"/>
      <c r="C181" s="26"/>
      <c r="D181" s="30">
        <v>0</v>
      </c>
      <c r="E181" s="6">
        <v>0</v>
      </c>
      <c r="F181" s="17">
        <f t="shared" si="6"/>
        <v>0</v>
      </c>
      <c r="G181" s="25" t="str">
        <f t="shared" si="7"/>
        <v/>
      </c>
    </row>
    <row r="182" spans="1:7" ht="19.5" hidden="1" customHeight="1" x14ac:dyDescent="0.2">
      <c r="A182" s="29">
        <f t="shared" si="8"/>
        <v>68</v>
      </c>
      <c r="B182" s="31"/>
      <c r="C182" s="26"/>
      <c r="D182" s="30">
        <v>0</v>
      </c>
      <c r="E182" s="6">
        <v>0</v>
      </c>
      <c r="F182" s="17">
        <f t="shared" si="6"/>
        <v>0</v>
      </c>
      <c r="G182" s="25" t="str">
        <f t="shared" si="7"/>
        <v/>
      </c>
    </row>
    <row r="183" spans="1:7" ht="19.5" hidden="1" customHeight="1" x14ac:dyDescent="0.2">
      <c r="A183" s="29">
        <f t="shared" si="8"/>
        <v>68</v>
      </c>
      <c r="B183" s="31"/>
      <c r="C183" s="26"/>
      <c r="D183" s="30">
        <v>0</v>
      </c>
      <c r="E183" s="6">
        <v>0</v>
      </c>
      <c r="F183" s="17">
        <f t="shared" si="6"/>
        <v>0</v>
      </c>
      <c r="G183" s="25" t="str">
        <f t="shared" si="7"/>
        <v/>
      </c>
    </row>
    <row r="184" spans="1:7" ht="19.5" hidden="1" customHeight="1" x14ac:dyDescent="0.2">
      <c r="A184" s="29">
        <f t="shared" si="8"/>
        <v>68</v>
      </c>
      <c r="B184" s="31"/>
      <c r="C184" s="26"/>
      <c r="D184" s="30">
        <v>0</v>
      </c>
      <c r="E184" s="6">
        <v>0</v>
      </c>
      <c r="F184" s="17">
        <f t="shared" si="6"/>
        <v>0</v>
      </c>
      <c r="G184" s="25" t="str">
        <f t="shared" si="7"/>
        <v/>
      </c>
    </row>
    <row r="185" spans="1:7" ht="19.5" hidden="1" customHeight="1" x14ac:dyDescent="0.2">
      <c r="A185" s="29">
        <f t="shared" si="8"/>
        <v>68</v>
      </c>
      <c r="B185" s="31"/>
      <c r="C185" s="26"/>
      <c r="D185" s="30">
        <v>0</v>
      </c>
      <c r="E185" s="6">
        <v>0</v>
      </c>
      <c r="F185" s="17">
        <f t="shared" si="6"/>
        <v>0</v>
      </c>
      <c r="G185" s="25" t="str">
        <f t="shared" si="7"/>
        <v/>
      </c>
    </row>
    <row r="186" spans="1:7" ht="19.5" hidden="1" customHeight="1" x14ac:dyDescent="0.2">
      <c r="A186" s="29">
        <f t="shared" si="8"/>
        <v>68</v>
      </c>
      <c r="B186" s="31"/>
      <c r="C186" s="26"/>
      <c r="D186" s="30">
        <v>0</v>
      </c>
      <c r="E186" s="6">
        <v>0</v>
      </c>
      <c r="F186" s="17">
        <f t="shared" si="6"/>
        <v>0</v>
      </c>
      <c r="G186" s="25" t="str">
        <f t="shared" si="7"/>
        <v/>
      </c>
    </row>
    <row r="187" spans="1:7" ht="19.5" hidden="1" customHeight="1" x14ac:dyDescent="0.2">
      <c r="A187" s="29">
        <f t="shared" si="8"/>
        <v>68</v>
      </c>
      <c r="B187" s="31"/>
      <c r="C187" s="26"/>
      <c r="D187" s="30">
        <v>0</v>
      </c>
      <c r="E187" s="6">
        <v>0</v>
      </c>
      <c r="F187" s="17">
        <f t="shared" si="6"/>
        <v>0</v>
      </c>
      <c r="G187" s="25" t="str">
        <f t="shared" si="7"/>
        <v/>
      </c>
    </row>
    <row r="188" spans="1:7" ht="19.5" hidden="1" customHeight="1" x14ac:dyDescent="0.2">
      <c r="A188" s="29">
        <f t="shared" si="8"/>
        <v>68</v>
      </c>
      <c r="B188" s="31"/>
      <c r="C188" s="26"/>
      <c r="D188" s="30">
        <v>0</v>
      </c>
      <c r="E188" s="6">
        <v>0</v>
      </c>
      <c r="F188" s="17">
        <f t="shared" si="6"/>
        <v>0</v>
      </c>
      <c r="G188" s="25" t="str">
        <f t="shared" si="7"/>
        <v/>
      </c>
    </row>
    <row r="189" spans="1:7" ht="19.5" hidden="1" customHeight="1" x14ac:dyDescent="0.2">
      <c r="A189" s="29">
        <f t="shared" si="8"/>
        <v>68</v>
      </c>
      <c r="B189" s="31"/>
      <c r="C189" s="26"/>
      <c r="D189" s="30">
        <v>0</v>
      </c>
      <c r="E189" s="6">
        <v>0</v>
      </c>
      <c r="F189" s="17">
        <f t="shared" si="6"/>
        <v>0</v>
      </c>
      <c r="G189" s="25" t="str">
        <f t="shared" si="7"/>
        <v/>
      </c>
    </row>
    <row r="190" spans="1:7" ht="19.5" hidden="1" customHeight="1" x14ac:dyDescent="0.2">
      <c r="A190" s="29">
        <f t="shared" si="8"/>
        <v>68</v>
      </c>
      <c r="B190" s="31"/>
      <c r="C190" s="26"/>
      <c r="D190" s="30">
        <v>0</v>
      </c>
      <c r="E190" s="6">
        <v>0</v>
      </c>
      <c r="F190" s="17">
        <f t="shared" si="6"/>
        <v>0</v>
      </c>
      <c r="G190" s="25" t="str">
        <f t="shared" si="7"/>
        <v/>
      </c>
    </row>
    <row r="191" spans="1:7" ht="19.5" hidden="1" customHeight="1" x14ac:dyDescent="0.2">
      <c r="A191" s="29">
        <f t="shared" si="8"/>
        <v>68</v>
      </c>
      <c r="B191" s="31"/>
      <c r="C191" s="26"/>
      <c r="D191" s="30">
        <v>0</v>
      </c>
      <c r="E191" s="6">
        <v>0</v>
      </c>
      <c r="F191" s="17">
        <f t="shared" si="6"/>
        <v>0</v>
      </c>
      <c r="G191" s="25" t="str">
        <f t="shared" si="7"/>
        <v/>
      </c>
    </row>
    <row r="192" spans="1:7" ht="19.5" hidden="1" customHeight="1" x14ac:dyDescent="0.2">
      <c r="A192" s="29">
        <f t="shared" si="8"/>
        <v>68</v>
      </c>
      <c r="B192" s="31"/>
      <c r="C192" s="26"/>
      <c r="D192" s="30">
        <v>0</v>
      </c>
      <c r="E192" s="6">
        <v>0</v>
      </c>
      <c r="F192" s="17">
        <f t="shared" si="6"/>
        <v>0</v>
      </c>
      <c r="G192" s="25" t="str">
        <f t="shared" si="7"/>
        <v/>
      </c>
    </row>
    <row r="193" spans="1:7" ht="19.5" hidden="1" customHeight="1" x14ac:dyDescent="0.2">
      <c r="A193" s="29">
        <f t="shared" si="8"/>
        <v>68</v>
      </c>
      <c r="B193" s="31"/>
      <c r="C193" s="26"/>
      <c r="D193" s="30">
        <v>0</v>
      </c>
      <c r="E193" s="6">
        <v>0</v>
      </c>
      <c r="F193" s="17">
        <f t="shared" si="6"/>
        <v>0</v>
      </c>
      <c r="G193" s="25" t="str">
        <f t="shared" si="7"/>
        <v/>
      </c>
    </row>
    <row r="194" spans="1:7" ht="19.5" hidden="1" customHeight="1" x14ac:dyDescent="0.2">
      <c r="A194" s="29">
        <f t="shared" si="8"/>
        <v>68</v>
      </c>
      <c r="B194" s="31"/>
      <c r="C194" s="26"/>
      <c r="D194" s="30">
        <v>0</v>
      </c>
      <c r="E194" s="6">
        <v>0</v>
      </c>
      <c r="F194" s="17">
        <f t="shared" si="6"/>
        <v>0</v>
      </c>
      <c r="G194" s="25" t="str">
        <f t="shared" si="7"/>
        <v/>
      </c>
    </row>
    <row r="195" spans="1:7" ht="19.5" hidden="1" customHeight="1" x14ac:dyDescent="0.2">
      <c r="A195" s="29">
        <f t="shared" si="8"/>
        <v>68</v>
      </c>
      <c r="B195" s="31"/>
      <c r="C195" s="26"/>
      <c r="D195" s="30">
        <v>0</v>
      </c>
      <c r="E195" s="6">
        <v>0</v>
      </c>
      <c r="F195" s="17">
        <f t="shared" si="6"/>
        <v>0</v>
      </c>
      <c r="G195" s="25" t="str">
        <f t="shared" si="7"/>
        <v/>
      </c>
    </row>
    <row r="196" spans="1:7" ht="19.5" hidden="1" customHeight="1" x14ac:dyDescent="0.2">
      <c r="A196" s="29">
        <f t="shared" si="8"/>
        <v>68</v>
      </c>
      <c r="B196" s="31"/>
      <c r="C196" s="26"/>
      <c r="D196" s="30">
        <v>0</v>
      </c>
      <c r="E196" s="6">
        <v>0</v>
      </c>
      <c r="F196" s="17">
        <f t="shared" si="6"/>
        <v>0</v>
      </c>
      <c r="G196" s="25" t="str">
        <f t="shared" si="7"/>
        <v/>
      </c>
    </row>
    <row r="197" spans="1:7" ht="19.5" hidden="1" customHeight="1" x14ac:dyDescent="0.2">
      <c r="A197" s="29">
        <f t="shared" si="8"/>
        <v>68</v>
      </c>
      <c r="B197" s="31"/>
      <c r="C197" s="26"/>
      <c r="D197" s="30">
        <v>0</v>
      </c>
      <c r="E197" s="6">
        <v>0</v>
      </c>
      <c r="F197" s="17">
        <f t="shared" si="6"/>
        <v>0</v>
      </c>
      <c r="G197" s="25" t="str">
        <f t="shared" si="7"/>
        <v/>
      </c>
    </row>
    <row r="198" spans="1:7" ht="19.5" hidden="1" customHeight="1" x14ac:dyDescent="0.2">
      <c r="A198" s="29">
        <f t="shared" si="8"/>
        <v>68</v>
      </c>
      <c r="B198" s="31"/>
      <c r="C198" s="26"/>
      <c r="D198" s="30">
        <v>0</v>
      </c>
      <c r="E198" s="6">
        <v>0</v>
      </c>
      <c r="F198" s="17">
        <f t="shared" si="6"/>
        <v>0</v>
      </c>
      <c r="G198" s="25" t="str">
        <f t="shared" si="7"/>
        <v/>
      </c>
    </row>
    <row r="199" spans="1:7" ht="19.5" hidden="1" customHeight="1" x14ac:dyDescent="0.2">
      <c r="A199" s="29">
        <f t="shared" si="8"/>
        <v>68</v>
      </c>
      <c r="B199" s="31"/>
      <c r="C199" s="26"/>
      <c r="D199" s="30">
        <v>0</v>
      </c>
      <c r="E199" s="6">
        <v>0</v>
      </c>
      <c r="F199" s="17">
        <f t="shared" si="6"/>
        <v>0</v>
      </c>
      <c r="G199" s="25" t="str">
        <f t="shared" si="7"/>
        <v/>
      </c>
    </row>
    <row r="200" spans="1:7" ht="19.5" hidden="1" customHeight="1" x14ac:dyDescent="0.2">
      <c r="A200" s="29">
        <f t="shared" si="8"/>
        <v>68</v>
      </c>
      <c r="B200" s="31"/>
      <c r="C200" s="26"/>
      <c r="D200" s="30">
        <v>0</v>
      </c>
      <c r="E200" s="6">
        <v>0</v>
      </c>
      <c r="F200" s="17">
        <f t="shared" si="6"/>
        <v>0</v>
      </c>
      <c r="G200" s="25" t="str">
        <f t="shared" si="7"/>
        <v/>
      </c>
    </row>
    <row r="201" spans="1:7" ht="19.5" hidden="1" customHeight="1" x14ac:dyDescent="0.2">
      <c r="A201" s="29">
        <f t="shared" si="8"/>
        <v>68</v>
      </c>
      <c r="B201" s="31"/>
      <c r="C201" s="26"/>
      <c r="D201" s="30">
        <v>0</v>
      </c>
      <c r="E201" s="6">
        <v>0</v>
      </c>
      <c r="F201" s="17">
        <f t="shared" si="6"/>
        <v>0</v>
      </c>
      <c r="G201" s="25" t="str">
        <f t="shared" si="7"/>
        <v/>
      </c>
    </row>
    <row r="202" spans="1:7" ht="19.5" hidden="1" customHeight="1" x14ac:dyDescent="0.2">
      <c r="A202" s="29">
        <f t="shared" si="8"/>
        <v>68</v>
      </c>
      <c r="B202" s="31"/>
      <c r="C202" s="26"/>
      <c r="D202" s="30">
        <v>0</v>
      </c>
      <c r="E202" s="6">
        <v>0</v>
      </c>
      <c r="F202" s="17">
        <f t="shared" ref="F202:F263" si="9">IF(E202&gt;D202,D202,E202)</f>
        <v>0</v>
      </c>
      <c r="G202" s="25" t="str">
        <f t="shared" ref="G202:G263" si="10">IFERROR(F202/D202,"")</f>
        <v/>
      </c>
    </row>
    <row r="203" spans="1:7" ht="19.5" hidden="1" customHeight="1" x14ac:dyDescent="0.2">
      <c r="A203" s="29">
        <f t="shared" ref="A203:A266" si="11">IF(D203&gt;0,A202+1,A202)</f>
        <v>68</v>
      </c>
      <c r="B203" s="31"/>
      <c r="C203" s="26"/>
      <c r="D203" s="30">
        <v>0</v>
      </c>
      <c r="E203" s="6">
        <v>0</v>
      </c>
      <c r="F203" s="17">
        <f t="shared" si="9"/>
        <v>0</v>
      </c>
      <c r="G203" s="25" t="str">
        <f t="shared" si="10"/>
        <v/>
      </c>
    </row>
    <row r="204" spans="1:7" ht="19.5" hidden="1" customHeight="1" x14ac:dyDescent="0.2">
      <c r="A204" s="29">
        <f t="shared" si="11"/>
        <v>68</v>
      </c>
      <c r="B204" s="31"/>
      <c r="C204" s="26"/>
      <c r="D204" s="30">
        <v>0</v>
      </c>
      <c r="E204" s="6">
        <v>0</v>
      </c>
      <c r="F204" s="17">
        <f t="shared" si="9"/>
        <v>0</v>
      </c>
      <c r="G204" s="25" t="str">
        <f t="shared" si="10"/>
        <v/>
      </c>
    </row>
    <row r="205" spans="1:7" ht="19.5" hidden="1" customHeight="1" x14ac:dyDescent="0.2">
      <c r="A205" s="29">
        <f t="shared" si="11"/>
        <v>68</v>
      </c>
      <c r="B205" s="31"/>
      <c r="C205" s="26"/>
      <c r="D205" s="30">
        <v>0</v>
      </c>
      <c r="E205" s="6">
        <v>0</v>
      </c>
      <c r="F205" s="17">
        <f t="shared" si="9"/>
        <v>0</v>
      </c>
      <c r="G205" s="25" t="str">
        <f t="shared" si="10"/>
        <v/>
      </c>
    </row>
    <row r="206" spans="1:7" ht="19.5" hidden="1" customHeight="1" x14ac:dyDescent="0.2">
      <c r="A206" s="29">
        <f t="shared" si="11"/>
        <v>68</v>
      </c>
      <c r="B206" s="31"/>
      <c r="C206" s="26"/>
      <c r="D206" s="30">
        <v>0</v>
      </c>
      <c r="E206" s="6">
        <v>0</v>
      </c>
      <c r="F206" s="17">
        <f t="shared" si="9"/>
        <v>0</v>
      </c>
      <c r="G206" s="25" t="str">
        <f t="shared" si="10"/>
        <v/>
      </c>
    </row>
    <row r="207" spans="1:7" ht="19.5" hidden="1" customHeight="1" x14ac:dyDescent="0.2">
      <c r="A207" s="29">
        <f t="shared" si="11"/>
        <v>68</v>
      </c>
      <c r="B207" s="31"/>
      <c r="C207" s="26"/>
      <c r="D207" s="30">
        <v>0</v>
      </c>
      <c r="E207" s="6">
        <v>0</v>
      </c>
      <c r="F207" s="17">
        <f t="shared" si="9"/>
        <v>0</v>
      </c>
      <c r="G207" s="25" t="str">
        <f t="shared" si="10"/>
        <v/>
      </c>
    </row>
    <row r="208" spans="1:7" ht="19.5" hidden="1" customHeight="1" x14ac:dyDescent="0.2">
      <c r="A208" s="29">
        <f t="shared" si="11"/>
        <v>68</v>
      </c>
      <c r="B208" s="31"/>
      <c r="C208" s="26"/>
      <c r="D208" s="30">
        <v>0</v>
      </c>
      <c r="E208" s="6">
        <v>0</v>
      </c>
      <c r="F208" s="17">
        <f t="shared" si="9"/>
        <v>0</v>
      </c>
      <c r="G208" s="25" t="str">
        <f t="shared" si="10"/>
        <v/>
      </c>
    </row>
    <row r="209" spans="1:7" ht="19.5" hidden="1" customHeight="1" x14ac:dyDescent="0.2">
      <c r="A209" s="29">
        <f t="shared" si="11"/>
        <v>68</v>
      </c>
      <c r="B209" s="31"/>
      <c r="C209" s="26"/>
      <c r="D209" s="30">
        <v>0</v>
      </c>
      <c r="E209" s="6">
        <v>0</v>
      </c>
      <c r="F209" s="17">
        <f t="shared" si="9"/>
        <v>0</v>
      </c>
      <c r="G209" s="25" t="str">
        <f t="shared" si="10"/>
        <v/>
      </c>
    </row>
    <row r="210" spans="1:7" ht="19.5" hidden="1" customHeight="1" x14ac:dyDescent="0.2">
      <c r="A210" s="29">
        <f t="shared" si="11"/>
        <v>68</v>
      </c>
      <c r="B210" s="31"/>
      <c r="C210" s="26"/>
      <c r="D210" s="30">
        <v>0</v>
      </c>
      <c r="E210" s="6">
        <v>0</v>
      </c>
      <c r="F210" s="17">
        <f t="shared" si="9"/>
        <v>0</v>
      </c>
      <c r="G210" s="25" t="str">
        <f t="shared" si="10"/>
        <v/>
      </c>
    </row>
    <row r="211" spans="1:7" ht="19.5" hidden="1" customHeight="1" x14ac:dyDescent="0.2">
      <c r="A211" s="29">
        <f t="shared" si="11"/>
        <v>68</v>
      </c>
      <c r="B211" s="31"/>
      <c r="C211" s="26"/>
      <c r="D211" s="30">
        <v>0</v>
      </c>
      <c r="E211" s="6">
        <v>0</v>
      </c>
      <c r="F211" s="17">
        <f t="shared" si="9"/>
        <v>0</v>
      </c>
      <c r="G211" s="25" t="str">
        <f t="shared" si="10"/>
        <v/>
      </c>
    </row>
    <row r="212" spans="1:7" ht="19.5" hidden="1" customHeight="1" x14ac:dyDescent="0.2">
      <c r="A212" s="29">
        <f t="shared" si="11"/>
        <v>68</v>
      </c>
      <c r="B212" s="31"/>
      <c r="C212" s="26"/>
      <c r="D212" s="30">
        <v>0</v>
      </c>
      <c r="E212" s="6">
        <v>0</v>
      </c>
      <c r="F212" s="17">
        <f t="shared" si="9"/>
        <v>0</v>
      </c>
      <c r="G212" s="25" t="str">
        <f t="shared" si="10"/>
        <v/>
      </c>
    </row>
    <row r="213" spans="1:7" ht="19.5" hidden="1" customHeight="1" x14ac:dyDescent="0.2">
      <c r="A213" s="29">
        <f t="shared" si="11"/>
        <v>68</v>
      </c>
      <c r="B213" s="31"/>
      <c r="C213" s="26"/>
      <c r="D213" s="30">
        <v>0</v>
      </c>
      <c r="E213" s="6">
        <v>0</v>
      </c>
      <c r="F213" s="17">
        <f t="shared" si="9"/>
        <v>0</v>
      </c>
      <c r="G213" s="25" t="str">
        <f t="shared" si="10"/>
        <v/>
      </c>
    </row>
    <row r="214" spans="1:7" ht="19.5" hidden="1" customHeight="1" x14ac:dyDescent="0.2">
      <c r="A214" s="29">
        <f t="shared" si="11"/>
        <v>68</v>
      </c>
      <c r="B214" s="31"/>
      <c r="C214" s="26"/>
      <c r="D214" s="30">
        <v>0</v>
      </c>
      <c r="E214" s="6">
        <v>0</v>
      </c>
      <c r="F214" s="17">
        <f t="shared" si="9"/>
        <v>0</v>
      </c>
      <c r="G214" s="25" t="str">
        <f t="shared" si="10"/>
        <v/>
      </c>
    </row>
    <row r="215" spans="1:7" ht="19.5" hidden="1" customHeight="1" x14ac:dyDescent="0.2">
      <c r="A215" s="29">
        <f t="shared" si="11"/>
        <v>68</v>
      </c>
      <c r="B215" s="31"/>
      <c r="C215" s="26"/>
      <c r="D215" s="30">
        <v>0</v>
      </c>
      <c r="E215" s="6">
        <v>0</v>
      </c>
      <c r="F215" s="17">
        <f t="shared" si="9"/>
        <v>0</v>
      </c>
      <c r="G215" s="25" t="str">
        <f t="shared" si="10"/>
        <v/>
      </c>
    </row>
    <row r="216" spans="1:7" ht="19.5" hidden="1" customHeight="1" x14ac:dyDescent="0.2">
      <c r="A216" s="29">
        <f t="shared" si="11"/>
        <v>68</v>
      </c>
      <c r="B216" s="31"/>
      <c r="C216" s="26"/>
      <c r="D216" s="30">
        <v>0</v>
      </c>
      <c r="E216" s="6">
        <v>0</v>
      </c>
      <c r="F216" s="17">
        <f t="shared" si="9"/>
        <v>0</v>
      </c>
      <c r="G216" s="25" t="str">
        <f t="shared" si="10"/>
        <v/>
      </c>
    </row>
    <row r="217" spans="1:7" ht="19.5" hidden="1" customHeight="1" x14ac:dyDescent="0.2">
      <c r="A217" s="29">
        <f t="shared" si="11"/>
        <v>68</v>
      </c>
      <c r="B217" s="31"/>
      <c r="C217" s="26"/>
      <c r="D217" s="30">
        <v>0</v>
      </c>
      <c r="E217" s="6">
        <v>0</v>
      </c>
      <c r="F217" s="17">
        <f t="shared" si="9"/>
        <v>0</v>
      </c>
      <c r="G217" s="25" t="str">
        <f t="shared" si="10"/>
        <v/>
      </c>
    </row>
    <row r="218" spans="1:7" ht="19.5" hidden="1" customHeight="1" x14ac:dyDescent="0.2">
      <c r="A218" s="29">
        <f t="shared" si="11"/>
        <v>68</v>
      </c>
      <c r="B218" s="31"/>
      <c r="C218" s="26"/>
      <c r="D218" s="30">
        <v>0</v>
      </c>
      <c r="E218" s="6">
        <v>0</v>
      </c>
      <c r="F218" s="17">
        <f t="shared" si="9"/>
        <v>0</v>
      </c>
      <c r="G218" s="25" t="str">
        <f t="shared" si="10"/>
        <v/>
      </c>
    </row>
    <row r="219" spans="1:7" ht="19.5" hidden="1" customHeight="1" x14ac:dyDescent="0.2">
      <c r="A219" s="29">
        <f t="shared" si="11"/>
        <v>68</v>
      </c>
      <c r="B219" s="31"/>
      <c r="C219" s="26"/>
      <c r="D219" s="30">
        <v>0</v>
      </c>
      <c r="E219" s="6">
        <v>0</v>
      </c>
      <c r="F219" s="17">
        <f t="shared" si="9"/>
        <v>0</v>
      </c>
      <c r="G219" s="25" t="str">
        <f t="shared" si="10"/>
        <v/>
      </c>
    </row>
    <row r="220" spans="1:7" ht="19.5" hidden="1" customHeight="1" x14ac:dyDescent="0.2">
      <c r="A220" s="29">
        <f t="shared" si="11"/>
        <v>68</v>
      </c>
      <c r="B220" s="31"/>
      <c r="C220" s="26"/>
      <c r="D220" s="30">
        <v>0</v>
      </c>
      <c r="E220" s="6">
        <v>0</v>
      </c>
      <c r="F220" s="17">
        <f t="shared" si="9"/>
        <v>0</v>
      </c>
      <c r="G220" s="25" t="str">
        <f t="shared" si="10"/>
        <v/>
      </c>
    </row>
    <row r="221" spans="1:7" ht="19.5" hidden="1" customHeight="1" x14ac:dyDescent="0.2">
      <c r="A221" s="29">
        <f t="shared" si="11"/>
        <v>68</v>
      </c>
      <c r="B221" s="31"/>
      <c r="C221" s="26"/>
      <c r="D221" s="30">
        <v>0</v>
      </c>
      <c r="E221" s="6">
        <v>0</v>
      </c>
      <c r="F221" s="17">
        <f t="shared" si="9"/>
        <v>0</v>
      </c>
      <c r="G221" s="25" t="str">
        <f t="shared" si="10"/>
        <v/>
      </c>
    </row>
    <row r="222" spans="1:7" ht="19.5" hidden="1" customHeight="1" x14ac:dyDescent="0.2">
      <c r="A222" s="29">
        <f t="shared" si="11"/>
        <v>68</v>
      </c>
      <c r="B222" s="31"/>
      <c r="C222" s="26"/>
      <c r="D222" s="30">
        <v>0</v>
      </c>
      <c r="E222" s="6">
        <v>0</v>
      </c>
      <c r="F222" s="17">
        <f t="shared" si="9"/>
        <v>0</v>
      </c>
      <c r="G222" s="25" t="str">
        <f t="shared" si="10"/>
        <v/>
      </c>
    </row>
    <row r="223" spans="1:7" ht="19.5" hidden="1" customHeight="1" x14ac:dyDescent="0.2">
      <c r="A223" s="29">
        <f t="shared" si="11"/>
        <v>68</v>
      </c>
      <c r="B223" s="31"/>
      <c r="C223" s="26"/>
      <c r="D223" s="30">
        <v>0</v>
      </c>
      <c r="E223" s="6">
        <v>0</v>
      </c>
      <c r="F223" s="17">
        <f t="shared" si="9"/>
        <v>0</v>
      </c>
      <c r="G223" s="25" t="str">
        <f t="shared" si="10"/>
        <v/>
      </c>
    </row>
    <row r="224" spans="1:7" ht="19.5" hidden="1" customHeight="1" x14ac:dyDescent="0.2">
      <c r="A224" s="29">
        <f t="shared" si="11"/>
        <v>68</v>
      </c>
      <c r="B224" s="31"/>
      <c r="C224" s="26"/>
      <c r="D224" s="30">
        <v>0</v>
      </c>
      <c r="E224" s="6">
        <v>0</v>
      </c>
      <c r="F224" s="17">
        <f t="shared" si="9"/>
        <v>0</v>
      </c>
      <c r="G224" s="25" t="str">
        <f t="shared" si="10"/>
        <v/>
      </c>
    </row>
    <row r="225" spans="1:7" ht="19.5" hidden="1" customHeight="1" x14ac:dyDescent="0.2">
      <c r="A225" s="29">
        <f t="shared" si="11"/>
        <v>68</v>
      </c>
      <c r="B225" s="31"/>
      <c r="C225" s="26"/>
      <c r="D225" s="30">
        <v>0</v>
      </c>
      <c r="E225" s="6">
        <v>0</v>
      </c>
      <c r="F225" s="17">
        <f t="shared" si="9"/>
        <v>0</v>
      </c>
      <c r="G225" s="25" t="str">
        <f t="shared" si="10"/>
        <v/>
      </c>
    </row>
    <row r="226" spans="1:7" ht="19.5" hidden="1" customHeight="1" x14ac:dyDescent="0.2">
      <c r="A226" s="29">
        <f t="shared" si="11"/>
        <v>68</v>
      </c>
      <c r="B226" s="31"/>
      <c r="C226" s="26"/>
      <c r="D226" s="30">
        <v>0</v>
      </c>
      <c r="E226" s="6">
        <v>0</v>
      </c>
      <c r="F226" s="17">
        <f t="shared" si="9"/>
        <v>0</v>
      </c>
      <c r="G226" s="25" t="str">
        <f t="shared" si="10"/>
        <v/>
      </c>
    </row>
    <row r="227" spans="1:7" ht="19.5" hidden="1" customHeight="1" x14ac:dyDescent="0.2">
      <c r="A227" s="29">
        <f t="shared" si="11"/>
        <v>68</v>
      </c>
      <c r="B227" s="31"/>
      <c r="C227" s="26"/>
      <c r="D227" s="30">
        <v>0</v>
      </c>
      <c r="E227" s="6">
        <v>0</v>
      </c>
      <c r="F227" s="17">
        <f t="shared" si="9"/>
        <v>0</v>
      </c>
      <c r="G227" s="25" t="str">
        <f t="shared" si="10"/>
        <v/>
      </c>
    </row>
    <row r="228" spans="1:7" ht="19.5" hidden="1" customHeight="1" x14ac:dyDescent="0.2">
      <c r="A228" s="29">
        <f t="shared" si="11"/>
        <v>68</v>
      </c>
      <c r="B228" s="31"/>
      <c r="C228" s="26"/>
      <c r="D228" s="30">
        <v>0</v>
      </c>
      <c r="E228" s="6">
        <v>0</v>
      </c>
      <c r="F228" s="17">
        <f t="shared" si="9"/>
        <v>0</v>
      </c>
      <c r="G228" s="25" t="str">
        <f t="shared" si="10"/>
        <v/>
      </c>
    </row>
    <row r="229" spans="1:7" ht="19.5" hidden="1" customHeight="1" x14ac:dyDescent="0.2">
      <c r="A229" s="29">
        <f t="shared" si="11"/>
        <v>68</v>
      </c>
      <c r="B229" s="31"/>
      <c r="C229" s="26"/>
      <c r="D229" s="30">
        <v>0</v>
      </c>
      <c r="E229" s="6">
        <v>0</v>
      </c>
      <c r="F229" s="17">
        <f t="shared" si="9"/>
        <v>0</v>
      </c>
      <c r="G229" s="25" t="str">
        <f t="shared" si="10"/>
        <v/>
      </c>
    </row>
    <row r="230" spans="1:7" ht="19.5" hidden="1" customHeight="1" x14ac:dyDescent="0.2">
      <c r="A230" s="29">
        <f t="shared" si="11"/>
        <v>68</v>
      </c>
      <c r="B230" s="31"/>
      <c r="C230" s="26"/>
      <c r="D230" s="30">
        <v>0</v>
      </c>
      <c r="E230" s="6">
        <v>0</v>
      </c>
      <c r="F230" s="17">
        <f t="shared" si="9"/>
        <v>0</v>
      </c>
      <c r="G230" s="25" t="str">
        <f t="shared" si="10"/>
        <v/>
      </c>
    </row>
    <row r="231" spans="1:7" ht="19.5" hidden="1" customHeight="1" x14ac:dyDescent="0.2">
      <c r="A231" s="29">
        <f t="shared" si="11"/>
        <v>68</v>
      </c>
      <c r="B231" s="31"/>
      <c r="C231" s="26"/>
      <c r="D231" s="30">
        <v>0</v>
      </c>
      <c r="E231" s="6">
        <v>0</v>
      </c>
      <c r="F231" s="17">
        <f t="shared" si="9"/>
        <v>0</v>
      </c>
      <c r="G231" s="25" t="str">
        <f t="shared" si="10"/>
        <v/>
      </c>
    </row>
    <row r="232" spans="1:7" ht="19.5" hidden="1" customHeight="1" x14ac:dyDescent="0.2">
      <c r="A232" s="29">
        <f t="shared" si="11"/>
        <v>68</v>
      </c>
      <c r="B232" s="31"/>
      <c r="C232" s="26"/>
      <c r="D232" s="30">
        <v>0</v>
      </c>
      <c r="E232" s="6">
        <v>0</v>
      </c>
      <c r="F232" s="17">
        <f t="shared" si="9"/>
        <v>0</v>
      </c>
      <c r="G232" s="25" t="str">
        <f t="shared" si="10"/>
        <v/>
      </c>
    </row>
    <row r="233" spans="1:7" ht="19.5" hidden="1" customHeight="1" x14ac:dyDescent="0.2">
      <c r="A233" s="29">
        <f t="shared" si="11"/>
        <v>68</v>
      </c>
      <c r="B233" s="31"/>
      <c r="C233" s="26"/>
      <c r="D233" s="30">
        <v>0</v>
      </c>
      <c r="E233" s="6">
        <v>0</v>
      </c>
      <c r="F233" s="17">
        <f t="shared" si="9"/>
        <v>0</v>
      </c>
      <c r="G233" s="25" t="str">
        <f t="shared" si="10"/>
        <v/>
      </c>
    </row>
    <row r="234" spans="1:7" ht="19.5" hidden="1" customHeight="1" x14ac:dyDescent="0.2">
      <c r="A234" s="29">
        <f t="shared" si="11"/>
        <v>68</v>
      </c>
      <c r="B234" s="31"/>
      <c r="C234" s="26"/>
      <c r="D234" s="30">
        <v>0</v>
      </c>
      <c r="E234" s="6">
        <v>0</v>
      </c>
      <c r="F234" s="17">
        <f t="shared" si="9"/>
        <v>0</v>
      </c>
      <c r="G234" s="25" t="str">
        <f t="shared" si="10"/>
        <v/>
      </c>
    </row>
    <row r="235" spans="1:7" ht="19.5" hidden="1" customHeight="1" x14ac:dyDescent="0.2">
      <c r="A235" s="29">
        <f t="shared" si="11"/>
        <v>68</v>
      </c>
      <c r="B235" s="31"/>
      <c r="C235" s="26"/>
      <c r="D235" s="30">
        <v>0</v>
      </c>
      <c r="E235" s="6">
        <v>0</v>
      </c>
      <c r="F235" s="17">
        <f t="shared" si="9"/>
        <v>0</v>
      </c>
      <c r="G235" s="25" t="str">
        <f t="shared" si="10"/>
        <v/>
      </c>
    </row>
    <row r="236" spans="1:7" ht="19.5" hidden="1" customHeight="1" x14ac:dyDescent="0.2">
      <c r="A236" s="29">
        <f t="shared" si="11"/>
        <v>68</v>
      </c>
      <c r="B236" s="31"/>
      <c r="C236" s="26"/>
      <c r="D236" s="30">
        <v>0</v>
      </c>
      <c r="E236" s="6">
        <v>0</v>
      </c>
      <c r="F236" s="17">
        <f t="shared" si="9"/>
        <v>0</v>
      </c>
      <c r="G236" s="25" t="str">
        <f t="shared" si="10"/>
        <v/>
      </c>
    </row>
    <row r="237" spans="1:7" ht="19.5" hidden="1" customHeight="1" x14ac:dyDescent="0.2">
      <c r="A237" s="29">
        <f t="shared" si="11"/>
        <v>68</v>
      </c>
      <c r="B237" s="31"/>
      <c r="C237" s="26"/>
      <c r="D237" s="30">
        <v>0</v>
      </c>
      <c r="E237" s="6">
        <v>0</v>
      </c>
      <c r="F237" s="17">
        <f t="shared" si="9"/>
        <v>0</v>
      </c>
      <c r="G237" s="25" t="str">
        <f t="shared" si="10"/>
        <v/>
      </c>
    </row>
    <row r="238" spans="1:7" ht="19.5" hidden="1" customHeight="1" x14ac:dyDescent="0.2">
      <c r="A238" s="29">
        <f t="shared" si="11"/>
        <v>68</v>
      </c>
      <c r="B238" s="31"/>
      <c r="C238" s="26"/>
      <c r="D238" s="30">
        <v>0</v>
      </c>
      <c r="E238" s="6">
        <v>0</v>
      </c>
      <c r="F238" s="17">
        <f t="shared" si="9"/>
        <v>0</v>
      </c>
      <c r="G238" s="25" t="str">
        <f t="shared" si="10"/>
        <v/>
      </c>
    </row>
    <row r="239" spans="1:7" ht="19.5" hidden="1" customHeight="1" x14ac:dyDescent="0.2">
      <c r="A239" s="29">
        <f t="shared" si="11"/>
        <v>68</v>
      </c>
      <c r="B239" s="31"/>
      <c r="C239" s="26"/>
      <c r="D239" s="30">
        <v>0</v>
      </c>
      <c r="E239" s="6">
        <v>0</v>
      </c>
      <c r="F239" s="17">
        <f t="shared" si="9"/>
        <v>0</v>
      </c>
      <c r="G239" s="25" t="str">
        <f t="shared" si="10"/>
        <v/>
      </c>
    </row>
    <row r="240" spans="1:7" ht="19.5" hidden="1" customHeight="1" x14ac:dyDescent="0.2">
      <c r="A240" s="29">
        <f t="shared" si="11"/>
        <v>68</v>
      </c>
      <c r="B240" s="31"/>
      <c r="C240" s="26"/>
      <c r="D240" s="30">
        <v>0</v>
      </c>
      <c r="E240" s="6">
        <v>0</v>
      </c>
      <c r="F240" s="17">
        <f t="shared" si="9"/>
        <v>0</v>
      </c>
      <c r="G240" s="25" t="str">
        <f t="shared" si="10"/>
        <v/>
      </c>
    </row>
    <row r="241" spans="1:7" ht="19.5" hidden="1" customHeight="1" x14ac:dyDescent="0.2">
      <c r="A241" s="29">
        <f t="shared" si="11"/>
        <v>68</v>
      </c>
      <c r="B241" s="31"/>
      <c r="C241" s="26"/>
      <c r="D241" s="30">
        <v>0</v>
      </c>
      <c r="E241" s="6">
        <v>0</v>
      </c>
      <c r="F241" s="17">
        <f t="shared" si="9"/>
        <v>0</v>
      </c>
      <c r="G241" s="25" t="str">
        <f t="shared" si="10"/>
        <v/>
      </c>
    </row>
    <row r="242" spans="1:7" ht="19.5" hidden="1" customHeight="1" x14ac:dyDescent="0.2">
      <c r="A242" s="29">
        <f t="shared" si="11"/>
        <v>68</v>
      </c>
      <c r="B242" s="31"/>
      <c r="C242" s="26"/>
      <c r="D242" s="30">
        <v>0</v>
      </c>
      <c r="E242" s="6">
        <v>0</v>
      </c>
      <c r="F242" s="17">
        <f t="shared" si="9"/>
        <v>0</v>
      </c>
      <c r="G242" s="25" t="str">
        <f t="shared" si="10"/>
        <v/>
      </c>
    </row>
    <row r="243" spans="1:7" ht="19.5" hidden="1" customHeight="1" x14ac:dyDescent="0.2">
      <c r="A243" s="29">
        <f t="shared" si="11"/>
        <v>68</v>
      </c>
      <c r="B243" s="31"/>
      <c r="C243" s="26"/>
      <c r="D243" s="30">
        <v>0</v>
      </c>
      <c r="E243" s="6">
        <v>0</v>
      </c>
      <c r="F243" s="17">
        <f t="shared" si="9"/>
        <v>0</v>
      </c>
      <c r="G243" s="25" t="str">
        <f t="shared" si="10"/>
        <v/>
      </c>
    </row>
    <row r="244" spans="1:7" ht="19.5" hidden="1" customHeight="1" x14ac:dyDescent="0.2">
      <c r="A244" s="29">
        <f t="shared" si="11"/>
        <v>68</v>
      </c>
      <c r="B244" s="31"/>
      <c r="C244" s="26"/>
      <c r="D244" s="30">
        <v>0</v>
      </c>
      <c r="E244" s="6">
        <v>0</v>
      </c>
      <c r="F244" s="17">
        <f t="shared" si="9"/>
        <v>0</v>
      </c>
      <c r="G244" s="25" t="str">
        <f t="shared" si="10"/>
        <v/>
      </c>
    </row>
    <row r="245" spans="1:7" ht="19.5" hidden="1" customHeight="1" x14ac:dyDescent="0.2">
      <c r="A245" s="29">
        <f t="shared" si="11"/>
        <v>68</v>
      </c>
      <c r="B245" s="31"/>
      <c r="C245" s="26"/>
      <c r="D245" s="30">
        <v>0</v>
      </c>
      <c r="E245" s="6">
        <v>0</v>
      </c>
      <c r="F245" s="17">
        <f t="shared" si="9"/>
        <v>0</v>
      </c>
      <c r="G245" s="25" t="str">
        <f t="shared" si="10"/>
        <v/>
      </c>
    </row>
    <row r="246" spans="1:7" ht="19.5" hidden="1" customHeight="1" x14ac:dyDescent="0.2">
      <c r="A246" s="29">
        <f t="shared" si="11"/>
        <v>68</v>
      </c>
      <c r="B246" s="31"/>
      <c r="C246" s="26"/>
      <c r="D246" s="30">
        <v>0</v>
      </c>
      <c r="E246" s="6">
        <v>0</v>
      </c>
      <c r="F246" s="17">
        <f t="shared" si="9"/>
        <v>0</v>
      </c>
      <c r="G246" s="25" t="str">
        <f t="shared" si="10"/>
        <v/>
      </c>
    </row>
    <row r="247" spans="1:7" ht="19.5" hidden="1" customHeight="1" x14ac:dyDescent="0.2">
      <c r="A247" s="29">
        <f t="shared" si="11"/>
        <v>68</v>
      </c>
      <c r="B247" s="31"/>
      <c r="C247" s="26"/>
      <c r="D247" s="30">
        <v>0</v>
      </c>
      <c r="E247" s="6">
        <v>0</v>
      </c>
      <c r="F247" s="17">
        <f t="shared" si="9"/>
        <v>0</v>
      </c>
      <c r="G247" s="25" t="str">
        <f t="shared" si="10"/>
        <v/>
      </c>
    </row>
    <row r="248" spans="1:7" ht="19.5" hidden="1" customHeight="1" x14ac:dyDescent="0.2">
      <c r="A248" s="29">
        <f t="shared" si="11"/>
        <v>68</v>
      </c>
      <c r="B248" s="31"/>
      <c r="C248" s="26"/>
      <c r="D248" s="30">
        <v>0</v>
      </c>
      <c r="E248" s="6">
        <v>0</v>
      </c>
      <c r="F248" s="17">
        <f t="shared" si="9"/>
        <v>0</v>
      </c>
      <c r="G248" s="25" t="str">
        <f t="shared" si="10"/>
        <v/>
      </c>
    </row>
    <row r="249" spans="1:7" ht="19.5" hidden="1" customHeight="1" x14ac:dyDescent="0.2">
      <c r="A249" s="29">
        <f t="shared" si="11"/>
        <v>68</v>
      </c>
      <c r="B249" s="31"/>
      <c r="C249" s="26"/>
      <c r="D249" s="30">
        <v>0</v>
      </c>
      <c r="E249" s="6">
        <v>0</v>
      </c>
      <c r="F249" s="17">
        <f t="shared" si="9"/>
        <v>0</v>
      </c>
      <c r="G249" s="25" t="str">
        <f t="shared" si="10"/>
        <v/>
      </c>
    </row>
    <row r="250" spans="1:7" ht="19.5" hidden="1" customHeight="1" x14ac:dyDescent="0.2">
      <c r="A250" s="29">
        <f t="shared" si="11"/>
        <v>68</v>
      </c>
      <c r="B250" s="31"/>
      <c r="C250" s="26"/>
      <c r="D250" s="30">
        <v>0</v>
      </c>
      <c r="E250" s="6">
        <v>0</v>
      </c>
      <c r="F250" s="17">
        <f t="shared" si="9"/>
        <v>0</v>
      </c>
      <c r="G250" s="25" t="str">
        <f t="shared" si="10"/>
        <v/>
      </c>
    </row>
    <row r="251" spans="1:7" ht="19.5" hidden="1" customHeight="1" x14ac:dyDescent="0.2">
      <c r="A251" s="29">
        <f t="shared" si="11"/>
        <v>68</v>
      </c>
      <c r="B251" s="31"/>
      <c r="C251" s="26"/>
      <c r="D251" s="30">
        <v>0</v>
      </c>
      <c r="E251" s="6">
        <v>0</v>
      </c>
      <c r="F251" s="17">
        <f t="shared" si="9"/>
        <v>0</v>
      </c>
      <c r="G251" s="25" t="str">
        <f t="shared" si="10"/>
        <v/>
      </c>
    </row>
    <row r="252" spans="1:7" ht="19.5" hidden="1" customHeight="1" x14ac:dyDescent="0.2">
      <c r="A252" s="29">
        <f t="shared" si="11"/>
        <v>68</v>
      </c>
      <c r="B252" s="31"/>
      <c r="C252" s="26"/>
      <c r="D252" s="30">
        <v>0</v>
      </c>
      <c r="E252" s="6">
        <v>0</v>
      </c>
      <c r="F252" s="17">
        <f t="shared" si="9"/>
        <v>0</v>
      </c>
      <c r="G252" s="25" t="str">
        <f t="shared" si="10"/>
        <v/>
      </c>
    </row>
    <row r="253" spans="1:7" ht="19.5" hidden="1" customHeight="1" x14ac:dyDescent="0.2">
      <c r="A253" s="29">
        <f t="shared" si="11"/>
        <v>68</v>
      </c>
      <c r="B253" s="31"/>
      <c r="C253" s="26"/>
      <c r="D253" s="30">
        <v>0</v>
      </c>
      <c r="E253" s="6">
        <v>0</v>
      </c>
      <c r="F253" s="17">
        <f t="shared" si="9"/>
        <v>0</v>
      </c>
      <c r="G253" s="25" t="str">
        <f t="shared" si="10"/>
        <v/>
      </c>
    </row>
    <row r="254" spans="1:7" ht="19.5" hidden="1" customHeight="1" x14ac:dyDescent="0.2">
      <c r="A254" s="29">
        <f t="shared" si="11"/>
        <v>68</v>
      </c>
      <c r="B254" s="31"/>
      <c r="C254" s="26"/>
      <c r="D254" s="30">
        <v>0</v>
      </c>
      <c r="E254" s="6">
        <v>0</v>
      </c>
      <c r="F254" s="17">
        <f t="shared" si="9"/>
        <v>0</v>
      </c>
      <c r="G254" s="25" t="str">
        <f t="shared" si="10"/>
        <v/>
      </c>
    </row>
    <row r="255" spans="1:7" ht="19.5" hidden="1" customHeight="1" x14ac:dyDescent="0.2">
      <c r="A255" s="29">
        <f t="shared" si="11"/>
        <v>68</v>
      </c>
      <c r="B255" s="31"/>
      <c r="C255" s="26"/>
      <c r="D255" s="30">
        <v>0</v>
      </c>
      <c r="E255" s="6">
        <v>0</v>
      </c>
      <c r="F255" s="17">
        <f t="shared" si="9"/>
        <v>0</v>
      </c>
      <c r="G255" s="25" t="str">
        <f t="shared" si="10"/>
        <v/>
      </c>
    </row>
    <row r="256" spans="1:7" s="48" customFormat="1" ht="19.5" hidden="1" customHeight="1" x14ac:dyDescent="0.2">
      <c r="A256" s="29">
        <f t="shared" si="11"/>
        <v>68</v>
      </c>
      <c r="B256" s="46"/>
      <c r="C256" s="47"/>
      <c r="D256" s="30">
        <v>0</v>
      </c>
      <c r="E256" s="6">
        <v>0</v>
      </c>
      <c r="F256" s="17">
        <f t="shared" si="9"/>
        <v>0</v>
      </c>
      <c r="G256" s="25" t="str">
        <f t="shared" si="10"/>
        <v/>
      </c>
    </row>
    <row r="257" spans="1:10" s="48" customFormat="1" ht="19.5" hidden="1" customHeight="1" x14ac:dyDescent="0.2">
      <c r="A257" s="29">
        <f t="shared" si="11"/>
        <v>68</v>
      </c>
      <c r="B257" s="46"/>
      <c r="C257" s="47"/>
      <c r="D257" s="30">
        <v>0</v>
      </c>
      <c r="E257" s="6">
        <v>0</v>
      </c>
      <c r="F257" s="17">
        <f t="shared" si="9"/>
        <v>0</v>
      </c>
      <c r="G257" s="25" t="str">
        <f t="shared" si="10"/>
        <v/>
      </c>
    </row>
    <row r="258" spans="1:10" s="48" customFormat="1" ht="19.5" hidden="1" customHeight="1" x14ac:dyDescent="0.2">
      <c r="A258" s="29">
        <f t="shared" si="11"/>
        <v>68</v>
      </c>
      <c r="B258" s="46"/>
      <c r="C258" s="47"/>
      <c r="D258" s="30">
        <v>0</v>
      </c>
      <c r="E258" s="6">
        <v>0</v>
      </c>
      <c r="F258" s="17">
        <f t="shared" si="9"/>
        <v>0</v>
      </c>
      <c r="G258" s="25" t="str">
        <f t="shared" si="10"/>
        <v/>
      </c>
    </row>
    <row r="259" spans="1:10" s="48" customFormat="1" ht="19.5" hidden="1" customHeight="1" x14ac:dyDescent="0.2">
      <c r="A259" s="29">
        <f t="shared" si="11"/>
        <v>68</v>
      </c>
      <c r="B259" s="46"/>
      <c r="C259" s="47"/>
      <c r="D259" s="30">
        <v>0</v>
      </c>
      <c r="E259" s="6">
        <v>0</v>
      </c>
      <c r="F259" s="17">
        <f t="shared" si="9"/>
        <v>0</v>
      </c>
      <c r="G259" s="25" t="str">
        <f t="shared" si="10"/>
        <v/>
      </c>
    </row>
    <row r="260" spans="1:10" s="48" customFormat="1" ht="19.5" hidden="1" customHeight="1" x14ac:dyDescent="0.2">
      <c r="A260" s="29">
        <f t="shared" si="11"/>
        <v>68</v>
      </c>
      <c r="B260" s="46"/>
      <c r="C260" s="47"/>
      <c r="D260" s="30">
        <v>0</v>
      </c>
      <c r="E260" s="6">
        <v>0</v>
      </c>
      <c r="F260" s="17">
        <f t="shared" si="9"/>
        <v>0</v>
      </c>
      <c r="G260" s="25" t="str">
        <f t="shared" si="10"/>
        <v/>
      </c>
    </row>
    <row r="261" spans="1:10" s="48" customFormat="1" ht="19.5" hidden="1" customHeight="1" x14ac:dyDescent="0.2">
      <c r="A261" s="29">
        <f t="shared" si="11"/>
        <v>68</v>
      </c>
      <c r="B261" s="46"/>
      <c r="C261" s="47"/>
      <c r="D261" s="30">
        <v>0</v>
      </c>
      <c r="E261" s="6">
        <v>0</v>
      </c>
      <c r="F261" s="17">
        <f t="shared" ref="F261:F279" si="12">IF(E261&gt;D261,D261,E261)</f>
        <v>0</v>
      </c>
      <c r="G261" s="25" t="str">
        <f t="shared" ref="G261:G279" si="13">IFERROR(F261/D261,"")</f>
        <v/>
      </c>
    </row>
    <row r="262" spans="1:10" s="48" customFormat="1" ht="19.5" hidden="1" customHeight="1" x14ac:dyDescent="0.2">
      <c r="A262" s="29">
        <f t="shared" si="11"/>
        <v>68</v>
      </c>
      <c r="B262" s="46"/>
      <c r="C262" s="47"/>
      <c r="D262" s="30">
        <v>0</v>
      </c>
      <c r="E262" s="6">
        <v>0</v>
      </c>
      <c r="F262" s="17">
        <f t="shared" si="12"/>
        <v>0</v>
      </c>
      <c r="G262" s="25" t="str">
        <f t="shared" si="13"/>
        <v/>
      </c>
    </row>
    <row r="263" spans="1:10" s="48" customFormat="1" ht="19.5" hidden="1" customHeight="1" x14ac:dyDescent="0.2">
      <c r="A263" s="29">
        <f t="shared" si="11"/>
        <v>68</v>
      </c>
      <c r="B263" s="46"/>
      <c r="C263" s="47"/>
      <c r="D263" s="30">
        <v>0</v>
      </c>
      <c r="E263" s="6">
        <v>0</v>
      </c>
      <c r="F263" s="17">
        <f t="shared" si="12"/>
        <v>0</v>
      </c>
      <c r="G263" s="25" t="str">
        <f t="shared" si="13"/>
        <v/>
      </c>
    </row>
    <row r="264" spans="1:10" s="48" customFormat="1" ht="19.5" hidden="1" customHeight="1" x14ac:dyDescent="0.2">
      <c r="A264" s="29">
        <f t="shared" si="11"/>
        <v>68</v>
      </c>
      <c r="B264" s="46"/>
      <c r="C264" s="47"/>
      <c r="D264" s="30">
        <v>0</v>
      </c>
      <c r="E264" s="6">
        <v>0</v>
      </c>
      <c r="F264" s="17">
        <f t="shared" si="12"/>
        <v>0</v>
      </c>
      <c r="G264" s="25" t="str">
        <f t="shared" si="13"/>
        <v/>
      </c>
    </row>
    <row r="265" spans="1:10" s="48" customFormat="1" ht="19.5" hidden="1" customHeight="1" x14ac:dyDescent="0.2">
      <c r="A265" s="29">
        <f t="shared" si="11"/>
        <v>68</v>
      </c>
      <c r="B265" s="46"/>
      <c r="C265" s="47"/>
      <c r="D265" s="30">
        <v>0</v>
      </c>
      <c r="E265" s="6">
        <v>0</v>
      </c>
      <c r="F265" s="17">
        <f t="shared" si="12"/>
        <v>0</v>
      </c>
      <c r="G265" s="25" t="str">
        <f t="shared" si="13"/>
        <v/>
      </c>
    </row>
    <row r="266" spans="1:10" s="48" customFormat="1" ht="19.5" hidden="1" customHeight="1" x14ac:dyDescent="0.2">
      <c r="A266" s="29">
        <f t="shared" si="11"/>
        <v>68</v>
      </c>
      <c r="B266" s="46"/>
      <c r="C266" s="47"/>
      <c r="D266" s="30">
        <v>0</v>
      </c>
      <c r="E266" s="6">
        <v>0</v>
      </c>
      <c r="F266" s="17">
        <f t="shared" si="12"/>
        <v>0</v>
      </c>
      <c r="G266" s="25" t="str">
        <f t="shared" si="13"/>
        <v/>
      </c>
    </row>
    <row r="267" spans="1:10" s="48" customFormat="1" ht="19.5" hidden="1" customHeight="1" x14ac:dyDescent="0.2">
      <c r="A267" s="29">
        <f t="shared" ref="A267:A279" si="14">IF(D267&gt;0,A266+1,A266)</f>
        <v>68</v>
      </c>
      <c r="B267" s="46"/>
      <c r="C267" s="47"/>
      <c r="D267" s="30">
        <v>0</v>
      </c>
      <c r="E267" s="6">
        <v>0</v>
      </c>
      <c r="F267" s="17">
        <f t="shared" si="12"/>
        <v>0</v>
      </c>
      <c r="G267" s="25" t="str">
        <f t="shared" si="13"/>
        <v/>
      </c>
    </row>
    <row r="268" spans="1:10" ht="20.100000000000001" hidden="1" customHeight="1" x14ac:dyDescent="0.2">
      <c r="A268" s="29">
        <f t="shared" si="14"/>
        <v>68</v>
      </c>
      <c r="B268" s="46"/>
      <c r="C268" s="47"/>
      <c r="D268" s="30">
        <v>0</v>
      </c>
      <c r="E268" s="6">
        <v>0</v>
      </c>
      <c r="F268" s="17">
        <f t="shared" si="12"/>
        <v>0</v>
      </c>
      <c r="G268" s="25" t="str">
        <f t="shared" si="13"/>
        <v/>
      </c>
    </row>
    <row r="269" spans="1:10" ht="20.100000000000001" hidden="1" customHeight="1" x14ac:dyDescent="0.2">
      <c r="A269" s="29">
        <f t="shared" si="14"/>
        <v>68</v>
      </c>
      <c r="B269" s="46"/>
      <c r="C269" s="47"/>
      <c r="D269" s="30">
        <v>0</v>
      </c>
      <c r="E269" s="6">
        <v>0</v>
      </c>
      <c r="F269" s="17">
        <f t="shared" si="12"/>
        <v>0</v>
      </c>
      <c r="G269" s="25" t="str">
        <f t="shared" si="13"/>
        <v/>
      </c>
      <c r="H269" s="37"/>
      <c r="I269" s="37"/>
      <c r="J269" s="38"/>
    </row>
    <row r="270" spans="1:10" ht="20.100000000000001" hidden="1" customHeight="1" x14ac:dyDescent="0.2">
      <c r="A270" s="29">
        <f t="shared" si="14"/>
        <v>68</v>
      </c>
      <c r="B270" s="46"/>
      <c r="C270" s="47"/>
      <c r="D270" s="30">
        <v>0</v>
      </c>
      <c r="E270" s="6">
        <v>0</v>
      </c>
      <c r="F270" s="17">
        <f t="shared" si="12"/>
        <v>0</v>
      </c>
      <c r="G270" s="25" t="str">
        <f t="shared" si="13"/>
        <v/>
      </c>
    </row>
    <row r="271" spans="1:10" ht="20.100000000000001" hidden="1" customHeight="1" x14ac:dyDescent="0.2">
      <c r="A271" s="29">
        <f t="shared" si="14"/>
        <v>68</v>
      </c>
      <c r="B271" s="46"/>
      <c r="C271" s="47"/>
      <c r="D271" s="30">
        <v>0</v>
      </c>
      <c r="E271" s="6">
        <v>0</v>
      </c>
      <c r="F271" s="17">
        <f t="shared" si="12"/>
        <v>0</v>
      </c>
      <c r="G271" s="25" t="str">
        <f t="shared" si="13"/>
        <v/>
      </c>
    </row>
    <row r="272" spans="1:10" ht="20.100000000000001" hidden="1" customHeight="1" x14ac:dyDescent="0.2">
      <c r="A272" s="29">
        <f t="shared" si="14"/>
        <v>68</v>
      </c>
      <c r="B272" s="46"/>
      <c r="C272" s="47"/>
      <c r="D272" s="30">
        <v>0</v>
      </c>
      <c r="E272" s="6">
        <v>0</v>
      </c>
      <c r="F272" s="17">
        <f t="shared" si="12"/>
        <v>0</v>
      </c>
      <c r="G272" s="25" t="str">
        <f t="shared" si="13"/>
        <v/>
      </c>
    </row>
    <row r="273" spans="1:7" ht="20.100000000000001" hidden="1" customHeight="1" x14ac:dyDescent="0.2">
      <c r="A273" s="29">
        <f t="shared" si="14"/>
        <v>68</v>
      </c>
      <c r="B273" s="46"/>
      <c r="C273" s="47"/>
      <c r="D273" s="30">
        <v>0</v>
      </c>
      <c r="E273" s="6">
        <v>0</v>
      </c>
      <c r="F273" s="17">
        <f t="shared" si="12"/>
        <v>0</v>
      </c>
      <c r="G273" s="25" t="str">
        <f t="shared" si="13"/>
        <v/>
      </c>
    </row>
    <row r="274" spans="1:7" ht="20.100000000000001" hidden="1" customHeight="1" x14ac:dyDescent="0.2">
      <c r="A274" s="29">
        <f t="shared" si="14"/>
        <v>68</v>
      </c>
      <c r="B274" s="46"/>
      <c r="C274" s="47"/>
      <c r="D274" s="30">
        <v>0</v>
      </c>
      <c r="E274" s="6">
        <v>0</v>
      </c>
      <c r="F274" s="17">
        <f t="shared" si="12"/>
        <v>0</v>
      </c>
      <c r="G274" s="25" t="str">
        <f t="shared" si="13"/>
        <v/>
      </c>
    </row>
    <row r="275" spans="1:7" ht="20.100000000000001" hidden="1" customHeight="1" x14ac:dyDescent="0.2">
      <c r="A275" s="29">
        <f t="shared" si="14"/>
        <v>68</v>
      </c>
      <c r="B275" s="46"/>
      <c r="C275" s="47"/>
      <c r="D275" s="30">
        <v>0</v>
      </c>
      <c r="E275" s="6">
        <v>0</v>
      </c>
      <c r="F275" s="17">
        <f t="shared" si="12"/>
        <v>0</v>
      </c>
      <c r="G275" s="25" t="str">
        <f t="shared" si="13"/>
        <v/>
      </c>
    </row>
    <row r="276" spans="1:7" ht="20.100000000000001" hidden="1" customHeight="1" x14ac:dyDescent="0.2">
      <c r="A276" s="29">
        <f t="shared" si="14"/>
        <v>68</v>
      </c>
      <c r="B276" s="46"/>
      <c r="C276" s="47"/>
      <c r="D276" s="30">
        <v>0</v>
      </c>
      <c r="E276" s="6">
        <v>0</v>
      </c>
      <c r="F276" s="17">
        <f t="shared" si="12"/>
        <v>0</v>
      </c>
      <c r="G276" s="25" t="str">
        <f t="shared" si="13"/>
        <v/>
      </c>
    </row>
    <row r="277" spans="1:7" ht="20.100000000000001" hidden="1" customHeight="1" x14ac:dyDescent="0.2">
      <c r="A277" s="29">
        <f t="shared" si="14"/>
        <v>68</v>
      </c>
      <c r="B277" s="46"/>
      <c r="C277" s="47"/>
      <c r="D277" s="30">
        <v>0</v>
      </c>
      <c r="E277" s="6">
        <v>0</v>
      </c>
      <c r="F277" s="17">
        <f t="shared" si="12"/>
        <v>0</v>
      </c>
      <c r="G277" s="25" t="str">
        <f t="shared" si="13"/>
        <v/>
      </c>
    </row>
    <row r="278" spans="1:7" ht="20.100000000000001" hidden="1" customHeight="1" x14ac:dyDescent="0.2">
      <c r="A278" s="29">
        <f t="shared" si="14"/>
        <v>68</v>
      </c>
      <c r="B278" s="46"/>
      <c r="C278" s="47"/>
      <c r="D278" s="30">
        <v>0</v>
      </c>
      <c r="E278" s="6">
        <v>0</v>
      </c>
      <c r="F278" s="17">
        <f t="shared" si="12"/>
        <v>0</v>
      </c>
      <c r="G278" s="25" t="str">
        <f t="shared" si="13"/>
        <v/>
      </c>
    </row>
    <row r="279" spans="1:7" ht="20.100000000000001" hidden="1" customHeight="1" x14ac:dyDescent="0.2">
      <c r="A279" s="29">
        <f t="shared" si="14"/>
        <v>68</v>
      </c>
      <c r="B279" s="46"/>
      <c r="C279" s="47"/>
      <c r="D279" s="30">
        <v>0</v>
      </c>
      <c r="E279" s="6">
        <v>0</v>
      </c>
      <c r="F279" s="17">
        <f t="shared" si="12"/>
        <v>0</v>
      </c>
      <c r="G279" s="25" t="str">
        <f t="shared" si="13"/>
        <v/>
      </c>
    </row>
    <row r="280" spans="1:7" ht="20.100000000000001" customHeight="1" x14ac:dyDescent="0.2">
      <c r="A280" s="80" t="s">
        <v>6</v>
      </c>
      <c r="B280" s="80"/>
      <c r="C280" s="80"/>
      <c r="D280" s="19">
        <f>SUM(D9:D263)</f>
        <v>49614</v>
      </c>
      <c r="E280" s="19"/>
      <c r="F280" s="19">
        <f>SUM(F9:F263)</f>
        <v>42788</v>
      </c>
      <c r="G280" s="19"/>
    </row>
    <row r="281" spans="1:7" ht="20.100000000000001" customHeight="1" x14ac:dyDescent="0.2">
      <c r="A281" s="76" t="s">
        <v>35</v>
      </c>
      <c r="B281" s="76"/>
      <c r="C281" s="76"/>
      <c r="D281" s="77">
        <f>F280/D280</f>
        <v>0.86241786592494052</v>
      </c>
      <c r="E281" s="77"/>
      <c r="F281" s="77"/>
      <c r="G281" s="36"/>
    </row>
    <row r="282" spans="1:7" ht="20.100000000000001" customHeight="1" x14ac:dyDescent="0.2">
      <c r="A282" s="78" t="s">
        <v>509</v>
      </c>
      <c r="B282" s="78"/>
      <c r="C282" s="78"/>
      <c r="D282" s="78" t="str">
        <f>IF(D281&lt;50%,B289,IF(D281&lt;70%,B288,IF(D281&lt;80%,B287,IF(D281&lt;90%,B286,B285))))</f>
        <v>B</v>
      </c>
      <c r="E282" s="78"/>
      <c r="F282" s="78"/>
      <c r="G282" s="21"/>
    </row>
    <row r="283" spans="1:7" ht="20.100000000000001" customHeight="1" x14ac:dyDescent="0.2">
      <c r="E283" s="2"/>
      <c r="F283" s="2"/>
    </row>
    <row r="284" spans="1:7" ht="20.100000000000001" customHeight="1" x14ac:dyDescent="0.2">
      <c r="B284" s="18" t="s">
        <v>509</v>
      </c>
    </row>
    <row r="285" spans="1:7" ht="20.100000000000001" customHeight="1" x14ac:dyDescent="0.2">
      <c r="B285" s="7" t="s">
        <v>9</v>
      </c>
      <c r="C285" s="8" t="s">
        <v>10</v>
      </c>
    </row>
    <row r="286" spans="1:7" ht="20.100000000000001" customHeight="1" x14ac:dyDescent="0.2">
      <c r="B286" s="7" t="s">
        <v>11</v>
      </c>
      <c r="C286" s="8" t="s">
        <v>12</v>
      </c>
    </row>
    <row r="287" spans="1:7" ht="20.100000000000001" customHeight="1" x14ac:dyDescent="0.2">
      <c r="B287" s="7" t="s">
        <v>13</v>
      </c>
      <c r="C287" s="8" t="s">
        <v>14</v>
      </c>
    </row>
    <row r="288" spans="1:7" ht="20.100000000000001" customHeight="1" x14ac:dyDescent="0.2">
      <c r="B288" s="7" t="s">
        <v>15</v>
      </c>
      <c r="C288" s="8" t="s">
        <v>16</v>
      </c>
    </row>
    <row r="289" spans="1:7" ht="20.100000000000001" customHeight="1" x14ac:dyDescent="0.2">
      <c r="B289" s="7" t="s">
        <v>17</v>
      </c>
      <c r="C289" s="8" t="s">
        <v>18</v>
      </c>
    </row>
    <row r="291" spans="1:7" ht="20.100000000000001" customHeight="1" x14ac:dyDescent="0.2">
      <c r="A291" s="57"/>
      <c r="B291" s="62" t="s">
        <v>860</v>
      </c>
      <c r="C291" s="62"/>
      <c r="D291" s="62"/>
      <c r="E291" s="62"/>
      <c r="F291" s="62"/>
      <c r="G291" s="62"/>
    </row>
    <row r="292" spans="1:7" ht="20.100000000000001" customHeight="1" x14ac:dyDescent="0.2">
      <c r="A292" s="57"/>
      <c r="B292" s="57"/>
      <c r="C292" s="57"/>
      <c r="D292" s="57"/>
      <c r="E292" s="57"/>
      <c r="F292" s="57"/>
      <c r="G292" s="57"/>
    </row>
    <row r="293" spans="1:7" ht="20.100000000000001" customHeight="1" x14ac:dyDescent="0.2">
      <c r="A293" s="62" t="s">
        <v>36</v>
      </c>
      <c r="B293" s="62"/>
      <c r="C293" s="62"/>
      <c r="D293" s="62" t="s">
        <v>529</v>
      </c>
      <c r="E293" s="62"/>
      <c r="F293" s="62"/>
      <c r="G293" s="62"/>
    </row>
    <row r="294" spans="1:7" ht="20.100000000000001" customHeight="1" x14ac:dyDescent="0.2">
      <c r="A294" s="57"/>
      <c r="B294" s="57"/>
      <c r="C294" s="57"/>
      <c r="D294" s="57"/>
      <c r="E294" s="57"/>
      <c r="F294" s="57"/>
      <c r="G294" s="57"/>
    </row>
    <row r="295" spans="1:7" ht="20.100000000000001" customHeight="1" x14ac:dyDescent="0.2">
      <c r="A295" s="57"/>
      <c r="B295" s="57"/>
      <c r="C295" s="24"/>
      <c r="D295" s="24"/>
      <c r="E295" s="24"/>
      <c r="F295" s="24"/>
      <c r="G295" s="24"/>
    </row>
    <row r="296" spans="1:7" ht="20.100000000000001" customHeight="1" x14ac:dyDescent="0.2">
      <c r="A296" s="79" t="s">
        <v>528</v>
      </c>
      <c r="B296" s="79"/>
      <c r="C296" s="79"/>
      <c r="D296" s="62" t="s">
        <v>37</v>
      </c>
      <c r="E296" s="62"/>
      <c r="F296" s="62"/>
      <c r="G296" s="62"/>
    </row>
    <row r="297" spans="1:7" ht="20.100000000000001" customHeight="1" x14ac:dyDescent="0.2">
      <c r="A297" s="62" t="s">
        <v>511</v>
      </c>
      <c r="B297" s="62"/>
      <c r="C297" s="62"/>
      <c r="D297" s="62"/>
      <c r="E297" s="62"/>
      <c r="F297" s="62"/>
      <c r="G297" s="62"/>
    </row>
  </sheetData>
  <autoFilter ref="D8:G282">
    <filterColumn colId="0">
      <filters>
        <filter val="1,050"/>
        <filter val="1,100"/>
        <filter val="1,141"/>
        <filter val="1,200"/>
        <filter val="1,300"/>
        <filter val="1,360"/>
        <filter val="1,960"/>
        <filter val="100"/>
        <filter val="104"/>
        <filter val="12"/>
        <filter val="12,112"/>
        <filter val="125"/>
        <filter val="150"/>
        <filter val="170"/>
        <filter val="2"/>
        <filter val="200"/>
        <filter val="212"/>
        <filter val="218"/>
        <filter val="26"/>
        <filter val="30"/>
        <filter val="300"/>
        <filter val="384"/>
        <filter val="4"/>
        <filter val="4,175"/>
        <filter val="49,614"/>
        <filter val="500"/>
        <filter val="583"/>
        <filter val="60"/>
        <filter val="669"/>
        <filter val="7,862"/>
        <filter val="816"/>
        <filter val="820"/>
        <filter val="86.24%"/>
        <filter val="B"/>
      </filters>
    </filterColumn>
  </autoFilter>
  <mergeCells count="21">
    <mergeCell ref="A293:C293"/>
    <mergeCell ref="D293:G293"/>
    <mergeCell ref="A296:C296"/>
    <mergeCell ref="D296:G296"/>
    <mergeCell ref="A297:C297"/>
    <mergeCell ref="D297:G297"/>
    <mergeCell ref="A280:C280"/>
    <mergeCell ref="A281:C281"/>
    <mergeCell ref="D281:F281"/>
    <mergeCell ref="A282:C282"/>
    <mergeCell ref="D282:F282"/>
    <mergeCell ref="B291:G291"/>
    <mergeCell ref="A1:G1"/>
    <mergeCell ref="A2:G2"/>
    <mergeCell ref="A3:G3"/>
    <mergeCell ref="A5:G5"/>
    <mergeCell ref="A6:G6"/>
    <mergeCell ref="A7:A8"/>
    <mergeCell ref="B7:B8"/>
    <mergeCell ref="C7:C8"/>
    <mergeCell ref="D7:G7"/>
  </mergeCells>
  <conditionalFormatting sqref="G9:G279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Resume</vt:lpstr>
      <vt:lpstr>Jan</vt:lpstr>
      <vt:lpstr>Feb</vt:lpstr>
      <vt:lpstr>Maret</vt:lpstr>
      <vt:lpstr>April</vt:lpstr>
      <vt:lpstr>Mei</vt:lpstr>
      <vt:lpstr>Juni</vt:lpstr>
      <vt:lpstr>Juli</vt:lpstr>
      <vt:lpstr>Aug</vt:lpstr>
      <vt:lpstr>April!Print_Area</vt:lpstr>
      <vt:lpstr>Aug!Print_Area</vt:lpstr>
      <vt:lpstr>Feb!Print_Area</vt:lpstr>
      <vt:lpstr>Jan!Print_Area</vt:lpstr>
      <vt:lpstr>Juli!Print_Area</vt:lpstr>
      <vt:lpstr>Juni!Print_Area</vt:lpstr>
      <vt:lpstr>Maret!Print_Area</vt:lpstr>
      <vt:lpstr>Mei!Print_Area</vt:lpstr>
      <vt:lpstr>April!Print_Titles</vt:lpstr>
      <vt:lpstr>Aug!Print_Titles</vt:lpstr>
      <vt:lpstr>Feb!Print_Titles</vt:lpstr>
      <vt:lpstr>Jan!Print_Titles</vt:lpstr>
      <vt:lpstr>Juli!Print_Titles</vt:lpstr>
      <vt:lpstr>Juni!Print_Titles</vt:lpstr>
      <vt:lpstr>Maret!Print_Titles</vt:lpstr>
      <vt:lpstr>Mei!Print_Titles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ppic07</cp:lastModifiedBy>
  <dcterms:created xsi:type="dcterms:W3CDTF">2019-03-12T02:00:33Z</dcterms:created>
  <dcterms:modified xsi:type="dcterms:W3CDTF">2022-09-07T14:54:36Z</dcterms:modified>
</cp:coreProperties>
</file>