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SISTEM MANAJEMEN\5. CPAKB\4. Dokumen pendukung\"/>
    </mc:Choice>
  </mc:AlternateContent>
  <xr:revisionPtr revIDLastSave="0" documentId="13_ncr:1_{764105B5-02B9-4FDA-9AD9-24DA903C4B7E}" xr6:coauthVersionLast="47" xr6:coauthVersionMax="47" xr10:uidLastSave="{00000000-0000-0000-0000-000000000000}"/>
  <bookViews>
    <workbookView xWindow="-110" yWindow="-110" windowWidth="19420" windowHeight="10300" firstSheet="1" activeTab="1" xr2:uid="{00000000-000D-0000-FFFF-FFFF00000000}"/>
  </bookViews>
  <sheets>
    <sheet name="Data PT_CPAKB" sheetId="1" state="hidden" r:id="rId1"/>
    <sheet name="self ass CPAKB" sheetId="2" r:id="rId2"/>
  </sheets>
  <definedNames>
    <definedName name="_xlnm.Print_Area" localSheetId="1">'self ass CPAKB'!$A$2:$I$163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pg4LJatiIWnaEp+rDUn1zfjuarw=="/>
    </ext>
  </extLst>
</workbook>
</file>

<file path=xl/calcChain.xml><?xml version="1.0" encoding="utf-8"?>
<calcChain xmlns="http://schemas.openxmlformats.org/spreadsheetml/2006/main">
  <c r="D140" i="2" l="1"/>
  <c r="D158" i="2"/>
  <c r="D157" i="2"/>
  <c r="D156" i="2"/>
  <c r="D155" i="2"/>
  <c r="D154" i="2"/>
  <c r="D153" i="2"/>
  <c r="D152" i="2"/>
  <c r="D151" i="2"/>
  <c r="D150" i="2"/>
  <c r="D149" i="2"/>
  <c r="D148" i="2"/>
  <c r="D147" i="2"/>
  <c r="D146" i="2"/>
  <c r="D145" i="2"/>
  <c r="D144" i="2"/>
  <c r="D141" i="2"/>
  <c r="D139" i="2"/>
  <c r="D138" i="2"/>
  <c r="D137" i="2"/>
  <c r="D134" i="2"/>
  <c r="D135" i="2" s="1"/>
  <c r="D131" i="2"/>
  <c r="D132" i="2" s="1"/>
  <c r="D128" i="2"/>
  <c r="D127" i="2"/>
  <c r="D124" i="2"/>
  <c r="D123" i="2"/>
  <c r="D120" i="2"/>
  <c r="D119" i="2"/>
  <c r="D116" i="2"/>
  <c r="D115" i="2"/>
  <c r="D114" i="2"/>
  <c r="D113" i="2"/>
  <c r="D112" i="2"/>
  <c r="D111" i="2"/>
  <c r="D110" i="2"/>
  <c r="D109" i="2"/>
  <c r="D108" i="2"/>
  <c r="D107" i="2"/>
  <c r="D106" i="2"/>
  <c r="D105" i="2"/>
  <c r="D102" i="2"/>
  <c r="D103" i="2" s="1"/>
  <c r="D99" i="2"/>
  <c r="D98" i="2"/>
  <c r="D95" i="2"/>
  <c r="D94" i="2"/>
  <c r="D91" i="2"/>
  <c r="D90" i="2"/>
  <c r="D89" i="2"/>
  <c r="D88" i="2"/>
  <c r="D87" i="2"/>
  <c r="D86" i="2"/>
  <c r="D83" i="2"/>
  <c r="D82" i="2"/>
  <c r="D81" i="2"/>
  <c r="D80" i="2"/>
  <c r="D79" i="2"/>
  <c r="D76" i="2"/>
  <c r="D75" i="2"/>
  <c r="D74" i="2"/>
  <c r="D71" i="2"/>
  <c r="D70" i="2"/>
  <c r="D69" i="2"/>
  <c r="D68" i="2"/>
  <c r="D66" i="2"/>
  <c r="D65" i="2"/>
  <c r="D63" i="2"/>
  <c r="D59" i="2"/>
  <c r="D58" i="2"/>
  <c r="D57" i="2"/>
  <c r="D56" i="2"/>
  <c r="D55" i="2"/>
  <c r="D54" i="2"/>
  <c r="D53" i="2"/>
  <c r="D50" i="2"/>
  <c r="D49" i="2"/>
  <c r="D48" i="2"/>
  <c r="D45" i="2"/>
  <c r="D44" i="2"/>
  <c r="D43" i="2"/>
  <c r="D42" i="2"/>
  <c r="D41" i="2"/>
  <c r="D40" i="2"/>
  <c r="D37" i="2"/>
  <c r="D38" i="2" s="1"/>
  <c r="D34" i="2"/>
  <c r="D33" i="2"/>
  <c r="D32" i="2"/>
  <c r="D31" i="2"/>
  <c r="D30" i="2"/>
  <c r="D29" i="2"/>
  <c r="D26" i="2"/>
  <c r="D25" i="2"/>
  <c r="D22" i="2"/>
  <c r="D21" i="2"/>
  <c r="D23" i="2" s="1"/>
  <c r="D18" i="2"/>
  <c r="D17" i="2"/>
  <c r="D16" i="2"/>
  <c r="D15" i="2"/>
  <c r="D14" i="2"/>
  <c r="D11" i="2"/>
  <c r="D10" i="2"/>
  <c r="D9" i="2"/>
  <c r="D8" i="2"/>
  <c r="D7" i="2"/>
  <c r="D6" i="2"/>
  <c r="D5" i="2"/>
  <c r="D4" i="2"/>
  <c r="D96" i="2" l="1"/>
  <c r="D27" i="2"/>
  <c r="D72" i="2"/>
  <c r="D60" i="2"/>
  <c r="D142" i="2"/>
  <c r="D51" i="2"/>
  <c r="D92" i="2"/>
  <c r="D100" i="2"/>
  <c r="D159" i="2"/>
  <c r="D46" i="2"/>
  <c r="D125" i="2"/>
  <c r="D129" i="2"/>
  <c r="D121" i="2"/>
  <c r="D117" i="2"/>
  <c r="D84" i="2"/>
  <c r="D77" i="2"/>
  <c r="D35" i="2"/>
  <c r="D19" i="2"/>
  <c r="D12" i="2"/>
  <c r="D160" i="2" l="1"/>
  <c r="D161" i="2" s="1"/>
</calcChain>
</file>

<file path=xl/sharedStrings.xml><?xml version="1.0" encoding="utf-8"?>
<sst xmlns="http://schemas.openxmlformats.org/spreadsheetml/2006/main" count="549" uniqueCount="388">
  <si>
    <t>SELF ASSESSMENT PB-UMKU SERTIFIKAT STANDAR CPAKB</t>
  </si>
  <si>
    <t>I. DATA PERUSAHAAN</t>
  </si>
  <si>
    <t>Nama Perusahaan</t>
  </si>
  <si>
    <t>:</t>
  </si>
  <si>
    <t>NIB</t>
  </si>
  <si>
    <t>KBLI</t>
  </si>
  <si>
    <t>Status Perusahaan</t>
  </si>
  <si>
    <t>PMA / PMDN*</t>
  </si>
  <si>
    <t>Nomor Sertifikat Produksi/Sertifikat Standar/Izin*</t>
  </si>
  <si>
    <t>Jenis Alkes yang Diproduksi</t>
  </si>
  <si>
    <t>5. ..............................................................................................................</t>
  </si>
  <si>
    <t>Alamat Kantor</t>
  </si>
  <si>
    <t>Alamat Pabrik</t>
  </si>
  <si>
    <t>Nama Pimpinan</t>
  </si>
  <si>
    <t>Nama Penanggung Jawab Teknis (PJT)</t>
  </si>
  <si>
    <t>Pendidikan PJT</t>
  </si>
  <si>
    <t>Nomor Sertifikat Pelatihan PJT</t>
  </si>
  <si>
    <t>Tanggal terbit: .......................................................................................</t>
  </si>
  <si>
    <t>Apakah sudah melakukan sertifikasi</t>
  </si>
  <si>
    <t>Ya / Tidak*</t>
  </si>
  <si>
    <t>Jika ya, jenis sertifikasi apa?</t>
  </si>
  <si>
    <t>❏ Sertifikat Jaminan Halal</t>
  </si>
  <si>
    <t>❏ CPPKRTB</t>
  </si>
  <si>
    <t>❏ CDAKB</t>
  </si>
  <si>
    <t>❏ Lainnya, sebutkan: ...........................</t>
  </si>
  <si>
    <t>II. SUMBER DAYA MANUSIA</t>
  </si>
  <si>
    <t>Jumlah seluruh pegawai</t>
  </si>
  <si>
    <t>III. LOKASI DAN BANGUNAN</t>
  </si>
  <si>
    <t>Lokasi Produsen</t>
  </si>
  <si>
    <t>❏ Pemukiman</t>
  </si>
  <si>
    <t>Bangunan</t>
  </si>
  <si>
    <t>❏ Semi-Permanen</t>
  </si>
  <si>
    <t>Luas Bangunan</t>
  </si>
  <si>
    <t>Kantor</t>
  </si>
  <si>
    <t>Pabrik</t>
  </si>
  <si>
    <t>Pimpinan Perusahaan</t>
  </si>
  <si>
    <t>Penanggung Jawab Teknis</t>
  </si>
  <si>
    <t>*coret yang tidak sesuai</t>
  </si>
  <si>
    <t>No.</t>
  </si>
  <si>
    <t>Pertanyaan</t>
  </si>
  <si>
    <t>Jawaban
Ya/Tidak/NA</t>
  </si>
  <si>
    <t>Skoring</t>
  </si>
  <si>
    <t>Link Bukti Pemenuhan</t>
  </si>
  <si>
    <t>Catatan/Keterangan/ Penjelasan</t>
  </si>
  <si>
    <t>1. Sistem Manajemen Mutu</t>
  </si>
  <si>
    <t>Apakah perusahaan memiliki Perizinan Berusaha sesuai tingkat risikonya* atau Sertifikat Produksi Alat Kesehatan yang masih berlaku dan sesuai?
*Izin/Sertifikat Standar/Nomor Induk Berusaha</t>
  </si>
  <si>
    <t>Ya</t>
  </si>
  <si>
    <t>Apakah memiliki Perencanaan dan Monitoring Sasaran Mutu (target yang hendak dicapai oleh perusahaan)?</t>
  </si>
  <si>
    <t>NA</t>
  </si>
  <si>
    <t>Apakah sudah melakukan Evaluasi Identifikasi dan Analisis Risiko sesuai bisnis proses perusahaan, serta telah ditentukan mekanisme evaluasinya?</t>
  </si>
  <si>
    <t xml:space="preserve">Apakah perusahaan memiliki Struktur Organisasi yang mencantumkan posisi pimpinan perusahaan, Penanggung Jawab Teknis (PJT), Penanggung Jawab Produksi, dan Penanggung Jawab Mutu? </t>
  </si>
  <si>
    <t>Apakah memiliki Prosedur Kerjasama dengan Pihak Ketiga yang mencakup kriteria kecuali kegiatan penyimpanan, seleksi, pemantauan, dan evaluasi, serta pemeliharaan rekaman kerjasama tersebut?</t>
  </si>
  <si>
    <t>Apakah memiliki perjanjian kerja sama untuk  kegiatan (seluruh/sebagian) yang mempengaruhi kesesuaian produk dengan persyaratan dengan pihak ketiga yang sesuai lingkup kerjanya dan telah ditetapkan mekanisme untuk evaluasi (misal aktivitas pencampuran bahan, sterilisasi, pengemasan, dll)? (Jika kegiatannya diserahkan kepada pihak ketiga)</t>
  </si>
  <si>
    <t>Apakah melakukan audit kepada pihak ketiga yang bekerja sama?</t>
  </si>
  <si>
    <t>Apakah perusahaan memiliki Pedoman Mutu yang memuat kebijakan perusahaan yang sesuai dengan 5 aspek CPAKB?</t>
  </si>
  <si>
    <t>Total Nilai</t>
  </si>
  <si>
    <t>2. Pembelian</t>
  </si>
  <si>
    <t>Apakah ada Prosedur Tetap Pembelian yang juga mencakup evaluasi rencana pembelian?</t>
  </si>
  <si>
    <t>Apakah memiliki Form Perencanaan Pembelian?</t>
  </si>
  <si>
    <t>Apakah memiliki Form Permintaan Pembelian?</t>
  </si>
  <si>
    <t>Apakah memiliki Form Surat Pesanan yang mencantumkan nama bahan baku/bahan pengemas, nomor  dan tanggal pesanan yang ditandatangani oleh penanggung jawab dan di stempel perusahaan?</t>
  </si>
  <si>
    <t>Apakah memiliki prosedur tetap seleksi dan evaluasi Pemasok?</t>
  </si>
  <si>
    <t>3. Bahan baku dan Pengemas</t>
  </si>
  <si>
    <t>Apakah memiliki prosedur tetap penanganan bahan baku dan pengemas telah sesuai dengan spesifikasinya?</t>
  </si>
  <si>
    <t>Apakah memiliki prosedur tetap pengujian bahan baku dan pengemas sesuai dengan spesifikasi yang telah ditetapkan?</t>
  </si>
  <si>
    <t>4. Desain dan Pengembangan (Jika ada)</t>
  </si>
  <si>
    <t>Apakah memiliki prosedur tetap desain dan pengembangan?</t>
  </si>
  <si>
    <t>Apakah memiliki spesifikasi bahan baku dan pengemas, produk ruahan dan produk jadi termasuk desain untuk setiap produk?</t>
  </si>
  <si>
    <t>5. Produksi</t>
  </si>
  <si>
    <t>Apakah memiliki Prosedur Tetap Produksi?</t>
  </si>
  <si>
    <t>Apakah memiliki form pembersihan ruangan produksi?</t>
  </si>
  <si>
    <r>
      <rPr>
        <sz val="10"/>
        <color theme="1"/>
        <rFont val="Arial"/>
      </rPr>
      <t xml:space="preserve">Apakah memiliki Prosedur Tetap </t>
    </r>
    <r>
      <rPr>
        <i/>
        <sz val="10"/>
        <color theme="1"/>
        <rFont val="Arial"/>
      </rPr>
      <t xml:space="preserve">In Process Control </t>
    </r>
    <r>
      <rPr>
        <sz val="10"/>
        <color theme="1"/>
        <rFont val="Arial"/>
      </rPr>
      <t>(pengujian selama proses)?</t>
    </r>
  </si>
  <si>
    <t>Apakah memiliki Prosedur Tetap Validasi Proses Produksi?</t>
  </si>
  <si>
    <t>Apakah memiliki Prosedur Tetap Sampel Pertinggal produk jadi?</t>
  </si>
  <si>
    <t>6. Pemeliharaan Alat</t>
  </si>
  <si>
    <t>Apakah memiliki Prosedur Tetap Pemeliharaan dan Perbaikan alat produksi yang juga mencakup evaluasi hasil pemeliharaan dan perbaikan?</t>
  </si>
  <si>
    <t>7. Pengendalian Dokumen dan Rekaman</t>
  </si>
  <si>
    <t>Apakah memiliki prosedur tetap Pengendalian Dokumen?</t>
  </si>
  <si>
    <t>Apakah memiliki daftar induk dokumen?</t>
  </si>
  <si>
    <t>Apakah memiliki daftar distribusi dokumen?</t>
  </si>
  <si>
    <t>Apakah memiliki prosedur tetap Pengendalian Rekaman?</t>
  </si>
  <si>
    <t>Apakah batch record didokumentasikan sesuai umur guna produk?</t>
  </si>
  <si>
    <t>Apakah perusahaan memiliki daftar waktu retensi setiap rekaman sesuai dengan umur guna (lifetime) alat kesehatan atau minimal 2 (dua) tahun?</t>
  </si>
  <si>
    <t>8. Pengujian Produk Jadi</t>
  </si>
  <si>
    <t>Apakah memiliki prosedur tetap pengambilan sampel produk jadi?</t>
  </si>
  <si>
    <t>Apakah memiliki prosedur tetap pengujian produk jadi sesuai dengan spesifikasi yang telah ditetapkan?</t>
  </si>
  <si>
    <t>Apakah memiliki form pengujian produk yang mencantumkan identitas personel yang melakukan inspeksi?</t>
  </si>
  <si>
    <t>9. Pengendalian Produk Tidak Sesuai</t>
  </si>
  <si>
    <t>Apakah memiliki prosedur tetap penanganan produk yang tidak sesuai yang mencakup kriteria produk (misalnya rusak, kadaluarsa atau mendekati kadaluarsa), penanganan, serta pemeliharaan rekamannya?</t>
  </si>
  <si>
    <t>Apakah memiliki Protap Pemusnahan Alkes yang mencakup kriteria produk yang akan dimusnahkan dan sesuai dengan ketentuan pemusnahan yang ditetapkan oleh Kemenkes?</t>
  </si>
  <si>
    <t>Apakah memiliki prosedur tetap Kejadian Tidak Diinginkan (KTD) yang mencakup pelaporan KTD ke Kementerian Kesehatan?</t>
  </si>
  <si>
    <t>apakah memiliki Prosedur tetap tentang penandaan produk yang sesuai pedoman penandaan Alkes yang diterbitkan Kemkes</t>
  </si>
  <si>
    <t>Apakah memiliki Protap penanganan "mandatory recall" dan "voluntary recall" yang mencakup pelaporan ke Kementerian Kesehatan?</t>
  </si>
  <si>
    <t>Apakah ditunjuk petugas yang bertanggung jawab menangani dan melakukan koordinasi  recall?</t>
  </si>
  <si>
    <t>Apakah memiliki Form Pemberitahuan Penarikan Kembali?</t>
  </si>
  <si>
    <t>10. Pengolahan Ulang Produk (Jika ada)</t>
  </si>
  <si>
    <r>
      <rPr>
        <sz val="10"/>
        <color theme="1"/>
        <rFont val="Arial"/>
      </rPr>
      <t xml:space="preserve">Apakah memiliki prosedur tetap proses </t>
    </r>
    <r>
      <rPr>
        <i/>
        <sz val="10"/>
        <color theme="1"/>
        <rFont val="Arial"/>
      </rPr>
      <t>rework</t>
    </r>
    <r>
      <rPr>
        <sz val="10"/>
        <color theme="1"/>
        <rFont val="Arial"/>
      </rPr>
      <t>?</t>
    </r>
  </si>
  <si>
    <t>11. Validasi Proses Steril (Jika ada)</t>
  </si>
  <si>
    <t>Apakah memiliki prosedur tetap validasi proses steril?</t>
  </si>
  <si>
    <t>12. Validasi Aplikasi Piranti Lunak Komputer (Jika ada)</t>
  </si>
  <si>
    <r>
      <rPr>
        <sz val="10"/>
        <color theme="1"/>
        <rFont val="Arial"/>
      </rPr>
      <t xml:space="preserve">Apakah memiliki prosedur tetap validasi piranti lunak yang digunakan pada alat kesehatan yang diproduksi? (Jika memproduksi </t>
    </r>
    <r>
      <rPr>
        <i/>
        <sz val="10"/>
        <color theme="1"/>
        <rFont val="Arial"/>
      </rPr>
      <t>Software as Medical Devices</t>
    </r>
    <r>
      <rPr>
        <sz val="10"/>
        <color theme="1"/>
        <rFont val="Arial"/>
      </rPr>
      <t>)</t>
    </r>
  </si>
  <si>
    <t>Apakah memiliki Prosedur Tetap Sistem Komputerisasi?</t>
  </si>
  <si>
    <t>Apakah tersedia cara validasi keakuratan Sistem Komputerisasi yang digunakan sehingga akurasi sistem dapat diketahui?</t>
  </si>
  <si>
    <t>Apakah tersedia deskripsi tentang sistem yang digunakan (untuk sistem hasil pengembangan sendiri) dan terus diperbaharui?</t>
  </si>
  <si>
    <t>13. Mampu Telusur</t>
  </si>
  <si>
    <t>Apakah memiliki prosedur tetap mampu telusur sesuai dengan ruang lingkupnya?</t>
  </si>
  <si>
    <r>
      <rPr>
        <sz val="10"/>
        <color theme="1"/>
        <rFont val="Arial"/>
      </rPr>
      <t xml:space="preserve">Apakah memiliki format penomoran </t>
    </r>
    <r>
      <rPr>
        <i/>
        <sz val="10"/>
        <color theme="1"/>
        <rFont val="Arial"/>
      </rPr>
      <t>batch/</t>
    </r>
    <r>
      <rPr>
        <sz val="10"/>
        <color theme="1"/>
        <rFont val="Arial"/>
      </rPr>
      <t>lot ?</t>
    </r>
  </si>
  <si>
    <t>Jika memproduksi alat kesehatan implan aktif dan alat kesehatan implan, apakah perusahaan mensyaratkan distributor alat kesehatan memelihara rekaman pendistribusiannya?</t>
  </si>
  <si>
    <t>14. Penyimpanan Produk Jadi</t>
  </si>
  <si>
    <t>Apakah memiliki Prosedur Tetap Penyimpanan pada gudang yang menjamin kondisi penyimpanan sesuai yang ditetapkan serta menjamin tidak terjadi kontaminasi silang?</t>
  </si>
  <si>
    <t>Apakah memiliki Form Bukti Penyimpanan Barang?</t>
  </si>
  <si>
    <t xml:space="preserve">Apakah mempunyai sistem yang menjamin first in first out / first exp first out ? </t>
  </si>
  <si>
    <t>Apakah penyimpanan alkes terpisah dari komoditi lain?</t>
  </si>
  <si>
    <t>Apakah penyimpanan alkes sudah sesuai dengan karakteristik produk yang tercantum pada kemasan alkes?</t>
  </si>
  <si>
    <t>15. Pengendalian Produk dengan Umur Guna Terbatas atau Kondisi Penyimpanan Khusus</t>
  </si>
  <si>
    <t>Apakah memiliki Prosedur Tetap Pengendalian Produk dengan umur guna 
terbatas?</t>
  </si>
  <si>
    <t>Apakah memiliki Prosedur Tetap Validasi Proses Pengiriman jika memproduksi produk suhu dingin?</t>
  </si>
  <si>
    <t>Apakah tersedia prosedur pengendalian suhu dan kelembapan di ruang penyimpanan untuk yang mendistribusikan produk dengan suhu dan kelembapan penyimpanan tertentu yang dilaksanakan secara rutin?</t>
  </si>
  <si>
    <t>Apakah tersedia prosedur pemeriksaan dan pencatatan suhu dan kelembapan secara rutin (minimal 2 (dua) kali per hari) di ruang penyimpanan untuk yang mendistribusikan produk dengan suhu dan kelembapan penyimpanan tertentu?</t>
  </si>
  <si>
    <t>Apakah sensor dan monitor temperatur ditempatkan di ruang yang bersuhu paling fluktuatif, misalnya di depan pintu untuk jalur keluar masuk?</t>
  </si>
  <si>
    <t>16. Purna Jual (Jika ada)</t>
  </si>
  <si>
    <t>Apakah memiliki Prosedur Tetap Pelaksanaan Purna Jual?</t>
  </si>
  <si>
    <t>Apakah memiliki Form Purna Jual dan diimplementasikan?</t>
  </si>
  <si>
    <t>17. Kalibrasi dan Verifikasi Alat Pemeriksaan dan Pengukuran</t>
  </si>
  <si>
    <t>Apakah memiliki prosedur tetap kalibrasi dan verifikasi?</t>
  </si>
  <si>
    <t>Apakah alat ukur untuk menjamin mutu alat kesehatan yang diproduksi dikalibrasi secara rutin?</t>
  </si>
  <si>
    <t>18. Identifikasi Status Termasuk Produk Kembalian</t>
  </si>
  <si>
    <t>Apakah memiliki Prosedur Tetap Penandaan yang menunjukkan status produk, termasuk produk kembalian (misal: lulus QC, produk reject, dll)?</t>
  </si>
  <si>
    <t>19. Personel</t>
  </si>
  <si>
    <t>Apakah PJT bekerja fulltime?</t>
  </si>
  <si>
    <t>Apakah telah memiliki Sertifikat Pelatihan CPAKB bagi PJT?</t>
  </si>
  <si>
    <t>Apakah memiliki prosedur tetap penggunaan APD sesuai dengan lingkup kerjanya?</t>
  </si>
  <si>
    <t>Apakh memiliki Prosedur Tetap Penilaian Kerja Karyawan?</t>
  </si>
  <si>
    <t>Apakah memiliki Form Matriks Kompetensi?</t>
  </si>
  <si>
    <t>Apakah memiliki Form Penilaian Kerja Karyawan?</t>
  </si>
  <si>
    <t>Apakah memiliki Prosedur Tetap Pelatihan Karyawan?</t>
  </si>
  <si>
    <t>Apakah memiliki Form Jadwal Pelatihan Internal?</t>
  </si>
  <si>
    <t>Apakah memiliki Form Permintaan Pelatihan?</t>
  </si>
  <si>
    <t>19.10</t>
  </si>
  <si>
    <t>Apakah memiliki Form Absen Pelatihan?</t>
  </si>
  <si>
    <t>19.11</t>
  </si>
  <si>
    <t>Apakah memiliki Form Evaluasi Pelatihan Karyawan?</t>
  </si>
  <si>
    <t>19.12</t>
  </si>
  <si>
    <t>Apakah memiliki Surat Penunjukkan Wakil Manajemen?</t>
  </si>
  <si>
    <t>20. Tinjauan Manajemen</t>
  </si>
  <si>
    <t>Apakah perusahaan memiliki Prosedur Tetap Tinjauan Manajemen yang mencantumkan pelaksanaan minimal satu tahun sekali dan mencakup  8 (delapan) masukan yang harus dibahas sesuai dengan CPAKB serta pemeliharaan rekaman pelaksanaan tinjauan manajemen?
Meliputi:
1) hasil audit
2) umpan balik pelanggan
3) kinerja proses dan kesesuaian produk, pencapaian sasaran mutu yang telah ditentukan
4) status tindakan preventif dan korektif;
5) tindakan dari tinjauan manajemen sebelumnya;
6) perubahan yang dapat mempengaruhi sistem manajemen mutu
7) rekomendasi untuk pengembangan; dan
8) persyaratan regulasi baru atau yang direvisi.</t>
  </si>
  <si>
    <t>Apakah tinjauan manajemen dipimpin oleh Direksi Perusahaan?</t>
  </si>
  <si>
    <t>21. Audit Internal</t>
  </si>
  <si>
    <t>Apakah perusahaan memiliki Prosedur Tetap Audit Mutu Internal yang meliputi tanggung jawab, persyaratan, perencanaan, dan pelaporan serta pemeliharaan rekaman pelaksanaan audit internal?</t>
  </si>
  <si>
    <t>Apakah audit internal dilaksanakan cross section?</t>
  </si>
  <si>
    <t>22. Pengendalian Permasalahan Terkait Mutu Produk</t>
  </si>
  <si>
    <t>Apakah memiliki Prosedur Tetap kepuasan pelanggan?</t>
  </si>
  <si>
    <t>Apakah memiliki Prosedur Tetap penanganan keluhan pelanggan, serta telah ditentukan mekanisme evaluasi pengendalian permasalahan terkait mutu?</t>
  </si>
  <si>
    <t>23. Tindakan Korektif dan Preventif</t>
  </si>
  <si>
    <t>Apakah memiliki Prosedur Tetap terkait tindakan korektif dan preventif, serta telah ditentukan mekanisme evaluasinya?</t>
  </si>
  <si>
    <t>24. Penanganan Limbah</t>
  </si>
  <si>
    <t>Apakah memiliki Prosedur Tetap Penanganan Limbah (termasuk B3/Non B3) dan diimplementasikan (termasuk jadwal, hasil, dan dokumentasi)?</t>
  </si>
  <si>
    <t>25. Sanitasi dan Higiene</t>
  </si>
  <si>
    <t>Apakah memiliki Prosedur Tetap Higiene Perorangan?</t>
  </si>
  <si>
    <t>Apakah memiliki Prosedur Tetap Kebersihan Area dan Bangunan yang mencakup pelaksanaan, evaluasi, dan pemeliharaan catatan/rekaman kebersihan area dan bangunan?</t>
  </si>
  <si>
    <t>Apakah memiliki jadwal kebersihan ruangan?</t>
  </si>
  <si>
    <t>Apakah memiliki tanda larangan makan, minum, meludah, dan merokok di ruang penyimpanan?</t>
  </si>
  <si>
    <t>Apakah toilet dan wastafel terpisah dari ruangan penyimpanan dan terjaga kebersihannya?</t>
  </si>
  <si>
    <t>26. Bangunan dan Fasilitas</t>
  </si>
  <si>
    <t>Apakah tersedia area atau ruang penerimaan dan pengiriman bahan baku/pengemas/komponen/produk yang dapat memastikan tidak tercampurnya produk?</t>
  </si>
  <si>
    <t>Apakah memiliki ruang penyimpanan bahan baku/pengemas/komponen/produk jadi yang memadai?</t>
  </si>
  <si>
    <t>Apakah tersedia ruang/area penyimpanan khusus, dengan penandaan yang jelas, untuk bahan berbahaya dan sensitif seperti bahan bersifat mudah terbakar (flamable), gas bertekanan, bahan beracun, dan produk yang mengandung radiasi?</t>
  </si>
  <si>
    <t>Apakah memiliki ruang produksi yang memadai?</t>
  </si>
  <si>
    <t>Apakah memiliki ruang pemeriksaan mutu bahan baku/pengemas/ komponen dan produk jadi yang memadai?</t>
  </si>
  <si>
    <t>Apakah memiliki area karantina untuk bahan baku, produk antara dan produk jadi yang belum diuji, produk yang ditarik (recall) dan produk yang ditolak/ dikembalikan yang memadai dengan penandaan yang jelas?</t>
  </si>
  <si>
    <t>Apakah memiliki ruang penyimpanan produk jadi yang memadai?</t>
  </si>
  <si>
    <t>Apakah memiliki ruang untuk ganti pakaian, ruang menyusui, ruang makan, dan toilet?</t>
  </si>
  <si>
    <t>Apakah memiliki ruang pelayanan kesehatan?</t>
  </si>
  <si>
    <t>26.10</t>
  </si>
  <si>
    <t>Apakah memiliki peralatan produksi yang memadai dan terinventarisir?</t>
  </si>
  <si>
    <t>26.11</t>
  </si>
  <si>
    <t>Apakah memiliki peralatan untuk pengujian mutu bahan baku dan produk jadi yang memadai dan terinventarisir?</t>
  </si>
  <si>
    <t>26.12</t>
  </si>
  <si>
    <t>Apakah memiliki peralatan untuk pemeliharaan yang memadai dan terinventarisir?</t>
  </si>
  <si>
    <t>26.13</t>
  </si>
  <si>
    <t>Apakah memiliki peralatan untuk instalasi mesin yang memadai dan terinventarisir?</t>
  </si>
  <si>
    <t>26.14</t>
  </si>
  <si>
    <t>Apakah memiliki prosedur tetap penanganan kegawatdaruratan apabila terjadi peristiwa bencana alam atau kegawatdaruratan lainnya seperti kebakaran, dll?</t>
  </si>
  <si>
    <t>26.15</t>
  </si>
  <si>
    <t>Apakah memiliki Tanda Peringatan Kesehatan dan Keselamatan Kerja (K3) dan dipelihara?</t>
  </si>
  <si>
    <t>Nilai Keseluruhan</t>
  </si>
  <si>
    <t>Persentase Nilai</t>
  </si>
  <si>
    <t>Cara pengisian</t>
  </si>
  <si>
    <t>Ya : Jika jawaban pertanyaan Ya</t>
  </si>
  <si>
    <t>Tidak : Jika jawaban pertanyaan Tidak</t>
  </si>
  <si>
    <t>N/A : Jika tidak diimplementasikan oleh perusahaan</t>
  </si>
  <si>
    <t>PT. Chitose Internasional Tbk</t>
  </si>
  <si>
    <t>81201112116780000</t>
  </si>
  <si>
    <t>8120111211678</t>
  </si>
  <si>
    <t>1. Manual adjustable hospital bed..</t>
  </si>
  <si>
    <t>2. Manual patient transfer device</t>
  </si>
  <si>
    <t>3. Pediatric hospital bed</t>
  </si>
  <si>
    <t>4. AC-powered adjustable hospital bed.</t>
  </si>
  <si>
    <t>JL. Industri III No.5 RT.001 RW.008 Kel. Utama, Cimahi Selatan, Cimahi</t>
  </si>
  <si>
    <t>Jawa Barat, 40533</t>
  </si>
  <si>
    <t>Telp / Fax. 022 6031900/ 022 6031855</t>
  </si>
  <si>
    <t>R. Nurwulan Kusumawati</t>
  </si>
  <si>
    <t>S1 Teknik Industri</t>
  </si>
  <si>
    <t>DL.02.02/2/e-128/2022</t>
  </si>
  <si>
    <t>: 28 - 29 Oktober 2022</t>
  </si>
  <si>
    <t>x CPAKB</t>
  </si>
  <si>
    <t>x Permanen</t>
  </si>
  <si>
    <r>
      <t xml:space="preserve">Apakah memiliki form </t>
    </r>
    <r>
      <rPr>
        <i/>
        <sz val="10"/>
        <color theme="1"/>
        <rFont val="Arial"/>
      </rPr>
      <t>line clearance?</t>
    </r>
  </si>
  <si>
    <t>x Peruntukan Industri</t>
  </si>
  <si>
    <t>468 orang</t>
  </si>
  <si>
    <t>Tidak</t>
  </si>
  <si>
    <t>319 m2</t>
  </si>
  <si>
    <t>2430 m2</t>
  </si>
  <si>
    <t>Mukhammad Surya</t>
  </si>
  <si>
    <t>(Mukhammad Surya)</t>
  </si>
  <si>
    <t>( R. Nurwulan Kusumawati)</t>
  </si>
  <si>
    <t xml:space="preserve">x ISO 9001, 14001 dan 45001 </t>
  </si>
  <si>
    <t>Struktur Organisasi Produksi Alkes-2023
PT. Chitose Internasional Tbk
Rev. 3 terbit 04 Juni 2023</t>
  </si>
  <si>
    <t>Perizinan Berusaha Berbasis Risiko
SERTIFIKAT STANDAR : 81201112116780004</t>
  </si>
  <si>
    <t>MoU dengan vendor</t>
  </si>
  <si>
    <t>Manual Sistem Manajemen Terintegrasi ISO 9001, 14001, 45001 dan CPAKB</t>
  </si>
  <si>
    <t>SAP Sistem</t>
  </si>
  <si>
    <t xml:space="preserve">Buku DSKB (Daftar Spesifikasi Komponen Bed) dan GTKP (Gambar Teknik Komponen Produk) </t>
  </si>
  <si>
    <t>Audit bersifat insidentil sesuai kebutuhan</t>
  </si>
  <si>
    <r>
      <t>Sisa Bahan baku, komponen dan pengemas dikembalikan ke Gudang WIP (</t>
    </r>
    <r>
      <rPr>
        <i/>
        <sz val="10"/>
        <color theme="1"/>
        <rFont val="Arial"/>
        <family val="2"/>
      </rPr>
      <t>Work in Process</t>
    </r>
    <r>
      <rPr>
        <sz val="10"/>
        <color theme="1"/>
        <rFont val="Arial"/>
        <family val="2"/>
      </rPr>
      <t>)</t>
    </r>
  </si>
  <si>
    <t>Eng.P.1. Prosedur Pembuatan Baru, Pemeliharaan, overhoul dan Perbaikan alat/ mesin</t>
  </si>
  <si>
    <t>Daftar Induk Dokumen Rev. 20, Effektif 12 Juni 2023</t>
  </si>
  <si>
    <t xml:space="preserve">Form Laporan hasil Uji </t>
  </si>
  <si>
    <t>Tidak ada Produk Steril</t>
  </si>
  <si>
    <t>Tidak Meggunakan Piranti Lunak</t>
  </si>
  <si>
    <t>Tidak Menggunakan sistem kumputerisasi</t>
  </si>
  <si>
    <t>Tidak memproduksi</t>
  </si>
  <si>
    <t>Min. 1 tahun Mak.3 tahun sesuai rekomendasi</t>
  </si>
  <si>
    <t>Surat Perjanjian</t>
  </si>
  <si>
    <t>Sertifikat Pelatihan</t>
  </si>
  <si>
    <t>Matrik Kompetensi Karyawan</t>
  </si>
  <si>
    <t>Rencana Jadwal Pelatihan dalam satu tahun</t>
  </si>
  <si>
    <t>File Absensi Pelatihan</t>
  </si>
  <si>
    <t>Form Evaluasi</t>
  </si>
  <si>
    <t>SK. Management Representative</t>
  </si>
  <si>
    <t>Hanya untuk merokok</t>
  </si>
  <si>
    <t>Sasaran Mutu (Balance Score Card) Departemen Produksi s.d Juni 2023</t>
  </si>
  <si>
    <t>Prosedur Pengendalian Risiko dan Peluang</t>
  </si>
  <si>
    <t>Form standar kebersihan Area (5S)</t>
  </si>
  <si>
    <t>Daftar Distribusi Dokumen</t>
  </si>
  <si>
    <t>Formulir Pemusnahan</t>
  </si>
  <si>
    <t>SOP Pemasangan Label</t>
  </si>
  <si>
    <t>Prosedur penyaluran produk Nursing Bed mampu telusur</t>
  </si>
  <si>
    <t>Master Desain Label Marking</t>
  </si>
  <si>
    <t>Kartu Stok</t>
  </si>
  <si>
    <t>Instruksi Kerja Finishedgood WH DC</t>
  </si>
  <si>
    <t>Gudang Barang Jadi Alkes</t>
  </si>
  <si>
    <t>Panduan Penilaian Kerja Karyawan</t>
  </si>
  <si>
    <t>Form Faktor Penilaian Kerja Karyawan</t>
  </si>
  <si>
    <t>Form Permintaan Pelatihan</t>
  </si>
  <si>
    <t>Daftar Hadir Tinjauan (Min 1 direksi)</t>
  </si>
  <si>
    <t>Jadwal piket ada di tiap area</t>
  </si>
  <si>
    <t>Toilet dan tempat cuci tangan terpisah</t>
  </si>
  <si>
    <t>area Penerimaan material dan pengriman produk jadi</t>
  </si>
  <si>
    <t>Ruang penyimpanan bahan baku di Gudang IC</t>
  </si>
  <si>
    <t>Penyimpanan B3 terpisah</t>
  </si>
  <si>
    <t>Ruang Produksi</t>
  </si>
  <si>
    <t>Ruang Pemeriksaan Mutu</t>
  </si>
  <si>
    <t xml:space="preserve">Area karantina </t>
  </si>
  <si>
    <t>Ruang Penyimpanan Barang jadi</t>
  </si>
  <si>
    <t>Ruang ganti, menyusui, makan &amp; toilet</t>
  </si>
  <si>
    <t>Ruang Klinik internal kerjasama dengan faskes</t>
  </si>
  <si>
    <t>Daftar Alat kelengkapan produksi</t>
  </si>
  <si>
    <t>Daftar alat uji dan inspeksi</t>
  </si>
  <si>
    <t xml:space="preserve">Daftar Alat untuk pemeliharaan </t>
  </si>
  <si>
    <t>Daftar Alat untuk instalasi mesin</t>
  </si>
  <si>
    <t>Rambu atau tanda peralatan K3</t>
  </si>
  <si>
    <r>
      <t>Form Kosong Penarikan (Recall) Produk (</t>
    </r>
    <r>
      <rPr>
        <b/>
        <i/>
        <sz val="10"/>
        <color theme="1"/>
        <rFont val="Arial"/>
        <family val="2"/>
      </rPr>
      <t>Belum pernah ada penarikan produk</t>
    </r>
    <r>
      <rPr>
        <sz val="10"/>
        <color theme="1"/>
        <rFont val="Arial"/>
        <family val="2"/>
      </rPr>
      <t xml:space="preserve">) </t>
    </r>
  </si>
  <si>
    <t>Masuk dalam Bagian Instruksi Kerja Peta Kontrol</t>
  </si>
  <si>
    <t>Formulir ASS (Komplain Customer)</t>
  </si>
  <si>
    <t>Prosedur Penanganan Order</t>
  </si>
  <si>
    <t>Instruksi Kerja Pemantauan Pembelian</t>
  </si>
  <si>
    <t>Prosedur Pengendalian Raw Material IC</t>
  </si>
  <si>
    <t>Prosedur Pengetesan Bahan Baku,Komponen, Prototype dan
Produk Jadi</t>
  </si>
  <si>
    <t>Prosedur Perancangan dan Pengembangan Produk</t>
  </si>
  <si>
    <t>Prosedur Realisasi Produksi</t>
  </si>
  <si>
    <t>Prosedur Inspeksi dan Pengetesan Selama Proses</t>
  </si>
  <si>
    <t>Prosedur Teknik Statistik (pengambilan Sampel)</t>
  </si>
  <si>
    <t>Prosedur Pengendalian Dokumen</t>
  </si>
  <si>
    <t>Prosedur Pengendalian Rekaman</t>
  </si>
  <si>
    <t>Prosedur pengendalian rekaman.
1. Rekaman Hardcopy 4 bulan atau sesuai kebutuhan
2. Rekaman softcopy  2 tahun atau ssesuai kebutuhan</t>
  </si>
  <si>
    <t>Prosedur Pengendalian Produk yang Tidak Sesuai</t>
  </si>
  <si>
    <t>Ketetapan Lingkungan FG Nursing</t>
  </si>
  <si>
    <t>Prosedur Pelayanan</t>
  </si>
  <si>
    <t>Prosedur Pengendalian Alat Inspeksi, Ukur dan Uji</t>
  </si>
  <si>
    <t>Prosedur APD</t>
  </si>
  <si>
    <t>Prosedur Pelatihan</t>
  </si>
  <si>
    <t>Prosedur Tinjauan Manajemen</t>
  </si>
  <si>
    <t>Prosedur Audit Internal Sistem Manajemen</t>
  </si>
  <si>
    <t>Prosedur Audit Internal Sistem manajemen (point Ketentuan Umum)</t>
  </si>
  <si>
    <t>Prosedur Pengukuran Kepuasan Pelanggan</t>
  </si>
  <si>
    <t>Prosedur Penanganan Pelanggan</t>
  </si>
  <si>
    <t>Prosedur Tindakan Korektif
Prosedur Tindakan Preventif</t>
  </si>
  <si>
    <t>Prosedur Pengelolaan B3</t>
  </si>
  <si>
    <t>Instruksi Kerja Pengelolaan Sanitasi dan Higienis</t>
  </si>
  <si>
    <t>Instruksi Kerja Pemeliharaan Bangunan</t>
  </si>
  <si>
    <t>Prosedur Tanggap Darurat</t>
  </si>
  <si>
    <t>https://drive.google.com/file/d/1hAxynXX9qQDz5Y8wnKshoSAEBw87QkS0/view?usp=drive_link</t>
  </si>
  <si>
    <t>https://drive.google.com/file/d/19gZL1PhFyOwDKYqCS4af0STKA0AVzxNC/view?usp=drive_link</t>
  </si>
  <si>
    <t>https://drive.google.com/file/d/1WvNmqUqZGaexLunCIGC9r1TfEQRsb5cz/view?usp=drive_link</t>
  </si>
  <si>
    <t>https://drive.google.com/file/d/1kmPNgrFPXXBVa-Y8fX2Fb6tqf6gX-_pQ/view?usp=drive_link</t>
  </si>
  <si>
    <t>https://drive.google.com/file/d/1kH5y4JzKuC5lbPhvH_-SSnoAKPMkKnfc/view?usp=drive_link</t>
  </si>
  <si>
    <t>https://drive.google.com/file/d/1Ef8TYC4fQRVN7KKai4XchG6Ah3liYtDb/view?usp=drive_link</t>
  </si>
  <si>
    <t>https://drive.google.com/file/d/1sh1IGNIqvezI_icytGqWYV7yMNk2_nwQ/view?usp=drive_link</t>
  </si>
  <si>
    <t>https://drive.google.com/file/d/1H9LAddHp4ovBOPe2IZqp40tbkUoZEYJr/view?usp=drive_link</t>
  </si>
  <si>
    <t>https://drive.google.com/file/d/17fp9Y8mzJgTq2prLqpC0a-vLEEaL3X3m/view?usp=drive_link</t>
  </si>
  <si>
    <t>https://drive.google.com/file/d/1JC_0XzPIUewMB94gl7cknMqbt3vxB046/view?usp=drive_link</t>
  </si>
  <si>
    <t>https://drive.google.com/file/d/17GQ4saMMqM777C3J1F65_YIbKKP6hH_D/view?usp=drive_link</t>
  </si>
  <si>
    <t>https://drive.google.com/file/d/1HQ817lNnJ5gLxZFauY5rP8FlHvIc430b/view?usp=drive_link</t>
  </si>
  <si>
    <t>https://drive.google.com/file/d/1HhMRhPIX5_jAp7sctHyld8bieH4dO39r/view?usp=drive_link</t>
  </si>
  <si>
    <t>https://drive.google.com/file/d/1YRmqCGkiH4jKvUpBoDMyEnTc6ul27XgC/view?usp=drive_link</t>
  </si>
  <si>
    <t>https://drive.google.com/file/d/1Lkonaxf1KBhNz2sOqfgDCdvm3gnNVtcK/view?usp=drive_link</t>
  </si>
  <si>
    <t>https://drive.google.com/file/d/1PLzckj4Db_ImHebNf6oWYtPCsFghMNWd/view?usp=drive_link</t>
  </si>
  <si>
    <t>https://drive.google.com/file/d/1MWuauz0EYXQdWHHU6GOMVTlNxo5mrAjf/view?usp=drive_link</t>
  </si>
  <si>
    <t>https://drive.google.com/file/d/1bKNjBJZD46KB7YXqQVC3e04mFrFU9oK5/view?usp=drive_link</t>
  </si>
  <si>
    <t>https://drive.google.com/file/d/19jY5wWMUA7h5VgNpQR0yyw-qv12sX1Vy/view?usp=drive_link</t>
  </si>
  <si>
    <t>https://drive.google.com/file/d/1mCLvBf8PQyf40qxgYpI92IQUu_Fq6nvU/view?usp=drive_link</t>
  </si>
  <si>
    <t>https://drive.google.com/file/d/1aw8K_pFgfFpJV6v7o5gchMqFSrrq3awf/view?usp=drive_link</t>
  </si>
  <si>
    <t>https://drive.google.com/file/d/1hwR47MxHHAMm90cxSlxOv8XgbuV_N0E3/view?usp=drive_link</t>
  </si>
  <si>
    <t>https://drive.google.com/file/d/18qMdWgxNdOrqAYy2zDVret3w2X--T52f/view?usp=drive_link</t>
  </si>
  <si>
    <t>https://drive.google.com/file/d/1evptbNy6eXvUUb1cJfE12e3Yj-V-AKgv/view?usp=drive_link</t>
  </si>
  <si>
    <t>https://drive.google.com/file/d/1uPCGOiezfsRonvFxAwAZ0L8Mdu6SlrkM/view?usp=drive_link</t>
  </si>
  <si>
    <t>https://drive.google.com/file/d/1ZcWoZVRz1Swz15NjwcV1UTwVWuVLtQXf/view?usp=drive_link</t>
  </si>
  <si>
    <t>https://drive.google.com/file/d/1tDVGHZiYCcPVYJnltgSqU29_ccJaT4FY/view?usp=drive_link</t>
  </si>
  <si>
    <t>https://drive.google.com/file/d/1COwwCJGS3YSB2hkA8lOBFO6Ck-S0s4XL/view?usp=drive_link</t>
  </si>
  <si>
    <t>https://drive.google.com/file/d/1IKG8J5dBAgjZbHljn88XeTCKFdh81K43/view?usp=drive_link</t>
  </si>
  <si>
    <t>https://drive.google.com/file/d/1R7eDg4Jr66roU03fL3bTv-6N0aVI6ZKJ/view?usp=drive_link</t>
  </si>
  <si>
    <t>https://drive.google.com/file/d/1wDFGkDd8Y6fGBQngDbuhu9ozhVq1ZT93/view?usp=drive_link</t>
  </si>
  <si>
    <t>https://drive.google.com/file/d/1LvcrForsHuyckWjwtuw7pbNIfi7vk9gE/view?usp=drive_link</t>
  </si>
  <si>
    <t>https://drive.google.com/file/d/1fG7VJEcaoZKZycDny2YieXRa5H4aBTdH/view?usp=drive_link</t>
  </si>
  <si>
    <t>https://drive.google.com/file/d/1YniJz3_QJVF3aZGfhnWcNpSRhEm9aA7y/view?usp=drive_link</t>
  </si>
  <si>
    <t>https://drive.google.com/file/d/1kgfFqCHk2BNBzCLhVVJQ9iGM4t1cHban/view?usp=drive_link</t>
  </si>
  <si>
    <t>https://drive.google.com/file/d/1k7hMWh95uf8MUclSKtAAdoKY8ZcbWN4d/view?usp=drive_link</t>
  </si>
  <si>
    <t>https://drive.google.com/file/d/1SeqrzYFO9_xr6RVtGC_Swk2EtJ-xp47s/view?usp=drive_link</t>
  </si>
  <si>
    <t>https://drive.google.com/file/d/15WoTG9CwE_grAaazi9L2JmunU-iZeN-s/view?usp=drive_link</t>
  </si>
  <si>
    <t>https://drive.google.com/file/d/15T35e-aK9Ai2eHKpoQIaCNESEBNKD1Q9/view?usp=drive_link</t>
  </si>
  <si>
    <t>https://drive.google.com/file/d/1eH-Eosw2WbR2DTde9e4wqn1_GSGe2C3N/view?usp=drive_link</t>
  </si>
  <si>
    <t>https://drive.google.com/file/d/15Zpk-kpfzQc-EUMWs7RNqNZOIjCGQo7G/view?usp=drive_link</t>
  </si>
  <si>
    <t>https://drive.google.com/file/d/106poEUFL-UBGEOtTry33MRU1wJizmy7c/view?usp=drive_link</t>
  </si>
  <si>
    <t>https://drive.google.com/file/d/1G-baRihj4RC8vO0K63pH_1Kgiv-G9_NZ/view?usp=drive_link</t>
  </si>
  <si>
    <t>https://drive.google.com/file/d/1wp8QxlNK3pUEY63gtuz6b4REI-6xLAIr/view?usp=drive_link</t>
  </si>
  <si>
    <t>https://drive.google.com/file/d/1DCZaf5WG0zPilEbTyt6xOTs1waie1PIV/view?usp=drive_link</t>
  </si>
  <si>
    <t>https://drive.google.com/file/d/1iDByDqvBihVeLOqu5kqz5sTuFQhndD9O/view?usp=drive_link</t>
  </si>
  <si>
    <t>https://drive.google.com/file/d/1IZHkL7UOtv_XtTdZrh4s45XsOlBTt-EB/view?usp=drive_link</t>
  </si>
  <si>
    <t>https://drive.google.com/file/d/16UohIPUigBfqIdgKCLuS1wj03U1MvpG8/view?usp=drive_link</t>
  </si>
  <si>
    <t>https://drive.google.com/file/d/1vVqyG1zGVMPK_M2XqiWBakKsqPIhv17m/view?usp=drive_link</t>
  </si>
  <si>
    <t>https://drive.google.com/file/d/1Zpx5Tv83ZNFwUuWFO6IUPafnXJ2pyGDP/view?usp=drive_link</t>
  </si>
  <si>
    <t>https://drive.google.com/file/d/19S4EU_OcsZ9AZt0RALl8scWdtGLXaQxE/view?usp=drive_link</t>
  </si>
  <si>
    <t>https://drive.google.com/file/d/1s3FsnTOVpxGZr4FeENauhwzSeYTvfMAW/view?usp=drive_link</t>
  </si>
  <si>
    <t>https://drive.google.com/file/d/1co_Tl9EZ1ovToe_qcDUstrH-8mKThr-9/view?usp=drive_link</t>
  </si>
  <si>
    <t>https://drive.google.com/file/d/1zyf0ApqkuXACuX8toWChdNP9977KAR0x/view?usp=drive_link</t>
  </si>
  <si>
    <t>https://drive.google.com/file/d/1T_78LsahxYNGkB4tWbp-7J_i9FgSdO1F/view?usp=drive_link</t>
  </si>
  <si>
    <t>https://drive.google.com/file/d/1lzF3j6xHvQ7jJ5NuLgkfol6kpW4Y0saN/view?usp=drive_link</t>
  </si>
  <si>
    <t>https://drive.google.com/file/d/1pk8t-yZOA3BvwyjNdRAObfq3gSNl-MeH/view?usp=drive_link</t>
  </si>
  <si>
    <t>https://drive.google.com/file/d/19jpQUbjY5blYHmGd8ZpO147B-lr_6WWP/view?usp=drive_link</t>
  </si>
  <si>
    <t>https://drive.google.com/file/d/1H5X7hLSpUVd8kMkNvnzFse96fW9LFJgP/view?usp=drive_link</t>
  </si>
  <si>
    <t>https://drive.google.com/file/d/1J1U8IU8revs1_INPqAFKpNihAzfI7G6Q/view?usp=drive_link</t>
  </si>
  <si>
    <t>https://drive.google.com/file/d/1qxC4rxacKSVzh8ZDfQqg12rrvO8ZyFr-/view?usp=drive_link</t>
  </si>
  <si>
    <t>https://drive.google.com/file/d/1j_qjB5KGRmE9HVVeIDPSX8jk6WD0dTDI/view?usp=drive_link</t>
  </si>
  <si>
    <t>https://drive.google.com/file/d/1DFyYiM6MrVnb-TVyc6qRzQ19PlwVKfjY/view?usp=drive_link</t>
  </si>
  <si>
    <t>https://drive.google.com/file/d/1Sws99UDC1hu5q0mGU-yrBP1Ed1jQImxX/view?usp=drive_link</t>
  </si>
  <si>
    <t>https://drive.google.com/file/d/1NJH_QPPsO3rt0f5Lz1fLe8jPmefA2XJF/view?usp=drive_link</t>
  </si>
  <si>
    <t>https://drive.google.com/file/d/1-2E5T3hzPSnebZnFwPJw3WTRZrEOHs5G/view?usp=drive_link</t>
  </si>
  <si>
    <t>https://drive.google.com/file/d/1OhPmIEOMdlpRVKoCaxTO6CXjwBYmVa7v/view?usp=drive_link</t>
  </si>
  <si>
    <t>https://drive.google.com/file/d/1MYMSA1L1-bjwTEXG_Xa1C8zp6QcPWiKz/view?usp=drive_link</t>
  </si>
  <si>
    <t>https://drive.google.com/file/d/1A9_E4UevapLRXCewgi7KyUq-TF2WRIQp/view?usp=drive_link</t>
  </si>
  <si>
    <t>https://drive.google.com/file/d/1WQLF-K67mNCZr1tOkgB-xgNU21PK2TRb/view?usp=drive_link</t>
  </si>
  <si>
    <t>https://drive.google.com/file/d/1j-JxBSBwhX2mkwRRCUxPDcvoekB1iBq-/view?usp=drive_link</t>
  </si>
  <si>
    <t>Prosedur Pembelian</t>
  </si>
  <si>
    <t>Instruksi Kerja Pembuatan rencana Kerja &amp; Laporan Hasil</t>
  </si>
  <si>
    <t xml:space="preserve">Instruksi Kerja Penarikan (Recall) Produk Alkes
</t>
  </si>
  <si>
    <t>https://drive.google.com/file/d/1TD-sq7fkuYcwzOneMrr1YaIjavbE-U_P/view?usp=drive_link</t>
  </si>
  <si>
    <t>https://drive.google.com/file/d/1JYbO9ubNooxdC0vtBDElX2HzSrrZlqYt/view?usp=drive_link</t>
  </si>
  <si>
    <t>https://drive.google.com/file/d/1iIBtGFi_IammO0Yxq6BJoeF2YD_ZWbWC/view?usp=drive_link</t>
  </si>
  <si>
    <t>https://drive.google.com/file/d/1KW2cZOM1udLOnOLg9zEXQuLDMRGMpg89/view?usp=drive_link</t>
  </si>
  <si>
    <t>https://drive.google.com/file/d/1nYJso3NKRjdUqTz7KwOFttODMW9WucJ_/view?usp=drive_link</t>
  </si>
  <si>
    <t>https://drive.google.com/file/d/1o3ZybijzwLnGkUT8N5DLHYv6ejPpeoFY/view?usp=drive_link</t>
  </si>
  <si>
    <t>https://drive.google.com/file/d/1g-0KfGF34WFESyvn4MLsibfNM_yMrF0T/view?usp=drive_link</t>
  </si>
  <si>
    <t>https://drive.google.com/file/d/1Bi_-nxvHf2fLFnGb1EPfH8p62AV64XIB/view?usp=drive_link</t>
  </si>
  <si>
    <t>https://drive.google.com/file/d/1TA_HbyDx_EbvkDG0m3UwCGTjyCprHrt9/view?usp=drive_link</t>
  </si>
  <si>
    <t>https://drive.google.com/file/d/1eW6Y6zFqKx85pYyZvOjh6qRyVoG2sFDI/view?usp=drive_link</t>
  </si>
  <si>
    <t>https://drive.google.com/file/d/1nRzbo6Q4E5himzU8DvUrXBsE2uR8FGLV/view?usp=drive_link</t>
  </si>
  <si>
    <t>https://drive.google.com/file/d/15nwjDNfmvwTOPWeZ0L0kPcxNmyPE85jo/view?usp=drive_link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</si>
</sst>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33" x14ac:knownFonts="1">
    <font>
      <sz val="10"/>
      <color rgb="FF000000"/>
      <name val="Arial"/>
      <scheme val="minor"/>
    </font>
    <font>
      <b/>
      <sz val="20"/>
      <color theme="1"/>
      <name val="Arial"/>
    </font>
    <font>
      <b/>
      <sz val="20"/>
      <color theme="1"/>
      <name val="Century Gothic"/>
    </font>
    <font>
      <sz val="10"/>
      <color rgb="FF000000"/>
      <name val="Arial"/>
    </font>
    <font>
      <b/>
      <sz val="11"/>
      <color theme="1"/>
      <name val="Arial"/>
    </font>
    <font>
      <sz val="10"/>
      <name val="Arial"/>
    </font>
    <font>
      <sz val="11"/>
      <color theme="1"/>
      <name val="Arial"/>
    </font>
    <font>
      <sz val="11"/>
      <color theme="1"/>
      <name val="Century Gothic"/>
    </font>
    <font>
      <b/>
      <sz val="11"/>
      <color theme="1"/>
      <name val="Century Gothic"/>
    </font>
    <font>
      <b/>
      <sz val="10"/>
      <color theme="1"/>
      <name val="Arial"/>
    </font>
    <font>
      <sz val="10"/>
      <color theme="1"/>
      <name val="Arial"/>
    </font>
    <font>
      <b/>
      <sz val="10"/>
      <color rgb="FF0000FF"/>
      <name val="Arial"/>
    </font>
    <font>
      <sz val="10"/>
      <color rgb="FF0000FF"/>
      <name val="Arial"/>
    </font>
    <font>
      <strike/>
      <sz val="10"/>
      <color theme="1"/>
      <name val="Arial"/>
    </font>
    <font>
      <b/>
      <sz val="10"/>
      <color theme="1"/>
      <name val="Arial"/>
    </font>
    <font>
      <sz val="10"/>
      <color theme="1"/>
      <name val="Arial"/>
    </font>
    <font>
      <sz val="10"/>
      <color theme="5"/>
      <name val="Arial"/>
    </font>
    <font>
      <sz val="10"/>
      <color rgb="FFEA4335"/>
      <name val="Arial"/>
    </font>
    <font>
      <b/>
      <sz val="10"/>
      <color rgb="FF000000"/>
      <name val="Arial"/>
    </font>
    <font>
      <sz val="10"/>
      <color rgb="FFFF0000"/>
      <name val="Arial"/>
    </font>
    <font>
      <i/>
      <sz val="10"/>
      <color theme="1"/>
      <name val="Arial"/>
    </font>
    <font>
      <sz val="10"/>
      <color theme="1"/>
      <name val="Arial"/>
      <family val="2"/>
    </font>
    <font>
      <sz val="11"/>
      <color theme="1"/>
      <name val="Arial"/>
      <family val="2"/>
    </font>
    <font>
      <sz val="11"/>
      <color theme="1"/>
      <name val="Century Gothic"/>
      <family val="2"/>
    </font>
    <font>
      <i/>
      <sz val="10"/>
      <color theme="1"/>
      <name val="Arial"/>
      <family val="2"/>
    </font>
    <font>
      <sz val="10"/>
      <color rgb="FF000000"/>
      <name val="Arial"/>
      <family val="2"/>
    </font>
    <font>
      <sz val="10"/>
      <name val="Arial"/>
      <family val="2"/>
    </font>
    <font>
      <u/>
      <sz val="10"/>
      <color theme="10"/>
      <name val="Arial"/>
      <scheme val="minor"/>
    </font>
    <font>
      <sz val="8"/>
      <color rgb="FF0000FF"/>
      <name val="Arial"/>
      <family val="2"/>
    </font>
    <font>
      <sz val="8"/>
      <color theme="1"/>
      <name val="Arial"/>
      <family val="2"/>
    </font>
    <font>
      <sz val="8"/>
      <color rgb="FF000000"/>
      <name val="Arial"/>
      <family val="2"/>
    </font>
    <font>
      <b/>
      <sz val="8"/>
      <color rgb="FF0000FF"/>
      <name val="Arial"/>
      <family val="2"/>
    </font>
    <font>
      <b/>
      <i/>
      <sz val="10"/>
      <color theme="1"/>
      <name val="Arial"/>
      <family val="2"/>
    </font>
  </fonts>
  <fills count="9">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F9900"/>
        <bgColor rgb="FFFF9900"/>
      </patternFill>
    </fill>
    <fill>
      <patternFill patternType="solid">
        <fgColor theme="0"/>
        <bgColor theme="0"/>
      </patternFill>
    </fill>
    <fill>
      <patternFill patternType="solid">
        <fgColor rgb="FFE69138"/>
        <bgColor rgb="FFE69138"/>
      </patternFill>
    </fill>
    <fill>
      <patternFill patternType="solid">
        <fgColor rgb="FFFFFF00"/>
        <bgColor rgb="FFFFFF00"/>
      </patternFill>
    </fill>
    <fill>
      <patternFill patternType="solid">
        <fgColor rgb="FFFF9900"/>
        <bgColor indexed="64"/>
      </patternFill>
    </fill>
  </fills>
  <borders count="1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s>
  <cellStyleXfs count="2">
    <xf numFmtId="0" fontId="0" fillId="0" borderId="0"/>
    <xf numFmtId="0" fontId="27" fillId="0" borderId="0" applyNumberFormat="0" applyFill="0" applyBorder="0" applyAlignment="0" applyProtection="0"/>
  </cellStyleXfs>
  <cellXfs count="119">
    <xf numFmtId="0" fontId="0" fillId="0" borderId="0" xfId="0"/>
    <xf numFmtId="0" fontId="2" fillId="0" borderId="0" xfId="0"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0" fontId="6" fillId="3" borderId="3" xfId="0" applyFont="1" applyFill="1" applyBorder="1"/>
    <xf numFmtId="0" fontId="7" fillId="0" borderId="0" xfId="0" applyFont="1" applyAlignment="1">
      <alignment horizontal="right"/>
    </xf>
    <xf numFmtId="0" fontId="7" fillId="3" borderId="3" xfId="0" quotePrefix="1" applyFont="1" applyFill="1" applyBorder="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2" fillId="4" borderId="4" xfId="0" applyFont="1" applyFill="1" applyBorder="1" applyAlignment="1">
      <alignment vertical="center" wrapText="1"/>
    </xf>
    <xf numFmtId="0" fontId="15" fillId="0" borderId="4" xfId="0" applyFont="1" applyBorder="1" applyAlignment="1">
      <alignment horizontal="center" wrapText="1"/>
    </xf>
    <xf numFmtId="0" fontId="3" fillId="0" borderId="4"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15" fillId="0" borderId="4" xfId="0" applyFont="1" applyBorder="1"/>
    <xf numFmtId="0" fontId="10" fillId="5" borderId="4" xfId="0" applyFont="1" applyFill="1" applyBorder="1" applyAlignment="1">
      <alignment vertical="center" wrapText="1"/>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17" fillId="0" borderId="0" xfId="0" applyFont="1" applyAlignment="1">
      <alignment vertical="center" wrapText="1"/>
    </xf>
    <xf numFmtId="0" fontId="12" fillId="3" borderId="4" xfId="0" applyFont="1" applyFill="1" applyBorder="1" applyAlignment="1">
      <alignment vertical="center" wrapText="1"/>
    </xf>
    <xf numFmtId="0" fontId="10" fillId="0" borderId="0" xfId="0" applyFont="1" applyAlignment="1">
      <alignment horizontal="left" vertical="center" wrapText="1"/>
    </xf>
    <xf numFmtId="0" fontId="10" fillId="3" borderId="3" xfId="0" applyFont="1" applyFill="1" applyBorder="1" applyAlignment="1">
      <alignment horizontal="left" vertical="center" wrapText="1"/>
    </xf>
    <xf numFmtId="0" fontId="13" fillId="0" borderId="0" xfId="0" applyFont="1" applyAlignment="1">
      <alignment vertical="center" wrapText="1"/>
    </xf>
    <xf numFmtId="0" fontId="15" fillId="3" borderId="4" xfId="0" applyFont="1" applyFill="1" applyBorder="1" applyAlignment="1">
      <alignment horizontal="center" wrapText="1"/>
    </xf>
    <xf numFmtId="0" fontId="15" fillId="3" borderId="4" xfId="0" applyFont="1" applyFill="1" applyBorder="1"/>
    <xf numFmtId="0" fontId="10" fillId="5" borderId="3" xfId="0" applyFont="1" applyFill="1" applyBorder="1" applyAlignment="1">
      <alignment vertical="center" wrapText="1"/>
    </xf>
    <xf numFmtId="0" fontId="16" fillId="5" borderId="3" xfId="0" applyFont="1" applyFill="1" applyBorder="1" applyAlignment="1">
      <alignment vertical="center" wrapText="1"/>
    </xf>
    <xf numFmtId="0" fontId="10" fillId="0" borderId="4" xfId="0" applyFont="1" applyBorder="1" applyAlignment="1">
      <alignment wrapText="1"/>
    </xf>
    <xf numFmtId="0" fontId="17" fillId="0" borderId="0" xfId="0" applyFont="1" applyAlignment="1">
      <alignment horizontal="left" vertical="center" wrapText="1"/>
    </xf>
    <xf numFmtId="0" fontId="10" fillId="0" borderId="4" xfId="0" applyFont="1" applyBorder="1"/>
    <xf numFmtId="0" fontId="3" fillId="3" borderId="4" xfId="0" applyFont="1" applyFill="1" applyBorder="1" applyAlignment="1">
      <alignment vertical="center" wrapText="1"/>
    </xf>
    <xf numFmtId="0" fontId="10" fillId="0" borderId="4" xfId="0" applyFont="1" applyBorder="1" applyAlignment="1">
      <alignment horizontal="left" vertical="center" wrapText="1"/>
    </xf>
    <xf numFmtId="0" fontId="10" fillId="4" borderId="4" xfId="0" applyFont="1" applyFill="1" applyBorder="1" applyAlignment="1">
      <alignment wrapText="1"/>
    </xf>
    <xf numFmtId="0" fontId="11" fillId="4" borderId="4" xfId="0" applyFont="1" applyFill="1" applyBorder="1" applyAlignment="1">
      <alignment vertical="center" wrapText="1"/>
    </xf>
    <xf numFmtId="0" fontId="11" fillId="0" borderId="4" xfId="0" applyFont="1" applyBorder="1" applyAlignment="1">
      <alignment vertical="center" wrapText="1"/>
    </xf>
    <xf numFmtId="0" fontId="10" fillId="6" borderId="4" xfId="0" applyFont="1" applyFill="1" applyBorder="1" applyAlignment="1">
      <alignment vertical="center" wrapText="1"/>
    </xf>
    <xf numFmtId="0" fontId="10" fillId="6" borderId="4" xfId="0" applyFont="1" applyFill="1" applyBorder="1" applyAlignment="1">
      <alignment horizontal="center" vertical="center" wrapText="1"/>
    </xf>
    <xf numFmtId="0" fontId="3" fillId="6" borderId="4" xfId="0" applyFont="1" applyFill="1" applyBorder="1" applyAlignment="1">
      <alignment wrapText="1"/>
    </xf>
    <xf numFmtId="0" fontId="10" fillId="0" borderId="4" xfId="0" quotePrefix="1" applyFont="1" applyBorder="1" applyAlignment="1">
      <alignment horizontal="right" vertical="center" wrapText="1"/>
    </xf>
    <xf numFmtId="0" fontId="10" fillId="3" borderId="4" xfId="0" applyFont="1" applyFill="1" applyBorder="1" applyAlignment="1">
      <alignment vertical="center" wrapText="1"/>
    </xf>
    <xf numFmtId="0" fontId="15" fillId="0" borderId="8" xfId="0" applyFont="1" applyBorder="1" applyAlignment="1">
      <alignment horizontal="center" wrapText="1"/>
    </xf>
    <xf numFmtId="0" fontId="14" fillId="0" borderId="14" xfId="0" applyFont="1" applyBorder="1" applyAlignment="1">
      <alignment horizontal="center" wrapText="1"/>
    </xf>
    <xf numFmtId="0" fontId="14" fillId="0" borderId="0" xfId="0" applyFont="1" applyAlignment="1">
      <alignment wrapText="1"/>
    </xf>
    <xf numFmtId="10" fontId="11" fillId="0" borderId="14" xfId="0" applyNumberFormat="1"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9" fillId="0" borderId="0" xfId="0" applyFont="1" applyAlignment="1">
      <alignment vertical="center" wrapText="1"/>
    </xf>
    <xf numFmtId="0" fontId="19" fillId="7" borderId="3" xfId="0" applyFont="1" applyFill="1" applyBorder="1" applyAlignment="1">
      <alignment vertical="center" wrapText="1"/>
    </xf>
    <xf numFmtId="0" fontId="19" fillId="7" borderId="3" xfId="0" applyFont="1" applyFill="1" applyBorder="1" applyAlignment="1">
      <alignment horizontal="center" vertical="center" wrapText="1"/>
    </xf>
    <xf numFmtId="0" fontId="16" fillId="0" borderId="0" xfId="0" applyFont="1" applyAlignment="1">
      <alignment horizontal="center" vertical="center" wrapText="1"/>
    </xf>
    <xf numFmtId="0" fontId="22" fillId="0" borderId="0" xfId="0" applyFont="1"/>
    <xf numFmtId="0" fontId="22" fillId="3" borderId="3" xfId="0" applyFont="1" applyFill="1" applyBorder="1"/>
    <xf numFmtId="0" fontId="23" fillId="0" borderId="0" xfId="0" applyFont="1"/>
    <xf numFmtId="0" fontId="9"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21" fillId="4" borderId="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0" fillId="0" borderId="4" xfId="0" applyFont="1" applyBorder="1" applyAlignment="1">
      <alignment vertical="top" wrapText="1"/>
    </xf>
    <xf numFmtId="0" fontId="21" fillId="4" borderId="4" xfId="0" applyFont="1" applyFill="1" applyBorder="1" applyAlignment="1">
      <alignment vertical="center" wrapText="1"/>
    </xf>
    <xf numFmtId="0" fontId="25" fillId="0" borderId="4" xfId="0" applyFont="1" applyBorder="1" applyAlignment="1">
      <alignment horizontal="left" vertical="center" wrapText="1"/>
    </xf>
    <xf numFmtId="0" fontId="21" fillId="6" borderId="4" xfId="0" applyFont="1" applyFill="1" applyBorder="1" applyAlignment="1">
      <alignment vertical="center" wrapText="1"/>
    </xf>
    <xf numFmtId="0" fontId="26" fillId="0" borderId="4" xfId="0" applyFont="1" applyBorder="1" applyAlignment="1">
      <alignment vertical="center" wrapText="1"/>
    </xf>
    <xf numFmtId="0" fontId="27" fillId="0" borderId="4" xfId="1" applyBorder="1" applyAlignment="1">
      <alignment vertical="center" wrapText="1"/>
    </xf>
    <xf numFmtId="0" fontId="27" fillId="0" borderId="4" xfId="1" applyBorder="1"/>
    <xf numFmtId="0" fontId="28" fillId="4" borderId="4" xfId="0" applyFont="1" applyFill="1" applyBorder="1" applyAlignment="1">
      <alignment vertical="center" wrapText="1"/>
    </xf>
    <xf numFmtId="0" fontId="28" fillId="0" borderId="4" xfId="0" applyFont="1" applyBorder="1" applyAlignment="1">
      <alignment vertical="center" wrapText="1"/>
    </xf>
    <xf numFmtId="0" fontId="29" fillId="0" borderId="4" xfId="0" applyFont="1" applyBorder="1" applyAlignment="1">
      <alignment vertical="center" wrapText="1"/>
    </xf>
    <xf numFmtId="0" fontId="29" fillId="0" borderId="4" xfId="0" applyFont="1" applyBorder="1"/>
    <xf numFmtId="0" fontId="30" fillId="0" borderId="4" xfId="0" applyFont="1" applyBorder="1" applyAlignment="1">
      <alignment horizontal="left" vertical="center" wrapText="1"/>
    </xf>
    <xf numFmtId="0" fontId="31" fillId="0" borderId="4" xfId="0" applyFont="1" applyBorder="1" applyAlignment="1">
      <alignment vertical="center" wrapText="1"/>
    </xf>
    <xf numFmtId="0" fontId="27" fillId="8" borderId="4" xfId="1" applyFill="1" applyBorder="1" applyAlignment="1">
      <alignment vertical="center" wrapText="1"/>
    </xf>
    <xf numFmtId="0" fontId="1" fillId="0" borderId="0" xfId="0" applyFont="1" applyAlignment="1">
      <alignment horizontal="center"/>
    </xf>
    <xf numFmtId="0" fontId="0" fillId="0" borderId="0" xfId="0"/>
    <xf numFmtId="0" fontId="3" fillId="0" borderId="0" xfId="0" applyFont="1" applyAlignment="1">
      <alignment horizontal="center"/>
    </xf>
    <xf numFmtId="0" fontId="4" fillId="2" borderId="1" xfId="0" applyFont="1" applyFill="1" applyBorder="1" applyAlignment="1">
      <alignment horizontal="center"/>
    </xf>
    <xf numFmtId="0" fontId="5" fillId="0" borderId="2" xfId="0" applyFont="1" applyBorder="1"/>
    <xf numFmtId="0" fontId="6" fillId="0" borderId="0" xfId="0" applyFont="1"/>
    <xf numFmtId="0" fontId="22" fillId="0" borderId="0" xfId="0" quotePrefix="1" applyFont="1"/>
    <xf numFmtId="0" fontId="6" fillId="0" borderId="0" xfId="0" applyFont="1" applyAlignment="1">
      <alignment horizontal="left"/>
    </xf>
    <xf numFmtId="0" fontId="0" fillId="0" borderId="0" xfId="0" applyAlignment="1">
      <alignment horizontal="left"/>
    </xf>
    <xf numFmtId="0" fontId="22" fillId="0" borderId="0" xfId="0" applyFont="1"/>
    <xf numFmtId="0" fontId="8" fillId="2" borderId="1" xfId="0" applyFont="1" applyFill="1" applyBorder="1" applyAlignment="1">
      <alignment horizontal="center"/>
    </xf>
    <xf numFmtId="0" fontId="7" fillId="0" borderId="0" xfId="0" applyFont="1"/>
    <xf numFmtId="0" fontId="23" fillId="0" borderId="0" xfId="0" applyFont="1"/>
    <xf numFmtId="0" fontId="23" fillId="0" borderId="0" xfId="0" applyFont="1" applyAlignment="1">
      <alignment horizontal="left"/>
    </xf>
    <xf numFmtId="0" fontId="7" fillId="0" borderId="0" xfId="0" applyFont="1" applyAlignment="1">
      <alignment horizontal="left"/>
    </xf>
    <xf numFmtId="0" fontId="13" fillId="0" borderId="0" xfId="0" applyFont="1" applyAlignment="1">
      <alignment vertical="center" wrapText="1"/>
    </xf>
    <xf numFmtId="0" fontId="12" fillId="0" borderId="0" xfId="0" applyFont="1" applyAlignment="1">
      <alignment vertical="center" wrapText="1"/>
    </xf>
    <xf numFmtId="0" fontId="9" fillId="2" borderId="5" xfId="0" applyFont="1" applyFill="1" applyBorder="1" applyAlignment="1">
      <alignment horizontal="left" vertical="center" wrapText="1"/>
    </xf>
    <xf numFmtId="0" fontId="5" fillId="0" borderId="6" xfId="0" applyFont="1" applyBorder="1"/>
    <xf numFmtId="0" fontId="5" fillId="0" borderId="7" xfId="0" applyFont="1" applyBorder="1"/>
    <xf numFmtId="0" fontId="14" fillId="0" borderId="5" xfId="0" applyFont="1" applyBorder="1" applyAlignment="1">
      <alignment horizontal="right" wrapText="1"/>
    </xf>
    <xf numFmtId="0" fontId="11" fillId="0" borderId="0" xfId="0" applyFont="1" applyAlignment="1">
      <alignment vertical="center" wrapText="1"/>
    </xf>
    <xf numFmtId="0" fontId="9" fillId="0" borderId="0" xfId="0" applyFont="1" applyAlignment="1">
      <alignment horizontal="center" vertical="center" wrapText="1"/>
    </xf>
    <xf numFmtId="164" fontId="14" fillId="0" borderId="5" xfId="0" applyNumberFormat="1" applyFont="1" applyBorder="1" applyAlignment="1">
      <alignment horizontal="right" wrapText="1"/>
    </xf>
    <xf numFmtId="0" fontId="18" fillId="2" borderId="5" xfId="0" applyFont="1" applyFill="1" applyBorder="1" applyAlignment="1">
      <alignment horizontal="left" vertical="center" wrapText="1"/>
    </xf>
    <xf numFmtId="0" fontId="14" fillId="0" borderId="11" xfId="0" applyFont="1" applyBorder="1" applyAlignment="1">
      <alignment wrapText="1"/>
    </xf>
    <xf numFmtId="0" fontId="5" fillId="0" borderId="12" xfId="0" applyFont="1" applyBorder="1"/>
    <xf numFmtId="0" fontId="5" fillId="0" borderId="13" xfId="0" applyFont="1" applyBorder="1"/>
    <xf numFmtId="0" fontId="14" fillId="0" borderId="8" xfId="0" applyFont="1" applyBorder="1" applyAlignment="1">
      <alignment horizontal="right" wrapText="1"/>
    </xf>
    <xf numFmtId="0" fontId="5" fillId="0" borderId="9" xfId="0" applyFont="1" applyBorder="1"/>
    <xf numFmtId="0" fontId="5" fillId="0" borderId="10" xfId="0" applyFont="1" applyBorder="1"/>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22860</xdr:colOff>
      <xdr:row>7</xdr:row>
      <xdr:rowOff>106680</xdr:rowOff>
    </xdr:from>
    <xdr:to>
      <xdr:col>4</xdr:col>
      <xdr:colOff>312420</xdr:colOff>
      <xdr:row>7</xdr:row>
      <xdr:rowOff>114300</xdr:rowOff>
    </xdr:to>
    <xdr:cxnSp macro="">
      <xdr:nvCxnSpPr>
        <xdr:cNvPr id="3" name="Straight Connector 2">
          <a:extLst>
            <a:ext uri="{FF2B5EF4-FFF2-40B4-BE49-F238E27FC236}">
              <a16:creationId xmlns:a16="http://schemas.microsoft.com/office/drawing/2014/main" id="{0C7A0053-21D1-CAD6-E0F4-0DEA35E88ED8}"/>
            </a:ext>
          </a:extLst>
        </xdr:cNvPr>
        <xdr:cNvCxnSpPr/>
      </xdr:nvCxnSpPr>
      <xdr:spPr>
        <a:xfrm flipV="1">
          <a:off x="3307080" y="1493520"/>
          <a:ext cx="289560" cy="762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312420</xdr:colOff>
      <xdr:row>25</xdr:row>
      <xdr:rowOff>99060</xdr:rowOff>
    </xdr:from>
    <xdr:to>
      <xdr:col>4</xdr:col>
      <xdr:colOff>655320</xdr:colOff>
      <xdr:row>25</xdr:row>
      <xdr:rowOff>99060</xdr:rowOff>
    </xdr:to>
    <xdr:cxnSp macro="">
      <xdr:nvCxnSpPr>
        <xdr:cNvPr id="5" name="Straight Connector 4">
          <a:extLst>
            <a:ext uri="{FF2B5EF4-FFF2-40B4-BE49-F238E27FC236}">
              <a16:creationId xmlns:a16="http://schemas.microsoft.com/office/drawing/2014/main" id="{7920DE5B-6288-DBAA-3C45-F08E72A090AA}"/>
            </a:ext>
          </a:extLst>
        </xdr:cNvPr>
        <xdr:cNvCxnSpPr/>
      </xdr:nvCxnSpPr>
      <xdr:spPr>
        <a:xfrm>
          <a:off x="3596640" y="5052060"/>
          <a:ext cx="342900" cy="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file/d/1sh1IGNIqvezI_icytGqWYV7yMNk2_nwQ/view?usp=drive_link" TargetMode="External"/><Relationship Id="rId21" Type="http://schemas.openxmlformats.org/officeDocument/2006/relationships/hyperlink" Target="https://drive.google.com/file/d/1co_Tl9EZ1ovToe_qcDUstrH-8mKThr-9/view?usp=drive_link" TargetMode="External"/><Relationship Id="rId42" Type="http://schemas.openxmlformats.org/officeDocument/2006/relationships/hyperlink" Target="https://drive.google.com/file/d/1aw8K_pFgfFpJV6v7o5gchMqFSrrq3awf/view?usp=drive_link" TargetMode="External"/><Relationship Id="rId47" Type="http://schemas.openxmlformats.org/officeDocument/2006/relationships/hyperlink" Target="https://drive.google.com/file/d/1uPCGOiezfsRonvFxAwAZ0L8Mdu6SlrkM/view?usp=drive_link" TargetMode="External"/><Relationship Id="rId63" Type="http://schemas.openxmlformats.org/officeDocument/2006/relationships/hyperlink" Target="https://drive.google.com/file/d/106poEUFL-UBGEOtTry33MRU1wJizmy7c/view?usp=drive_link" TargetMode="External"/><Relationship Id="rId68" Type="http://schemas.openxmlformats.org/officeDocument/2006/relationships/hyperlink" Target="https://drive.google.com/file/d/1IZHkL7UOtv_XtTdZrh4s45XsOlBTt-EB/view?usp=drive_link" TargetMode="External"/><Relationship Id="rId84" Type="http://schemas.openxmlformats.org/officeDocument/2006/relationships/hyperlink" Target="https://drive.google.com/file/d/1TA_HbyDx_EbvkDG0m3UwCGTjyCprHrt9/view?usp=drive_link" TargetMode="External"/><Relationship Id="rId16" Type="http://schemas.openxmlformats.org/officeDocument/2006/relationships/hyperlink" Target="https://drive.google.com/file/d/1MYMSA1L1-bjwTEXG_Xa1C8zp6QcPWiKz/view?usp=drive_link" TargetMode="External"/><Relationship Id="rId11" Type="http://schemas.openxmlformats.org/officeDocument/2006/relationships/hyperlink" Target="https://drive.google.com/file/d/1DFyYiM6MrVnb-TVyc6qRzQ19PlwVKfjY/view?usp=drive_link" TargetMode="External"/><Relationship Id="rId32" Type="http://schemas.openxmlformats.org/officeDocument/2006/relationships/hyperlink" Target="https://drive.google.com/file/d/1HhMRhPIX5_jAp7sctHyld8bieH4dO39r/view?usp=drive_link" TargetMode="External"/><Relationship Id="rId37" Type="http://schemas.openxmlformats.org/officeDocument/2006/relationships/hyperlink" Target="https://drive.google.com/file/d/1bKNjBJZD46KB7YXqQVC3e04mFrFU9oK5/view?usp=drive_link" TargetMode="External"/><Relationship Id="rId53" Type="http://schemas.openxmlformats.org/officeDocument/2006/relationships/hyperlink" Target="https://drive.google.com/file/d/1LvcrForsHuyckWjwtuw7pbNIfi7vk9gE/view?usp=drive_link" TargetMode="External"/><Relationship Id="rId58" Type="http://schemas.openxmlformats.org/officeDocument/2006/relationships/hyperlink" Target="https://drive.google.com/file/d/1SeqrzYFO9_xr6RVtGC_Swk2EtJ-xp47s/view?usp=drive_link" TargetMode="External"/><Relationship Id="rId74" Type="http://schemas.openxmlformats.org/officeDocument/2006/relationships/hyperlink" Target="https://drive.google.com/file/d/1s3FsnTOVpxGZr4FeENauhwzSeYTvfMAW/view?usp=drive_link" TargetMode="External"/><Relationship Id="rId79" Type="http://schemas.openxmlformats.org/officeDocument/2006/relationships/hyperlink" Target="https://drive.google.com/file/d/1KW2cZOM1udLOnOLg9zEXQuLDMRGMpg89/view?usp=drive_link" TargetMode="External"/><Relationship Id="rId5" Type="http://schemas.openxmlformats.org/officeDocument/2006/relationships/hyperlink" Target="https://drive.google.com/file/d/1pk8t-yZOA3BvwyjNdRAObfq3gSNl-MeH/view?usp=drive_link" TargetMode="External"/><Relationship Id="rId19" Type="http://schemas.openxmlformats.org/officeDocument/2006/relationships/hyperlink" Target="https://drive.google.com/file/d/1zyf0ApqkuXACuX8toWChdNP9977KAR0x/view?usp=drive_link" TargetMode="External"/><Relationship Id="rId14" Type="http://schemas.openxmlformats.org/officeDocument/2006/relationships/hyperlink" Target="https://drive.google.com/file/d/1-2E5T3hzPSnebZnFwPJw3WTRZrEOHs5G/view?usp=drive_link" TargetMode="External"/><Relationship Id="rId22" Type="http://schemas.openxmlformats.org/officeDocument/2006/relationships/hyperlink" Target="https://drive.google.com/file/d/1WvNmqUqZGaexLunCIGC9r1TfEQRsb5cz/view?usp=drive_link" TargetMode="External"/><Relationship Id="rId27" Type="http://schemas.openxmlformats.org/officeDocument/2006/relationships/hyperlink" Target="https://drive.google.com/file/d/1H9LAddHp4ovBOPe2IZqp40tbkUoZEYJr/view?usp=drive_link" TargetMode="External"/><Relationship Id="rId30" Type="http://schemas.openxmlformats.org/officeDocument/2006/relationships/hyperlink" Target="https://drive.google.com/file/d/17GQ4saMMqM777C3J1F65_YIbKKP6hH_D/view?usp=drive_link" TargetMode="External"/><Relationship Id="rId35" Type="http://schemas.openxmlformats.org/officeDocument/2006/relationships/hyperlink" Target="https://drive.google.com/file/d/1PLzckj4Db_ImHebNf6oWYtPCsFghMNWd/view?usp=drive_link" TargetMode="External"/><Relationship Id="rId43" Type="http://schemas.openxmlformats.org/officeDocument/2006/relationships/hyperlink" Target="https://drive.google.com/file/d/1hwR47MxHHAMm90cxSlxOv8XgbuV_N0E3/view?usp=drive_link" TargetMode="External"/><Relationship Id="rId48" Type="http://schemas.openxmlformats.org/officeDocument/2006/relationships/hyperlink" Target="https://drive.google.com/file/d/1tDVGHZiYCcPVYJnltgSqU29_ccJaT4FY/view?usp=drive_link" TargetMode="External"/><Relationship Id="rId56" Type="http://schemas.openxmlformats.org/officeDocument/2006/relationships/hyperlink" Target="https://drive.google.com/file/d/1kgfFqCHk2BNBzCLhVVJQ9iGM4t1cHban/view?usp=drive_link" TargetMode="External"/><Relationship Id="rId64" Type="http://schemas.openxmlformats.org/officeDocument/2006/relationships/hyperlink" Target="https://drive.google.com/file/d/1G-baRihj4RC8vO0K63pH_1Kgiv-G9_NZ/view?usp=drive_link" TargetMode="External"/><Relationship Id="rId69" Type="http://schemas.openxmlformats.org/officeDocument/2006/relationships/hyperlink" Target="https://drive.google.com/file/d/16UohIPUigBfqIdgKCLuS1wj03U1MvpG8/view?usp=drive_link" TargetMode="External"/><Relationship Id="rId77" Type="http://schemas.openxmlformats.org/officeDocument/2006/relationships/hyperlink" Target="https://drive.google.com/file/d/1JYbO9ubNooxdC0vtBDElX2HzSrrZlqYt/view?usp=drive_link" TargetMode="External"/><Relationship Id="rId8" Type="http://schemas.openxmlformats.org/officeDocument/2006/relationships/hyperlink" Target="https://drive.google.com/file/d/1J1U8IU8revs1_INPqAFKpNihAzfI7G6Q/view?usp=drive_link" TargetMode="External"/><Relationship Id="rId51" Type="http://schemas.openxmlformats.org/officeDocument/2006/relationships/hyperlink" Target="https://drive.google.com/file/d/1R7eDg4Jr66roU03fL3bTv-6N0aVI6ZKJ/view?usp=drive_link" TargetMode="External"/><Relationship Id="rId72" Type="http://schemas.openxmlformats.org/officeDocument/2006/relationships/hyperlink" Target="https://drive.google.com/file/d/1Zpx5Tv83ZNFwUuWFO6IUPafnXJ2pyGDP/view?usp=drive_link" TargetMode="External"/><Relationship Id="rId80" Type="http://schemas.openxmlformats.org/officeDocument/2006/relationships/hyperlink" Target="https://drive.google.com/file/d/1nYJso3NKRjdUqTz7KwOFttODMW9WucJ_/view?usp=drive_link" TargetMode="External"/><Relationship Id="rId85" Type="http://schemas.openxmlformats.org/officeDocument/2006/relationships/hyperlink" Target="https://drive.google.com/file/d/1eW6Y6zFqKx85pYyZvOjh6qRyVoG2sFDI/view?usp=drive_link" TargetMode="External"/><Relationship Id="rId3" Type="http://schemas.openxmlformats.org/officeDocument/2006/relationships/hyperlink" Target="https://drive.google.com/file/d/1WQLF-K67mNCZr1tOkgB-xgNU21PK2TRb/view?usp=drive_link" TargetMode="External"/><Relationship Id="rId12" Type="http://schemas.openxmlformats.org/officeDocument/2006/relationships/hyperlink" Target="https://drive.google.com/file/d/1Sws99UDC1hu5q0mGU-yrBP1Ed1jQImxX/view?usp=drive_link" TargetMode="External"/><Relationship Id="rId17" Type="http://schemas.openxmlformats.org/officeDocument/2006/relationships/hyperlink" Target="https://drive.google.com/file/d/1MYMSA1L1-bjwTEXG_Xa1C8zp6QcPWiKz/view?usp=drive_link" TargetMode="External"/><Relationship Id="rId25" Type="http://schemas.openxmlformats.org/officeDocument/2006/relationships/hyperlink" Target="https://drive.google.com/file/d/1Ef8TYC4fQRVN7KKai4XchG6Ah3liYtDb/view?usp=drive_link" TargetMode="External"/><Relationship Id="rId33" Type="http://schemas.openxmlformats.org/officeDocument/2006/relationships/hyperlink" Target="https://drive.google.com/file/d/1YRmqCGkiH4jKvUpBoDMyEnTc6ul27XgC/view?usp=drive_link" TargetMode="External"/><Relationship Id="rId38" Type="http://schemas.openxmlformats.org/officeDocument/2006/relationships/hyperlink" Target="https://drive.google.com/file/d/19jY5wWMUA7h5VgNpQR0yyw-qv12sX1Vy/view?usp=drive_link" TargetMode="External"/><Relationship Id="rId46" Type="http://schemas.openxmlformats.org/officeDocument/2006/relationships/hyperlink" Target="https://drive.google.com/file/d/1ZcWoZVRz1Swz15NjwcV1UTwVWuVLtQXf/view?usp=drive_link" TargetMode="External"/><Relationship Id="rId59" Type="http://schemas.openxmlformats.org/officeDocument/2006/relationships/hyperlink" Target="https://drive.google.com/file/d/15WoTG9CwE_grAaazi9L2JmunU-iZeN-s/view?usp=drive_link" TargetMode="External"/><Relationship Id="rId67" Type="http://schemas.openxmlformats.org/officeDocument/2006/relationships/hyperlink" Target="https://drive.google.com/file/d/1iDByDqvBihVeLOqu5kqz5sTuFQhndD9O/view?usp=drive_link" TargetMode="External"/><Relationship Id="rId20" Type="http://schemas.openxmlformats.org/officeDocument/2006/relationships/hyperlink" Target="https://drive.google.com/file/d/1T_78LsahxYNGkB4tWbp-7J_i9FgSdO1F/view?usp=drive_link" TargetMode="External"/><Relationship Id="rId41" Type="http://schemas.openxmlformats.org/officeDocument/2006/relationships/hyperlink" Target="https://drive.google.com/file/d/1mCLvBf8PQyf40qxgYpI92IQUu_Fq6nvU/view?usp=drive_link" TargetMode="External"/><Relationship Id="rId54" Type="http://schemas.openxmlformats.org/officeDocument/2006/relationships/hyperlink" Target="https://drive.google.com/file/d/1fG7VJEcaoZKZycDny2YieXRa5H4aBTdH/view?usp=drive_link" TargetMode="External"/><Relationship Id="rId62" Type="http://schemas.openxmlformats.org/officeDocument/2006/relationships/hyperlink" Target="https://drive.google.com/file/d/15Zpk-kpfzQc-EUMWs7RNqNZOIjCGQo7G/view?usp=drive_link" TargetMode="External"/><Relationship Id="rId70" Type="http://schemas.openxmlformats.org/officeDocument/2006/relationships/hyperlink" Target="https://drive.google.com/file/d/1vVqyG1zGVMPK_M2XqiWBakKsqPIhv17m/view?usp=drive_link" TargetMode="External"/><Relationship Id="rId75" Type="http://schemas.openxmlformats.org/officeDocument/2006/relationships/hyperlink" Target="https://drive.google.com/file/d/1j-JxBSBwhX2mkwRRCUxPDcvoekB1iBq-/view?usp=drive_link" TargetMode="External"/><Relationship Id="rId83" Type="http://schemas.openxmlformats.org/officeDocument/2006/relationships/hyperlink" Target="https://drive.google.com/file/d/1Bi_-nxvHf2fLFnGb1EPfH8p62AV64XIB/view?usp=drive_link" TargetMode="External"/><Relationship Id="rId88" Type="http://schemas.openxmlformats.org/officeDocument/2006/relationships/printerSettings" Target="../printerSettings/printerSettings2.bin"/><Relationship Id="rId1" Type="http://schemas.openxmlformats.org/officeDocument/2006/relationships/hyperlink" Target="https://drive.google.com/file/d/1hAxynXX9qQDz5Y8wnKshoSAEBw87QkS0/view?usp=drive_link" TargetMode="External"/><Relationship Id="rId6" Type="http://schemas.openxmlformats.org/officeDocument/2006/relationships/hyperlink" Target="https://drive.google.com/file/d/19jpQUbjY5blYHmGd8ZpO147B-lr_6WWP/view?usp=drive_link" TargetMode="External"/><Relationship Id="rId15" Type="http://schemas.openxmlformats.org/officeDocument/2006/relationships/hyperlink" Target="https://drive.google.com/file/d/1OhPmIEOMdlpRVKoCaxTO6CXjwBYmVa7v/view?usp=drive_link" TargetMode="External"/><Relationship Id="rId23" Type="http://schemas.openxmlformats.org/officeDocument/2006/relationships/hyperlink" Target="https://drive.google.com/file/d/1kmPNgrFPXXBVa-Y8fX2Fb6tqf6gX-_pQ/view?usp=drive_link" TargetMode="External"/><Relationship Id="rId28" Type="http://schemas.openxmlformats.org/officeDocument/2006/relationships/hyperlink" Target="https://drive.google.com/file/d/17fp9Y8mzJgTq2prLqpC0a-vLEEaL3X3m/view?usp=drive_link" TargetMode="External"/><Relationship Id="rId36" Type="http://schemas.openxmlformats.org/officeDocument/2006/relationships/hyperlink" Target="https://drive.google.com/file/d/1MWuauz0EYXQdWHHU6GOMVTlNxo5mrAjf/view?usp=drive_link" TargetMode="External"/><Relationship Id="rId49" Type="http://schemas.openxmlformats.org/officeDocument/2006/relationships/hyperlink" Target="https://drive.google.com/file/d/1COwwCJGS3YSB2hkA8lOBFO6Ck-S0s4XL/view?usp=drive_link" TargetMode="External"/><Relationship Id="rId57" Type="http://schemas.openxmlformats.org/officeDocument/2006/relationships/hyperlink" Target="https://drive.google.com/file/d/1k7hMWh95uf8MUclSKtAAdoKY8ZcbWN4d/view?usp=drive_link" TargetMode="External"/><Relationship Id="rId10" Type="http://schemas.openxmlformats.org/officeDocument/2006/relationships/hyperlink" Target="https://drive.google.com/file/d/1j_qjB5KGRmE9HVVeIDPSX8jk6WD0dTDI/view?usp=drive_link" TargetMode="External"/><Relationship Id="rId31" Type="http://schemas.openxmlformats.org/officeDocument/2006/relationships/hyperlink" Target="https://drive.google.com/file/d/1HQ817lNnJ5gLxZFauY5rP8FlHvIc430b/view?usp=drive_link" TargetMode="External"/><Relationship Id="rId44" Type="http://schemas.openxmlformats.org/officeDocument/2006/relationships/hyperlink" Target="https://drive.google.com/file/d/18qMdWgxNdOrqAYy2zDVret3w2X--T52f/view?usp=drive_link" TargetMode="External"/><Relationship Id="rId52" Type="http://schemas.openxmlformats.org/officeDocument/2006/relationships/hyperlink" Target="https://drive.google.com/file/d/1wDFGkDd8Y6fGBQngDbuhu9ozhVq1ZT93/view?usp=drive_link" TargetMode="External"/><Relationship Id="rId60" Type="http://schemas.openxmlformats.org/officeDocument/2006/relationships/hyperlink" Target="https://drive.google.com/file/d/15T35e-aK9Ai2eHKpoQIaCNESEBNKD1Q9/view?usp=drive_link" TargetMode="External"/><Relationship Id="rId65" Type="http://schemas.openxmlformats.org/officeDocument/2006/relationships/hyperlink" Target="https://drive.google.com/file/d/1wp8QxlNK3pUEY63gtuz6b4REI-6xLAIr/view?usp=drive_link" TargetMode="External"/><Relationship Id="rId73" Type="http://schemas.openxmlformats.org/officeDocument/2006/relationships/hyperlink" Target="https://drive.google.com/file/d/19S4EU_OcsZ9AZt0RALl8scWdtGLXaQxE/view?usp=drive_link" TargetMode="External"/><Relationship Id="rId78" Type="http://schemas.openxmlformats.org/officeDocument/2006/relationships/hyperlink" Target="https://drive.google.com/file/d/1iIBtGFi_IammO0Yxq6BJoeF2YD_ZWbWC/view?usp=drive_link" TargetMode="External"/><Relationship Id="rId81" Type="http://schemas.openxmlformats.org/officeDocument/2006/relationships/hyperlink" Target="https://drive.google.com/file/d/1o3ZybijzwLnGkUT8N5DLHYv6ejPpeoFY/view?usp=drive_link" TargetMode="External"/><Relationship Id="rId86" Type="http://schemas.openxmlformats.org/officeDocument/2006/relationships/hyperlink" Target="https://drive.google.com/file/d/1nRzbo6Q4E5himzU8DvUrXBsE2uR8FGLV/view?usp=drive_link" TargetMode="External"/><Relationship Id="rId4" Type="http://schemas.openxmlformats.org/officeDocument/2006/relationships/hyperlink" Target="https://drive.google.com/file/d/1A9_E4UevapLRXCewgi7KyUq-TF2WRIQp/view?usp=drive_link" TargetMode="External"/><Relationship Id="rId9" Type="http://schemas.openxmlformats.org/officeDocument/2006/relationships/hyperlink" Target="https://drive.google.com/file/d/1qxC4rxacKSVzh8ZDfQqg12rrvO8ZyFr-/view?usp=drive_link" TargetMode="External"/><Relationship Id="rId13" Type="http://schemas.openxmlformats.org/officeDocument/2006/relationships/hyperlink" Target="https://drive.google.com/file/d/1NJH_QPPsO3rt0f5Lz1fLe8jPmefA2XJF/view?usp=drive_link" TargetMode="External"/><Relationship Id="rId18" Type="http://schemas.openxmlformats.org/officeDocument/2006/relationships/hyperlink" Target="https://drive.google.com/file/d/1lzF3j6xHvQ7jJ5NuLgkfol6kpW4Y0saN/view?usp=drive_link" TargetMode="External"/><Relationship Id="rId39" Type="http://schemas.openxmlformats.org/officeDocument/2006/relationships/hyperlink" Target="https://drive.google.com/file/d/19jY5wWMUA7h5VgNpQR0yyw-qv12sX1Vy/view?usp=drive_link" TargetMode="External"/><Relationship Id="rId34" Type="http://schemas.openxmlformats.org/officeDocument/2006/relationships/hyperlink" Target="https://drive.google.com/file/d/1Lkonaxf1KBhNz2sOqfgDCdvm3gnNVtcK/view?usp=drive_link" TargetMode="External"/><Relationship Id="rId50" Type="http://schemas.openxmlformats.org/officeDocument/2006/relationships/hyperlink" Target="https://drive.google.com/file/d/1IKG8J5dBAgjZbHljn88XeTCKFdh81K43/view?usp=drive_link" TargetMode="External"/><Relationship Id="rId55" Type="http://schemas.openxmlformats.org/officeDocument/2006/relationships/hyperlink" Target="https://drive.google.com/file/d/1YniJz3_QJVF3aZGfhnWcNpSRhEm9aA7y/view?usp=drive_link" TargetMode="External"/><Relationship Id="rId76" Type="http://schemas.openxmlformats.org/officeDocument/2006/relationships/hyperlink" Target="https://drive.google.com/file/d/1TD-sq7fkuYcwzOneMrr1YaIjavbE-U_P/view?usp=drive_link" TargetMode="External"/><Relationship Id="rId7" Type="http://schemas.openxmlformats.org/officeDocument/2006/relationships/hyperlink" Target="https://drive.google.com/file/d/1H5X7hLSpUVd8kMkNvnzFse96fW9LFJgP/view?usp=drive_link" TargetMode="External"/><Relationship Id="rId71" Type="http://schemas.openxmlformats.org/officeDocument/2006/relationships/hyperlink" Target="https://drive.google.com/file/d/1vVqyG1zGVMPK_M2XqiWBakKsqPIhv17m/view?usp=drive_link" TargetMode="External"/><Relationship Id="rId2" Type="http://schemas.openxmlformats.org/officeDocument/2006/relationships/hyperlink" Target="https://drive.google.com/file/d/19gZL1PhFyOwDKYqCS4af0STKA0AVzxNC/view?usp=drive_link" TargetMode="External"/><Relationship Id="rId29" Type="http://schemas.openxmlformats.org/officeDocument/2006/relationships/hyperlink" Target="https://drive.google.com/file/d/1JC_0XzPIUewMB94gl7cknMqbt3vxB046/view?usp=drive_link" TargetMode="External"/><Relationship Id="rId24" Type="http://schemas.openxmlformats.org/officeDocument/2006/relationships/hyperlink" Target="https://drive.google.com/file/d/1kH5y4JzKuC5lbPhvH_-SSnoAKPMkKnfc/view?usp=drive_link" TargetMode="External"/><Relationship Id="rId40" Type="http://schemas.openxmlformats.org/officeDocument/2006/relationships/hyperlink" Target="https://drive.google.com/file/d/19jY5wWMUA7h5VgNpQR0yyw-qv12sX1Vy/view?usp=drive_link" TargetMode="External"/><Relationship Id="rId45" Type="http://schemas.openxmlformats.org/officeDocument/2006/relationships/hyperlink" Target="https://drive.google.com/file/d/1evptbNy6eXvUUb1cJfE12e3Yj-V-AKgv/view?usp=drive_link" TargetMode="External"/><Relationship Id="rId66" Type="http://schemas.openxmlformats.org/officeDocument/2006/relationships/hyperlink" Target="https://drive.google.com/file/d/1DCZaf5WG0zPilEbTyt6xOTs1waie1PIV/view?usp=drive_link" TargetMode="External"/><Relationship Id="rId87" Type="http://schemas.openxmlformats.org/officeDocument/2006/relationships/hyperlink" Target="https://drive.google.com/file/d/15nwjDNfmvwTOPWeZ0L0kPcxNmyPE85jo/view?usp=drive_link" TargetMode="External"/><Relationship Id="rId61" Type="http://schemas.openxmlformats.org/officeDocument/2006/relationships/hyperlink" Target="https://drive.google.com/file/d/1eH-Eosw2WbR2DTde9e4wqn1_GSGe2C3N/view?usp=drive_link" TargetMode="External"/><Relationship Id="rId82" Type="http://schemas.openxmlformats.org/officeDocument/2006/relationships/hyperlink" Target="https://drive.google.com/file/d/1g-0KfGF34WFESyvn4MLsibfNM_yMrF0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3"/>
  <sheetViews>
    <sheetView zoomScale="155" zoomScaleNormal="155" workbookViewId="0">
      <selection activeCell="I32" sqref="I32"/>
    </sheetView>
  </sheetViews>
  <sheetFormatPr defaultColWidth="12.6328125" defaultRowHeight="15" customHeight="1" x14ac:dyDescent="0.25"/>
  <cols>
    <col min="2" max="2" width="15" customWidth="1"/>
    <col min="3" max="3" width="17.453125" customWidth="1"/>
    <col min="4" max="4" width="2.81640625" customWidth="1"/>
    <col min="9" max="9" width="20" customWidth="1"/>
  </cols>
  <sheetData>
    <row r="1" spans="1:11" ht="15.75" customHeight="1" x14ac:dyDescent="0.45">
      <c r="A1" s="88" t="s">
        <v>0</v>
      </c>
      <c r="B1" s="89"/>
      <c r="C1" s="89"/>
      <c r="D1" s="89"/>
      <c r="E1" s="89"/>
      <c r="F1" s="89"/>
      <c r="G1" s="89"/>
      <c r="H1" s="89"/>
      <c r="I1" s="89"/>
      <c r="J1" s="1"/>
      <c r="K1" s="1"/>
    </row>
    <row r="2" spans="1:11" ht="15.75" customHeight="1" x14ac:dyDescent="0.45">
      <c r="A2" s="89"/>
      <c r="B2" s="89"/>
      <c r="C2" s="89"/>
      <c r="D2" s="89"/>
      <c r="E2" s="89"/>
      <c r="F2" s="89"/>
      <c r="G2" s="89"/>
      <c r="H2" s="89"/>
      <c r="I2" s="89"/>
      <c r="J2" s="1"/>
      <c r="K2" s="1"/>
    </row>
    <row r="3" spans="1:11" ht="15.75" customHeight="1" x14ac:dyDescent="0.25">
      <c r="A3" s="90"/>
      <c r="B3" s="89"/>
      <c r="C3" s="89"/>
      <c r="D3" s="89"/>
      <c r="E3" s="89"/>
      <c r="F3" s="89"/>
      <c r="G3" s="89"/>
      <c r="H3" s="89"/>
      <c r="I3" s="89"/>
    </row>
    <row r="4" spans="1:11" ht="15.75" customHeight="1" x14ac:dyDescent="0.3">
      <c r="A4" s="91" t="s">
        <v>1</v>
      </c>
      <c r="B4" s="92"/>
      <c r="C4" s="92"/>
      <c r="D4" s="92"/>
      <c r="E4" s="92"/>
      <c r="F4" s="92"/>
      <c r="G4" s="92"/>
      <c r="H4" s="92"/>
      <c r="I4" s="92"/>
    </row>
    <row r="5" spans="1:11" ht="15.75" customHeight="1" x14ac:dyDescent="0.3">
      <c r="A5" s="93" t="s">
        <v>2</v>
      </c>
      <c r="B5" s="89"/>
      <c r="C5" s="3"/>
      <c r="D5" s="3" t="s">
        <v>3</v>
      </c>
      <c r="E5" s="93" t="s">
        <v>191</v>
      </c>
      <c r="F5" s="89"/>
      <c r="G5" s="89"/>
      <c r="H5" s="89"/>
      <c r="I5" s="89"/>
      <c r="J5" s="4"/>
      <c r="K5" s="4"/>
    </row>
    <row r="6" spans="1:11" ht="15.75" customHeight="1" x14ac:dyDescent="0.3">
      <c r="A6" s="3" t="s">
        <v>4</v>
      </c>
      <c r="B6" s="3"/>
      <c r="C6" s="3"/>
      <c r="D6" s="3" t="s">
        <v>3</v>
      </c>
      <c r="E6" s="94" t="s">
        <v>193</v>
      </c>
      <c r="F6" s="89"/>
      <c r="G6" s="89"/>
      <c r="H6" s="89"/>
      <c r="I6" s="89"/>
      <c r="J6" s="4"/>
      <c r="K6" s="4"/>
    </row>
    <row r="7" spans="1:11" ht="15.75" customHeight="1" x14ac:dyDescent="0.3">
      <c r="A7" s="3" t="s">
        <v>5</v>
      </c>
      <c r="B7" s="3"/>
      <c r="C7" s="3"/>
      <c r="D7" s="3" t="s">
        <v>3</v>
      </c>
      <c r="E7" s="95">
        <v>32501</v>
      </c>
      <c r="F7" s="96"/>
      <c r="G7" s="96"/>
      <c r="H7" s="96"/>
      <c r="I7" s="96"/>
      <c r="J7" s="4"/>
      <c r="K7" s="4"/>
    </row>
    <row r="8" spans="1:11" ht="15.75" customHeight="1" x14ac:dyDescent="0.3">
      <c r="A8" s="93" t="s">
        <v>6</v>
      </c>
      <c r="B8" s="89"/>
      <c r="C8" s="3"/>
      <c r="D8" s="3" t="s">
        <v>3</v>
      </c>
      <c r="E8" s="66" t="s">
        <v>7</v>
      </c>
      <c r="F8" s="3"/>
      <c r="G8" s="3"/>
      <c r="H8" s="3"/>
      <c r="I8" s="3"/>
      <c r="J8" s="4"/>
      <c r="K8" s="4"/>
    </row>
    <row r="9" spans="1:11" ht="15.75" customHeight="1" x14ac:dyDescent="0.3">
      <c r="A9" s="93" t="s">
        <v>8</v>
      </c>
      <c r="B9" s="89"/>
      <c r="C9" s="89"/>
      <c r="D9" s="3" t="s">
        <v>3</v>
      </c>
      <c r="E9" s="94" t="s">
        <v>192</v>
      </c>
      <c r="F9" s="89"/>
      <c r="G9" s="89"/>
      <c r="H9" s="89"/>
      <c r="I9" s="89"/>
      <c r="J9" s="4"/>
      <c r="K9" s="4"/>
    </row>
    <row r="10" spans="1:11" ht="15.75" customHeight="1" x14ac:dyDescent="0.3">
      <c r="A10" s="3" t="s">
        <v>9</v>
      </c>
      <c r="B10" s="3"/>
      <c r="C10" s="3"/>
      <c r="D10" s="3" t="s">
        <v>3</v>
      </c>
      <c r="E10" s="67" t="s">
        <v>194</v>
      </c>
      <c r="F10" s="3"/>
      <c r="G10" s="3"/>
      <c r="H10" s="3"/>
      <c r="I10" s="3"/>
      <c r="J10" s="4"/>
      <c r="K10" s="4"/>
    </row>
    <row r="11" spans="1:11" ht="15.75" customHeight="1" x14ac:dyDescent="0.3">
      <c r="A11" s="3"/>
      <c r="B11" s="3"/>
      <c r="C11" s="3"/>
      <c r="D11" s="3"/>
      <c r="E11" s="67" t="s">
        <v>195</v>
      </c>
      <c r="F11" s="3"/>
      <c r="G11" s="3"/>
      <c r="H11" s="3"/>
      <c r="I11" s="3"/>
      <c r="J11" s="4"/>
      <c r="K11" s="4"/>
    </row>
    <row r="12" spans="1:11" ht="15.75" customHeight="1" x14ac:dyDescent="0.3">
      <c r="A12" s="3"/>
      <c r="B12" s="3"/>
      <c r="C12" s="3"/>
      <c r="D12" s="3"/>
      <c r="E12" s="67" t="s">
        <v>196</v>
      </c>
      <c r="F12" s="3"/>
      <c r="G12" s="3"/>
      <c r="H12" s="3"/>
      <c r="I12" s="3"/>
      <c r="J12" s="4"/>
      <c r="K12" s="4"/>
    </row>
    <row r="13" spans="1:11" ht="15.75" customHeight="1" x14ac:dyDescent="0.3">
      <c r="A13" s="3"/>
      <c r="B13" s="3"/>
      <c r="C13" s="3"/>
      <c r="D13" s="3"/>
      <c r="E13" s="67" t="s">
        <v>197</v>
      </c>
      <c r="F13" s="3"/>
      <c r="G13" s="3"/>
      <c r="H13" s="3"/>
      <c r="I13" s="3"/>
      <c r="J13" s="4"/>
      <c r="K13" s="4"/>
    </row>
    <row r="14" spans="1:11" ht="15.75" customHeight="1" x14ac:dyDescent="0.3">
      <c r="A14" s="3"/>
      <c r="B14" s="3"/>
      <c r="C14" s="3"/>
      <c r="D14" s="3"/>
      <c r="E14" s="5" t="s">
        <v>10</v>
      </c>
      <c r="F14" s="3"/>
      <c r="G14" s="3"/>
      <c r="H14" s="3"/>
      <c r="I14" s="3"/>
      <c r="J14" s="4"/>
      <c r="K14" s="4"/>
    </row>
    <row r="15" spans="1:11" ht="15.75" customHeight="1" x14ac:dyDescent="0.3">
      <c r="A15" s="93" t="s">
        <v>11</v>
      </c>
      <c r="B15" s="89"/>
      <c r="C15" s="3"/>
      <c r="D15" s="3" t="s">
        <v>3</v>
      </c>
      <c r="E15" s="97" t="s">
        <v>198</v>
      </c>
      <c r="F15" s="89"/>
      <c r="G15" s="89"/>
      <c r="H15" s="89"/>
      <c r="I15" s="89"/>
      <c r="J15" s="4"/>
      <c r="K15" s="4"/>
    </row>
    <row r="16" spans="1:11" ht="15.75" customHeight="1" x14ac:dyDescent="0.3">
      <c r="A16" s="3"/>
      <c r="B16" s="3"/>
      <c r="C16" s="3"/>
      <c r="D16" s="3"/>
      <c r="E16" s="97" t="s">
        <v>199</v>
      </c>
      <c r="F16" s="89"/>
      <c r="G16" s="89"/>
      <c r="H16" s="89"/>
      <c r="I16" s="89"/>
      <c r="J16" s="4"/>
      <c r="K16" s="4"/>
    </row>
    <row r="17" spans="1:11" ht="15.75" customHeight="1" x14ac:dyDescent="0.3">
      <c r="A17" s="3"/>
      <c r="B17" s="3"/>
      <c r="C17" s="3"/>
      <c r="D17" s="3"/>
      <c r="E17" s="97" t="s">
        <v>200</v>
      </c>
      <c r="F17" s="89"/>
      <c r="G17" s="89"/>
      <c r="H17" s="89"/>
      <c r="I17" s="89"/>
      <c r="J17" s="4"/>
      <c r="K17" s="4"/>
    </row>
    <row r="18" spans="1:11" ht="15.75" customHeight="1" x14ac:dyDescent="0.3">
      <c r="A18" s="93" t="s">
        <v>12</v>
      </c>
      <c r="B18" s="89"/>
      <c r="C18" s="3"/>
      <c r="D18" s="3" t="s">
        <v>3</v>
      </c>
      <c r="E18" s="97" t="s">
        <v>198</v>
      </c>
      <c r="F18" s="89"/>
      <c r="G18" s="89"/>
      <c r="H18" s="89"/>
      <c r="I18" s="89"/>
      <c r="J18" s="4"/>
      <c r="K18" s="4"/>
    </row>
    <row r="19" spans="1:11" ht="15.75" customHeight="1" x14ac:dyDescent="0.3">
      <c r="A19" s="3"/>
      <c r="B19" s="3"/>
      <c r="C19" s="3"/>
      <c r="D19" s="3"/>
      <c r="E19" s="97" t="s">
        <v>199</v>
      </c>
      <c r="F19" s="89"/>
      <c r="G19" s="89"/>
      <c r="H19" s="89"/>
      <c r="I19" s="89"/>
      <c r="J19" s="4"/>
      <c r="K19" s="4"/>
    </row>
    <row r="20" spans="1:11" ht="15.75" customHeight="1" x14ac:dyDescent="0.3">
      <c r="A20" s="3"/>
      <c r="B20" s="3"/>
      <c r="C20" s="3"/>
      <c r="D20" s="3"/>
      <c r="E20" s="97" t="s">
        <v>200</v>
      </c>
      <c r="F20" s="89"/>
      <c r="G20" s="89"/>
      <c r="H20" s="89"/>
      <c r="I20" s="89"/>
      <c r="J20" s="4"/>
      <c r="K20" s="4"/>
    </row>
    <row r="21" spans="1:11" ht="15.75" customHeight="1" x14ac:dyDescent="0.3">
      <c r="A21" s="3" t="s">
        <v>13</v>
      </c>
      <c r="B21" s="3"/>
      <c r="C21" s="3"/>
      <c r="D21" s="3" t="s">
        <v>3</v>
      </c>
      <c r="E21" s="97" t="s">
        <v>201</v>
      </c>
      <c r="F21" s="89"/>
      <c r="G21" s="89"/>
      <c r="H21" s="89"/>
      <c r="I21" s="89"/>
      <c r="J21" s="4"/>
      <c r="K21" s="4"/>
    </row>
    <row r="22" spans="1:11" ht="15.75" customHeight="1" x14ac:dyDescent="0.3">
      <c r="A22" s="93" t="s">
        <v>14</v>
      </c>
      <c r="B22" s="89"/>
      <c r="C22" s="89"/>
      <c r="D22" s="3" t="s">
        <v>3</v>
      </c>
      <c r="E22" s="97" t="s">
        <v>213</v>
      </c>
      <c r="F22" s="89"/>
      <c r="G22" s="89"/>
      <c r="H22" s="89"/>
      <c r="I22" s="89"/>
      <c r="J22" s="4"/>
      <c r="K22" s="4"/>
    </row>
    <row r="23" spans="1:11" ht="15.75" customHeight="1" x14ac:dyDescent="0.3">
      <c r="A23" s="93" t="s">
        <v>15</v>
      </c>
      <c r="B23" s="89"/>
      <c r="C23" s="3"/>
      <c r="D23" s="3" t="s">
        <v>3</v>
      </c>
      <c r="E23" s="97" t="s">
        <v>202</v>
      </c>
      <c r="F23" s="89"/>
      <c r="G23" s="89"/>
      <c r="H23" s="89"/>
      <c r="I23" s="89"/>
      <c r="J23" s="4"/>
      <c r="K23" s="4"/>
    </row>
    <row r="24" spans="1:11" ht="15.75" customHeight="1" x14ac:dyDescent="0.3">
      <c r="A24" s="93" t="s">
        <v>16</v>
      </c>
      <c r="B24" s="89"/>
      <c r="C24" s="3"/>
      <c r="D24" s="3" t="s">
        <v>3</v>
      </c>
      <c r="E24" s="97" t="s">
        <v>203</v>
      </c>
      <c r="F24" s="89"/>
      <c r="G24" s="89"/>
      <c r="H24" s="89"/>
      <c r="I24" s="89"/>
      <c r="J24" s="4"/>
      <c r="K24" s="4"/>
    </row>
    <row r="25" spans="1:11" ht="15.75" customHeight="1" x14ac:dyDescent="0.3">
      <c r="A25" s="3"/>
      <c r="B25" s="3"/>
      <c r="C25" s="3"/>
      <c r="D25" s="3"/>
      <c r="E25" s="3" t="s">
        <v>17</v>
      </c>
      <c r="F25" s="66" t="s">
        <v>204</v>
      </c>
      <c r="G25" s="3"/>
      <c r="H25" s="3"/>
      <c r="I25" s="3"/>
      <c r="J25" s="4"/>
      <c r="K25" s="4"/>
    </row>
    <row r="26" spans="1:11" ht="15.75" customHeight="1" x14ac:dyDescent="0.3">
      <c r="A26" s="93" t="s">
        <v>18</v>
      </c>
      <c r="B26" s="89"/>
      <c r="C26" s="89"/>
      <c r="D26" s="3" t="s">
        <v>3</v>
      </c>
      <c r="E26" s="66" t="s">
        <v>19</v>
      </c>
      <c r="F26" s="3"/>
      <c r="G26" s="3"/>
      <c r="H26" s="93"/>
      <c r="I26" s="89"/>
      <c r="J26" s="4"/>
      <c r="K26" s="4"/>
    </row>
    <row r="27" spans="1:11" ht="15.75" customHeight="1" x14ac:dyDescent="0.3">
      <c r="A27" s="93" t="s">
        <v>20</v>
      </c>
      <c r="B27" s="89"/>
      <c r="C27" s="3"/>
      <c r="D27" s="3" t="s">
        <v>3</v>
      </c>
      <c r="E27" s="66" t="s">
        <v>216</v>
      </c>
      <c r="F27" s="3"/>
      <c r="G27" s="3"/>
      <c r="H27" s="3"/>
      <c r="I27" s="3"/>
      <c r="J27" s="4"/>
      <c r="K27" s="4"/>
    </row>
    <row r="28" spans="1:11" ht="15.75" customHeight="1" x14ac:dyDescent="0.3">
      <c r="A28" s="93"/>
      <c r="B28" s="89"/>
      <c r="C28" s="3"/>
      <c r="D28" s="3"/>
      <c r="E28" s="3" t="s">
        <v>21</v>
      </c>
      <c r="F28" s="3"/>
      <c r="G28" s="3"/>
      <c r="H28" s="3"/>
      <c r="I28" s="3"/>
      <c r="J28" s="4"/>
      <c r="K28" s="4"/>
    </row>
    <row r="29" spans="1:11" ht="15.75" customHeight="1" x14ac:dyDescent="0.3">
      <c r="A29" s="3"/>
      <c r="B29" s="3"/>
      <c r="C29" s="3"/>
      <c r="D29" s="3"/>
      <c r="E29" s="66" t="s">
        <v>205</v>
      </c>
      <c r="F29" s="3"/>
      <c r="G29" s="3"/>
      <c r="H29" s="3"/>
      <c r="I29" s="3"/>
      <c r="J29" s="4"/>
      <c r="K29" s="4"/>
    </row>
    <row r="30" spans="1:11" ht="15.75" customHeight="1" x14ac:dyDescent="0.3">
      <c r="A30" s="3"/>
      <c r="B30" s="3"/>
      <c r="C30" s="3"/>
      <c r="D30" s="3"/>
      <c r="E30" s="3" t="s">
        <v>22</v>
      </c>
      <c r="F30" s="3"/>
      <c r="G30" s="3"/>
      <c r="H30" s="3"/>
      <c r="I30" s="3"/>
      <c r="J30" s="4"/>
      <c r="K30" s="4"/>
    </row>
    <row r="31" spans="1:11" ht="15.75" customHeight="1" x14ac:dyDescent="0.3">
      <c r="A31" s="3"/>
      <c r="B31" s="3"/>
      <c r="C31" s="3"/>
      <c r="D31" s="3"/>
      <c r="E31" s="3" t="s">
        <v>23</v>
      </c>
      <c r="F31" s="3"/>
      <c r="G31" s="3"/>
      <c r="H31" s="3"/>
      <c r="I31" s="3"/>
      <c r="J31" s="4"/>
      <c r="K31" s="4"/>
    </row>
    <row r="32" spans="1:11" ht="15.75" customHeight="1" x14ac:dyDescent="0.3">
      <c r="A32" s="3"/>
      <c r="B32" s="3"/>
      <c r="C32" s="3"/>
      <c r="D32" s="3"/>
      <c r="E32" s="3" t="s">
        <v>24</v>
      </c>
      <c r="F32" s="3"/>
      <c r="G32" s="3"/>
      <c r="H32" s="3"/>
      <c r="I32" s="3"/>
      <c r="J32" s="4"/>
      <c r="K32" s="4"/>
    </row>
    <row r="33" spans="1:11" ht="15.75" customHeight="1" x14ac:dyDescent="0.3">
      <c r="A33" s="3"/>
      <c r="B33" s="3"/>
      <c r="C33" s="3"/>
      <c r="D33" s="3"/>
      <c r="E33" s="3"/>
      <c r="F33" s="3"/>
      <c r="G33" s="3"/>
      <c r="H33" s="3"/>
      <c r="I33" s="3"/>
      <c r="J33" s="4"/>
      <c r="K33" s="4"/>
    </row>
    <row r="34" spans="1:11" ht="15.75" customHeight="1" x14ac:dyDescent="0.3">
      <c r="A34" s="3"/>
      <c r="B34" s="3"/>
      <c r="C34" s="3"/>
      <c r="D34" s="3"/>
      <c r="E34" s="3"/>
      <c r="F34" s="3"/>
      <c r="G34" s="3"/>
      <c r="H34" s="3"/>
      <c r="I34" s="3"/>
      <c r="J34" s="4"/>
      <c r="K34" s="4"/>
    </row>
    <row r="35" spans="1:11" ht="15.75" customHeight="1" x14ac:dyDescent="0.25">
      <c r="A35" s="4"/>
      <c r="B35" s="4"/>
      <c r="C35" s="4"/>
      <c r="D35" s="4"/>
      <c r="E35" s="4"/>
      <c r="F35" s="4"/>
      <c r="G35" s="4"/>
      <c r="H35" s="4"/>
      <c r="I35" s="4"/>
      <c r="J35" s="4"/>
      <c r="K35" s="4"/>
    </row>
    <row r="36" spans="1:11" ht="15.75" customHeight="1" x14ac:dyDescent="0.3">
      <c r="A36" s="98" t="s">
        <v>25</v>
      </c>
      <c r="B36" s="92"/>
      <c r="C36" s="92"/>
      <c r="D36" s="92"/>
      <c r="E36" s="92"/>
      <c r="F36" s="92"/>
      <c r="G36" s="92"/>
      <c r="H36" s="92"/>
      <c r="I36" s="92"/>
    </row>
    <row r="37" spans="1:11" ht="15.75" customHeight="1" x14ac:dyDescent="0.25">
      <c r="A37" s="99" t="s">
        <v>26</v>
      </c>
      <c r="B37" s="89"/>
      <c r="C37" s="4"/>
      <c r="D37" s="4" t="s">
        <v>3</v>
      </c>
      <c r="E37" s="100" t="s">
        <v>209</v>
      </c>
      <c r="F37" s="89"/>
      <c r="G37" s="89"/>
      <c r="H37" s="4"/>
      <c r="I37" s="4"/>
      <c r="J37" s="4"/>
      <c r="K37" s="4"/>
    </row>
    <row r="38" spans="1:11" ht="15.75" customHeight="1" x14ac:dyDescent="0.25">
      <c r="A38" s="4"/>
      <c r="B38" s="4"/>
      <c r="C38" s="4"/>
      <c r="D38" s="4"/>
      <c r="E38" s="4"/>
      <c r="F38" s="4"/>
      <c r="G38" s="4"/>
      <c r="H38" s="4"/>
      <c r="I38" s="4"/>
      <c r="J38" s="4"/>
      <c r="K38" s="4"/>
    </row>
    <row r="39" spans="1:11" ht="15.75" customHeight="1" x14ac:dyDescent="0.3">
      <c r="A39" s="98" t="s">
        <v>27</v>
      </c>
      <c r="B39" s="92"/>
      <c r="C39" s="92"/>
      <c r="D39" s="92"/>
      <c r="E39" s="92"/>
      <c r="F39" s="92"/>
      <c r="G39" s="92"/>
      <c r="H39" s="92"/>
      <c r="I39" s="92"/>
    </row>
    <row r="40" spans="1:11" ht="15.75" customHeight="1" x14ac:dyDescent="0.25">
      <c r="A40" s="6">
        <v>1</v>
      </c>
      <c r="B40" s="4" t="s">
        <v>28</v>
      </c>
      <c r="C40" s="4"/>
      <c r="D40" s="4" t="s">
        <v>3</v>
      </c>
      <c r="E40" s="68" t="s">
        <v>208</v>
      </c>
      <c r="F40" s="4"/>
      <c r="G40" s="4"/>
      <c r="H40" s="99" t="s">
        <v>29</v>
      </c>
      <c r="I40" s="89"/>
      <c r="J40" s="4"/>
      <c r="K40" s="4"/>
    </row>
    <row r="41" spans="1:11" ht="15.75" customHeight="1" x14ac:dyDescent="0.25">
      <c r="A41" s="6">
        <v>2</v>
      </c>
      <c r="B41" s="4" t="s">
        <v>30</v>
      </c>
      <c r="C41" s="4"/>
      <c r="D41" s="4" t="s">
        <v>3</v>
      </c>
      <c r="E41" s="68" t="s">
        <v>206</v>
      </c>
      <c r="F41" s="4"/>
      <c r="G41" s="4"/>
      <c r="H41" s="99" t="s">
        <v>31</v>
      </c>
      <c r="I41" s="89"/>
      <c r="J41" s="4"/>
      <c r="K41" s="4"/>
    </row>
    <row r="42" spans="1:11" ht="15.75" customHeight="1" x14ac:dyDescent="0.25">
      <c r="A42" s="6">
        <v>3</v>
      </c>
      <c r="B42" s="4" t="s">
        <v>32</v>
      </c>
      <c r="C42" s="4" t="s">
        <v>33</v>
      </c>
      <c r="D42" s="4" t="s">
        <v>3</v>
      </c>
      <c r="E42" s="7" t="s">
        <v>211</v>
      </c>
      <c r="F42" s="4"/>
      <c r="G42" s="4"/>
      <c r="H42" s="4"/>
      <c r="I42" s="4"/>
      <c r="J42" s="99"/>
      <c r="K42" s="89"/>
    </row>
    <row r="43" spans="1:11" ht="15.75" customHeight="1" x14ac:dyDescent="0.25">
      <c r="A43" s="4"/>
      <c r="B43" s="4"/>
      <c r="C43" s="4" t="s">
        <v>34</v>
      </c>
      <c r="D43" s="4" t="s">
        <v>3</v>
      </c>
      <c r="E43" s="7" t="s">
        <v>212</v>
      </c>
      <c r="F43" s="4"/>
      <c r="G43" s="4"/>
      <c r="H43" s="4"/>
      <c r="I43" s="4"/>
      <c r="J43" s="99"/>
      <c r="K43" s="89"/>
    </row>
    <row r="44" spans="1:11" ht="15.75" customHeight="1" x14ac:dyDescent="0.25">
      <c r="A44" s="4"/>
      <c r="B44" s="4"/>
      <c r="C44" s="99"/>
      <c r="D44" s="89"/>
      <c r="E44" s="4"/>
      <c r="F44" s="4"/>
      <c r="G44" s="4"/>
      <c r="H44" s="99"/>
      <c r="I44" s="89"/>
      <c r="J44" s="99"/>
      <c r="K44" s="89"/>
    </row>
    <row r="45" spans="1:11" ht="15.75" customHeight="1" x14ac:dyDescent="0.25">
      <c r="A45" s="4"/>
      <c r="B45" s="4"/>
      <c r="C45" s="4"/>
      <c r="D45" s="4"/>
      <c r="E45" s="4"/>
      <c r="F45" s="4"/>
      <c r="G45" s="4"/>
      <c r="H45" s="99"/>
      <c r="I45" s="89"/>
      <c r="J45" s="99"/>
      <c r="K45" s="89"/>
    </row>
    <row r="46" spans="1:11" ht="15.75" customHeight="1" x14ac:dyDescent="0.25">
      <c r="A46" s="4"/>
      <c r="B46" s="4"/>
      <c r="C46" s="99"/>
      <c r="D46" s="89"/>
      <c r="E46" s="89"/>
      <c r="F46" s="4"/>
      <c r="G46" s="4"/>
      <c r="H46" s="4"/>
      <c r="I46" s="4"/>
      <c r="J46" s="4"/>
      <c r="K46" s="4"/>
    </row>
    <row r="47" spans="1:11" ht="15.75" customHeight="1" x14ac:dyDescent="0.25">
      <c r="A47" s="99" t="s">
        <v>35</v>
      </c>
      <c r="B47" s="89"/>
      <c r="C47" s="4"/>
      <c r="D47" s="4"/>
      <c r="E47" s="4"/>
      <c r="F47" s="4"/>
      <c r="G47" s="102" t="s">
        <v>36</v>
      </c>
      <c r="H47" s="89"/>
      <c r="I47" s="89"/>
      <c r="K47" s="4"/>
    </row>
    <row r="48" spans="1:11" ht="15.75" customHeight="1" x14ac:dyDescent="0.25">
      <c r="A48" s="4"/>
      <c r="B48" s="4"/>
      <c r="C48" s="4"/>
      <c r="D48" s="4"/>
      <c r="E48" s="4"/>
      <c r="F48" s="4"/>
      <c r="G48" s="4"/>
      <c r="H48" s="4"/>
      <c r="I48" s="4"/>
      <c r="J48" s="4"/>
      <c r="K48" s="4"/>
    </row>
    <row r="49" spans="1:11" ht="15.75" customHeight="1" x14ac:dyDescent="0.25">
      <c r="A49" s="4"/>
      <c r="B49" s="4"/>
      <c r="C49" s="4"/>
      <c r="D49" s="4"/>
      <c r="E49" s="4"/>
      <c r="F49" s="4"/>
      <c r="G49" s="4"/>
      <c r="H49" s="4"/>
      <c r="I49" s="4"/>
      <c r="J49" s="4"/>
      <c r="K49" s="4"/>
    </row>
    <row r="50" spans="1:11" ht="15.75" customHeight="1" x14ac:dyDescent="0.25">
      <c r="A50" s="4"/>
      <c r="B50" s="4"/>
      <c r="C50" s="4"/>
      <c r="D50" s="4"/>
      <c r="E50" s="4"/>
      <c r="F50" s="4"/>
      <c r="G50" s="4"/>
      <c r="H50" s="4"/>
      <c r="I50" s="4"/>
      <c r="J50" s="4"/>
      <c r="K50" s="4"/>
    </row>
    <row r="51" spans="1:11" ht="15.75" customHeight="1" x14ac:dyDescent="0.25">
      <c r="A51" s="4"/>
      <c r="B51" s="4"/>
      <c r="C51" s="4"/>
      <c r="D51" s="4"/>
      <c r="E51" s="4"/>
      <c r="F51" s="4"/>
      <c r="G51" s="4"/>
      <c r="H51" s="4"/>
      <c r="I51" s="4"/>
      <c r="J51" s="4"/>
      <c r="K51" s="4"/>
    </row>
    <row r="52" spans="1:11" ht="15.75" customHeight="1" x14ac:dyDescent="0.25">
      <c r="A52" s="100" t="s">
        <v>215</v>
      </c>
      <c r="B52" s="89"/>
      <c r="C52" s="89"/>
      <c r="D52" s="4"/>
      <c r="E52" s="4"/>
      <c r="F52" s="4"/>
      <c r="G52" s="101" t="s">
        <v>214</v>
      </c>
      <c r="H52" s="89"/>
      <c r="I52" s="89"/>
    </row>
    <row r="53" spans="1:11" ht="15.75" customHeight="1" x14ac:dyDescent="0.25">
      <c r="A53" s="4"/>
      <c r="B53" s="4"/>
      <c r="C53" s="4"/>
      <c r="D53" s="4"/>
      <c r="E53" s="4"/>
      <c r="F53" s="4"/>
      <c r="G53" s="4"/>
      <c r="H53" s="4"/>
      <c r="I53" s="4"/>
      <c r="J53" s="4"/>
      <c r="K53" s="4"/>
    </row>
    <row r="54" spans="1:11" ht="15.75" customHeight="1" x14ac:dyDescent="0.25">
      <c r="A54" s="4"/>
      <c r="B54" s="4"/>
      <c r="C54" s="4"/>
      <c r="D54" s="4"/>
      <c r="E54" s="4"/>
      <c r="F54" s="4"/>
      <c r="G54" s="4"/>
      <c r="H54" s="4"/>
      <c r="I54" s="4"/>
      <c r="J54" s="4"/>
      <c r="K54" s="4"/>
    </row>
    <row r="55" spans="1:11" ht="15.75" customHeight="1" x14ac:dyDescent="0.25">
      <c r="A55" s="4" t="s">
        <v>37</v>
      </c>
      <c r="B55" s="4"/>
      <c r="C55" s="4"/>
      <c r="D55" s="4"/>
      <c r="E55" s="4"/>
      <c r="F55" s="4"/>
      <c r="G55" s="4"/>
      <c r="H55" s="4"/>
      <c r="I55" s="4"/>
      <c r="J55" s="4"/>
      <c r="K55" s="4"/>
    </row>
    <row r="56" spans="1:11" ht="15.75" customHeight="1" x14ac:dyDescent="0.25">
      <c r="A56" s="4"/>
    </row>
    <row r="57" spans="1:11" ht="15.75" customHeight="1" x14ac:dyDescent="0.25"/>
    <row r="58" spans="1:11" ht="15.75" customHeight="1" x14ac:dyDescent="0.25"/>
    <row r="59" spans="1:11" ht="15.75" customHeight="1" x14ac:dyDescent="0.25"/>
    <row r="60" spans="1:11" ht="15.75" customHeight="1" x14ac:dyDescent="0.25"/>
    <row r="61" spans="1:11" ht="15.75" customHeight="1" x14ac:dyDescent="0.25"/>
    <row r="62" spans="1:11" ht="15.75" customHeight="1" x14ac:dyDescent="0.25"/>
    <row r="63" spans="1:11" ht="15.75" customHeight="1" x14ac:dyDescent="0.25"/>
    <row r="64" spans="1: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47">
    <mergeCell ref="J44:K44"/>
    <mergeCell ref="H45:I45"/>
    <mergeCell ref="J45:K45"/>
    <mergeCell ref="C46:E46"/>
    <mergeCell ref="G47:I47"/>
    <mergeCell ref="A47:B47"/>
    <mergeCell ref="A52:C52"/>
    <mergeCell ref="G52:I52"/>
    <mergeCell ref="C44:D44"/>
    <mergeCell ref="H44:I44"/>
    <mergeCell ref="A39:I39"/>
    <mergeCell ref="H40:I40"/>
    <mergeCell ref="H41:I41"/>
    <mergeCell ref="J42:K42"/>
    <mergeCell ref="J43:K43"/>
    <mergeCell ref="A27:B27"/>
    <mergeCell ref="A28:B28"/>
    <mergeCell ref="A36:I36"/>
    <mergeCell ref="A37:B37"/>
    <mergeCell ref="E37:G37"/>
    <mergeCell ref="A23:B23"/>
    <mergeCell ref="A24:B24"/>
    <mergeCell ref="E24:I24"/>
    <mergeCell ref="A26:C26"/>
    <mergeCell ref="H26:I26"/>
    <mergeCell ref="E23:I23"/>
    <mergeCell ref="A15:B15"/>
    <mergeCell ref="E15:I15"/>
    <mergeCell ref="E16:I16"/>
    <mergeCell ref="A18:B18"/>
    <mergeCell ref="E22:I22"/>
    <mergeCell ref="A22:C22"/>
    <mergeCell ref="E17:I17"/>
    <mergeCell ref="E18:I18"/>
    <mergeCell ref="E19:I19"/>
    <mergeCell ref="E20:I20"/>
    <mergeCell ref="E21:I21"/>
    <mergeCell ref="E6:I6"/>
    <mergeCell ref="E7:I7"/>
    <mergeCell ref="A8:B8"/>
    <mergeCell ref="A9:C9"/>
    <mergeCell ref="E9:I9"/>
    <mergeCell ref="A1:I2"/>
    <mergeCell ref="A3:I3"/>
    <mergeCell ref="A4:I4"/>
    <mergeCell ref="A5:B5"/>
    <mergeCell ref="E5:I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99"/>
  <sheetViews>
    <sheetView tabSelected="1" zoomScale="87" zoomScaleNormal="87" workbookViewId="0">
      <pane xSplit="3" ySplit="3" topLeftCell="D32" activePane="bottomRight" state="frozen"/>
      <selection pane="topRight" activeCell="D1" sqref="D1"/>
      <selection pane="bottomLeft" activeCell="A4" sqref="A4"/>
      <selection pane="bottomRight" activeCell="E37" sqref="E37"/>
    </sheetView>
  </sheetViews>
  <sheetFormatPr defaultColWidth="12.6328125" defaultRowHeight="15" customHeight="1" x14ac:dyDescent="0.25"/>
  <cols>
    <col min="1" max="1" width="6.90625" customWidth="1"/>
    <col min="2" max="2" width="81.453125" customWidth="1"/>
    <col min="3" max="3" width="19.1796875" customWidth="1"/>
    <col min="4" max="4" width="8.1796875" customWidth="1"/>
    <col min="5" max="5" width="43.453125" customWidth="1"/>
    <col min="6" max="6" width="49.36328125" hidden="1" customWidth="1"/>
    <col min="7" max="7" width="4" hidden="1" customWidth="1"/>
    <col min="8" max="8" width="41.453125" customWidth="1"/>
    <col min="9" max="9" width="1.90625" customWidth="1"/>
    <col min="10" max="10" width="23.81640625" customWidth="1"/>
    <col min="11" max="11" width="24.453125" customWidth="1"/>
    <col min="12" max="12" width="24.08984375" customWidth="1"/>
    <col min="13" max="13" width="22.36328125" customWidth="1"/>
    <col min="14" max="14" width="22.08984375" customWidth="1"/>
    <col min="15" max="15" width="20.81640625" customWidth="1"/>
    <col min="16" max="16" width="20.36328125" customWidth="1"/>
    <col min="17" max="17" width="19.90625" customWidth="1"/>
  </cols>
  <sheetData>
    <row r="1" spans="1:28" ht="15.75" customHeight="1" x14ac:dyDescent="0.25">
      <c r="A1" s="8"/>
      <c r="B1" s="9"/>
      <c r="C1" s="8"/>
      <c r="D1" s="8"/>
      <c r="E1" s="10"/>
      <c r="F1" s="8"/>
      <c r="G1" s="8"/>
      <c r="H1" s="110"/>
      <c r="I1" s="89"/>
      <c r="J1" s="89"/>
      <c r="K1" s="89"/>
      <c r="L1" s="89"/>
      <c r="M1" s="8"/>
      <c r="N1" s="8"/>
      <c r="O1" s="8"/>
      <c r="P1" s="8"/>
      <c r="Q1" s="8"/>
      <c r="R1" s="8"/>
      <c r="S1" s="8"/>
      <c r="T1" s="8"/>
      <c r="U1" s="8"/>
      <c r="V1" s="8"/>
      <c r="W1" s="8"/>
      <c r="X1" s="8"/>
      <c r="Y1" s="8"/>
      <c r="Z1" s="8"/>
      <c r="AA1" s="8"/>
      <c r="AB1" s="8"/>
    </row>
    <row r="2" spans="1:28" ht="36.75" customHeight="1" x14ac:dyDescent="0.25">
      <c r="A2" s="11" t="s">
        <v>38</v>
      </c>
      <c r="B2" s="11" t="s">
        <v>39</v>
      </c>
      <c r="C2" s="69" t="s">
        <v>40</v>
      </c>
      <c r="D2" s="69" t="s">
        <v>41</v>
      </c>
      <c r="E2" s="11" t="s">
        <v>42</v>
      </c>
      <c r="F2" s="12"/>
      <c r="G2" s="12"/>
      <c r="H2" s="11" t="s">
        <v>43</v>
      </c>
      <c r="I2" s="13"/>
      <c r="J2" s="13"/>
      <c r="K2" s="13"/>
      <c r="L2" s="13"/>
      <c r="M2" s="13"/>
      <c r="N2" s="13"/>
      <c r="O2" s="13"/>
      <c r="P2" s="13"/>
      <c r="Q2" s="13"/>
      <c r="R2" s="13"/>
      <c r="S2" s="13"/>
      <c r="T2" s="13"/>
      <c r="U2" s="13"/>
      <c r="V2" s="13"/>
      <c r="W2" s="13"/>
      <c r="X2" s="13"/>
      <c r="Y2" s="13"/>
      <c r="Z2" s="13"/>
      <c r="AA2" s="13"/>
      <c r="AB2" s="13"/>
    </row>
    <row r="3" spans="1:28" ht="12" customHeight="1" x14ac:dyDescent="0.25">
      <c r="A3" s="105" t="s">
        <v>44</v>
      </c>
      <c r="B3" s="106"/>
      <c r="C3" s="106"/>
      <c r="D3" s="106"/>
      <c r="E3" s="106"/>
      <c r="F3" s="106"/>
      <c r="G3" s="106"/>
      <c r="H3" s="107"/>
      <c r="I3" s="13"/>
      <c r="J3" s="13"/>
      <c r="K3" s="13"/>
      <c r="L3" s="13"/>
      <c r="M3" s="13"/>
      <c r="N3" s="13"/>
      <c r="O3" s="13"/>
      <c r="P3" s="13"/>
      <c r="Q3" s="13"/>
      <c r="R3" s="13"/>
      <c r="S3" s="13"/>
      <c r="T3" s="13"/>
      <c r="U3" s="13"/>
      <c r="V3" s="13"/>
      <c r="W3" s="13"/>
      <c r="X3" s="13"/>
      <c r="Y3" s="13"/>
      <c r="Z3" s="13"/>
      <c r="AA3" s="13"/>
      <c r="AB3" s="13"/>
    </row>
    <row r="4" spans="1:28" ht="37" customHeight="1" x14ac:dyDescent="0.25">
      <c r="A4" s="12">
        <v>1.1000000000000001</v>
      </c>
      <c r="B4" s="74" t="s">
        <v>45</v>
      </c>
      <c r="C4" s="14" t="s">
        <v>46</v>
      </c>
      <c r="D4" s="14">
        <f t="shared" ref="D4:D11" si="0">IF(C4="Ya",1,IF(C4="Tidak",0,IF(C4="Na",0,"Belum Diisi")))</f>
        <v>1</v>
      </c>
      <c r="E4" s="79" t="s">
        <v>302</v>
      </c>
      <c r="F4" s="12"/>
      <c r="G4" s="12"/>
      <c r="H4" s="71" t="s">
        <v>218</v>
      </c>
      <c r="I4" s="13"/>
      <c r="J4" s="13"/>
      <c r="K4" s="13"/>
      <c r="L4" s="13"/>
      <c r="M4" s="13"/>
      <c r="N4" s="13"/>
      <c r="O4" s="13"/>
      <c r="P4" s="13"/>
      <c r="Q4" s="13"/>
      <c r="R4" s="13"/>
      <c r="S4" s="13"/>
      <c r="T4" s="13"/>
      <c r="U4" s="13"/>
      <c r="V4" s="13"/>
      <c r="W4" s="13"/>
      <c r="X4" s="13"/>
      <c r="Y4" s="13"/>
      <c r="Z4" s="13"/>
      <c r="AA4" s="13"/>
      <c r="AB4" s="13"/>
    </row>
    <row r="5" spans="1:28" ht="37" customHeight="1" x14ac:dyDescent="0.25">
      <c r="A5" s="12">
        <v>1.2</v>
      </c>
      <c r="B5" s="12" t="s">
        <v>47</v>
      </c>
      <c r="C5" s="70" t="s">
        <v>46</v>
      </c>
      <c r="D5" s="14">
        <f t="shared" si="0"/>
        <v>1</v>
      </c>
      <c r="E5" s="79" t="s">
        <v>303</v>
      </c>
      <c r="F5" s="12"/>
      <c r="G5" s="12"/>
      <c r="H5" s="71" t="s">
        <v>241</v>
      </c>
      <c r="I5" s="13"/>
      <c r="J5" s="13"/>
      <c r="K5" s="13"/>
      <c r="L5" s="13"/>
      <c r="M5" s="13"/>
      <c r="N5" s="13"/>
      <c r="O5" s="13"/>
      <c r="P5" s="13"/>
      <c r="Q5" s="13"/>
      <c r="R5" s="13"/>
      <c r="S5" s="13"/>
      <c r="T5" s="13"/>
      <c r="U5" s="13"/>
      <c r="V5" s="13"/>
      <c r="W5" s="13"/>
      <c r="X5" s="13"/>
      <c r="Y5" s="13"/>
      <c r="Z5" s="13"/>
      <c r="AA5" s="13"/>
      <c r="AB5" s="13"/>
    </row>
    <row r="6" spans="1:28" ht="35.25" customHeight="1" x14ac:dyDescent="0.25">
      <c r="A6" s="12">
        <v>1.3</v>
      </c>
      <c r="B6" s="12" t="s">
        <v>49</v>
      </c>
      <c r="C6" s="70" t="s">
        <v>46</v>
      </c>
      <c r="D6" s="14">
        <f t="shared" si="0"/>
        <v>1</v>
      </c>
      <c r="E6" s="79" t="s">
        <v>304</v>
      </c>
      <c r="F6" s="12"/>
      <c r="G6" s="12"/>
      <c r="H6" s="71" t="s">
        <v>242</v>
      </c>
      <c r="I6" s="13"/>
      <c r="J6" s="13"/>
      <c r="K6" s="13"/>
      <c r="L6" s="13"/>
      <c r="M6" s="13"/>
      <c r="N6" s="13"/>
      <c r="O6" s="13"/>
      <c r="P6" s="13"/>
      <c r="Q6" s="13"/>
      <c r="R6" s="13"/>
      <c r="S6" s="13"/>
      <c r="T6" s="13"/>
      <c r="U6" s="13"/>
      <c r="V6" s="13"/>
      <c r="W6" s="13"/>
      <c r="X6" s="13"/>
      <c r="Y6" s="13"/>
      <c r="Z6" s="13"/>
      <c r="AA6" s="13"/>
      <c r="AB6" s="13"/>
    </row>
    <row r="7" spans="1:28" ht="37" customHeight="1" x14ac:dyDescent="0.25">
      <c r="A7" s="12">
        <v>1.4</v>
      </c>
      <c r="B7" s="12" t="s">
        <v>50</v>
      </c>
      <c r="C7" s="70" t="s">
        <v>46</v>
      </c>
      <c r="D7" s="14">
        <f t="shared" si="0"/>
        <v>1</v>
      </c>
      <c r="E7" s="79" t="s">
        <v>305</v>
      </c>
      <c r="F7" s="12"/>
      <c r="G7" s="12"/>
      <c r="H7" s="12" t="s">
        <v>217</v>
      </c>
      <c r="I7" s="13"/>
      <c r="J7" s="13"/>
      <c r="K7" s="13"/>
      <c r="L7" s="13"/>
      <c r="M7" s="13"/>
      <c r="N7" s="13"/>
      <c r="O7" s="13"/>
      <c r="P7" s="13"/>
      <c r="Q7" s="13"/>
      <c r="R7" s="13"/>
      <c r="S7" s="13"/>
      <c r="T7" s="13"/>
      <c r="U7" s="13"/>
      <c r="V7" s="13"/>
      <c r="W7" s="13"/>
      <c r="X7" s="13"/>
      <c r="Y7" s="13"/>
      <c r="Z7" s="13"/>
      <c r="AA7" s="13"/>
      <c r="AB7" s="13"/>
    </row>
    <row r="8" spans="1:28" ht="37" customHeight="1" x14ac:dyDescent="0.25">
      <c r="A8" s="12">
        <v>1.5</v>
      </c>
      <c r="B8" s="12" t="s">
        <v>51</v>
      </c>
      <c r="C8" s="70" t="s">
        <v>46</v>
      </c>
      <c r="D8" s="14">
        <f t="shared" si="0"/>
        <v>1</v>
      </c>
      <c r="E8" s="79" t="s">
        <v>386</v>
      </c>
      <c r="F8" s="12"/>
      <c r="G8" s="12"/>
      <c r="H8" s="71" t="s">
        <v>275</v>
      </c>
      <c r="I8" s="13"/>
      <c r="J8" s="13"/>
      <c r="K8" s="13"/>
      <c r="L8" s="13"/>
      <c r="M8" s="13"/>
      <c r="N8" s="13"/>
      <c r="O8" s="13"/>
      <c r="P8" s="13"/>
      <c r="Q8" s="13"/>
      <c r="R8" s="13"/>
      <c r="S8" s="13"/>
      <c r="T8" s="13"/>
      <c r="U8" s="13"/>
      <c r="V8" s="13"/>
      <c r="W8" s="13"/>
      <c r="X8" s="13"/>
      <c r="Y8" s="13"/>
      <c r="Z8" s="13"/>
      <c r="AA8" s="13"/>
      <c r="AB8" s="13"/>
    </row>
    <row r="9" spans="1:28" ht="37" customHeight="1" x14ac:dyDescent="0.25">
      <c r="A9" s="17">
        <v>1.6</v>
      </c>
      <c r="B9" s="17" t="s">
        <v>52</v>
      </c>
      <c r="C9" s="72" t="s">
        <v>46</v>
      </c>
      <c r="D9" s="18">
        <f t="shared" si="0"/>
        <v>1</v>
      </c>
      <c r="E9" s="87" t="s">
        <v>372</v>
      </c>
      <c r="F9" s="17"/>
      <c r="G9" s="17"/>
      <c r="H9" s="75" t="s">
        <v>219</v>
      </c>
      <c r="I9" s="13"/>
      <c r="J9" s="13"/>
      <c r="K9" s="13"/>
      <c r="L9" s="13"/>
      <c r="M9" s="13"/>
      <c r="N9" s="13"/>
      <c r="O9" s="13"/>
      <c r="P9" s="13"/>
      <c r="Q9" s="13"/>
      <c r="R9" s="13"/>
      <c r="S9" s="13"/>
      <c r="T9" s="13"/>
      <c r="U9" s="13"/>
      <c r="V9" s="13"/>
      <c r="W9" s="13"/>
      <c r="X9" s="13"/>
      <c r="Y9" s="13"/>
      <c r="Z9" s="13"/>
      <c r="AA9" s="13"/>
      <c r="AB9" s="13"/>
    </row>
    <row r="10" spans="1:28" ht="15.75" customHeight="1" x14ac:dyDescent="0.25">
      <c r="A10" s="17">
        <v>1.7</v>
      </c>
      <c r="B10" s="17" t="s">
        <v>53</v>
      </c>
      <c r="C10" s="72" t="s">
        <v>210</v>
      </c>
      <c r="D10" s="18">
        <f t="shared" si="0"/>
        <v>0</v>
      </c>
      <c r="E10" s="81"/>
      <c r="F10" s="17"/>
      <c r="G10" s="17"/>
      <c r="H10" s="75" t="s">
        <v>223</v>
      </c>
      <c r="I10" s="13"/>
      <c r="J10" s="13"/>
      <c r="K10" s="13"/>
      <c r="L10" s="13"/>
      <c r="M10" s="13"/>
      <c r="N10" s="13"/>
      <c r="O10" s="13"/>
      <c r="P10" s="13"/>
      <c r="Q10" s="13"/>
      <c r="R10" s="13"/>
      <c r="S10" s="13"/>
      <c r="T10" s="13"/>
      <c r="U10" s="13"/>
      <c r="V10" s="13"/>
      <c r="W10" s="13"/>
      <c r="X10" s="13"/>
      <c r="Y10" s="13"/>
      <c r="Z10" s="13"/>
      <c r="AA10" s="13"/>
      <c r="AB10" s="13"/>
    </row>
    <row r="11" spans="1:28" ht="37" customHeight="1" x14ac:dyDescent="0.25">
      <c r="A11" s="12">
        <v>1.8</v>
      </c>
      <c r="B11" s="12" t="s">
        <v>54</v>
      </c>
      <c r="C11" s="70" t="s">
        <v>46</v>
      </c>
      <c r="D11" s="14">
        <f t="shared" si="0"/>
        <v>1</v>
      </c>
      <c r="E11" s="79" t="s">
        <v>306</v>
      </c>
      <c r="F11" s="12"/>
      <c r="G11" s="12"/>
      <c r="H11" s="71" t="s">
        <v>220</v>
      </c>
      <c r="I11" s="13"/>
      <c r="J11" s="13"/>
      <c r="K11" s="13"/>
      <c r="L11" s="13"/>
      <c r="M11" s="13"/>
      <c r="N11" s="13"/>
      <c r="O11" s="13"/>
      <c r="P11" s="13"/>
      <c r="Q11" s="13"/>
      <c r="R11" s="13"/>
      <c r="S11" s="13"/>
      <c r="T11" s="13"/>
      <c r="U11" s="13"/>
      <c r="V11" s="13"/>
      <c r="W11" s="13"/>
      <c r="X11" s="13"/>
      <c r="Y11" s="13"/>
      <c r="Z11" s="13"/>
      <c r="AA11" s="13"/>
      <c r="AB11" s="13"/>
    </row>
    <row r="12" spans="1:28" ht="15.75" customHeight="1" x14ac:dyDescent="0.3">
      <c r="A12" s="108" t="s">
        <v>55</v>
      </c>
      <c r="B12" s="106"/>
      <c r="C12" s="107"/>
      <c r="D12" s="20">
        <f>SUM(D4:D11)</f>
        <v>7</v>
      </c>
      <c r="E12" s="82"/>
      <c r="F12" s="12"/>
      <c r="G12" s="12"/>
      <c r="H12" s="16"/>
      <c r="I12" s="13"/>
      <c r="J12" s="13"/>
      <c r="K12" s="13"/>
      <c r="L12" s="13"/>
      <c r="M12" s="13"/>
      <c r="N12" s="13"/>
      <c r="O12" s="13"/>
      <c r="P12" s="13"/>
      <c r="Q12" s="13"/>
      <c r="R12" s="13"/>
      <c r="S12" s="13"/>
      <c r="T12" s="13"/>
      <c r="U12" s="13"/>
      <c r="V12" s="13"/>
      <c r="W12" s="13"/>
      <c r="X12" s="13"/>
      <c r="Y12" s="13"/>
      <c r="Z12" s="13"/>
      <c r="AA12" s="13"/>
      <c r="AB12" s="13"/>
    </row>
    <row r="13" spans="1:28" ht="12.75" customHeight="1" x14ac:dyDescent="0.25">
      <c r="A13" s="105" t="s">
        <v>56</v>
      </c>
      <c r="B13" s="106"/>
      <c r="C13" s="106"/>
      <c r="D13" s="106"/>
      <c r="E13" s="106"/>
      <c r="F13" s="106"/>
      <c r="G13" s="106"/>
      <c r="H13" s="107"/>
      <c r="I13" s="13"/>
      <c r="J13" s="13"/>
      <c r="K13" s="13"/>
      <c r="L13" s="13"/>
      <c r="M13" s="13"/>
      <c r="N13" s="13"/>
      <c r="O13" s="13"/>
      <c r="P13" s="13"/>
      <c r="Q13" s="13"/>
      <c r="R13" s="13"/>
      <c r="S13" s="13"/>
      <c r="T13" s="13"/>
      <c r="U13" s="13"/>
      <c r="V13" s="13"/>
      <c r="W13" s="13"/>
      <c r="X13" s="13"/>
      <c r="Y13" s="13"/>
      <c r="Z13" s="13"/>
      <c r="AA13" s="13"/>
      <c r="AB13" s="13"/>
    </row>
    <row r="14" spans="1:28" ht="37" customHeight="1" x14ac:dyDescent="0.25">
      <c r="A14" s="12">
        <v>2.1</v>
      </c>
      <c r="B14" s="12" t="s">
        <v>57</v>
      </c>
      <c r="C14" s="70" t="s">
        <v>46</v>
      </c>
      <c r="D14" s="14">
        <f t="shared" ref="D14:D18" si="1">IF(C14="Ya",1,IF(C14="Tidak",0,IF(C14="Na",0,"Belum Diisi")))</f>
        <v>1</v>
      </c>
      <c r="E14" s="79" t="s">
        <v>307</v>
      </c>
      <c r="F14" s="12"/>
      <c r="G14" s="12"/>
      <c r="H14" s="71" t="s">
        <v>373</v>
      </c>
      <c r="I14" s="13"/>
      <c r="J14" s="13"/>
      <c r="K14" s="13"/>
      <c r="L14" s="13"/>
      <c r="M14" s="13"/>
      <c r="N14" s="13"/>
      <c r="O14" s="13"/>
      <c r="P14" s="13"/>
      <c r="Q14" s="13"/>
      <c r="R14" s="13"/>
      <c r="S14" s="13"/>
      <c r="T14" s="13"/>
      <c r="U14" s="13"/>
      <c r="V14" s="13"/>
      <c r="W14" s="13"/>
      <c r="X14" s="13"/>
      <c r="Y14" s="13"/>
      <c r="Z14" s="13"/>
      <c r="AA14" s="13"/>
      <c r="AB14" s="13"/>
    </row>
    <row r="15" spans="1:28" ht="37" customHeight="1" x14ac:dyDescent="0.25">
      <c r="A15" s="12">
        <v>2.2000000000000002</v>
      </c>
      <c r="B15" s="21" t="s">
        <v>58</v>
      </c>
      <c r="C15" s="70" t="s">
        <v>46</v>
      </c>
      <c r="D15" s="14">
        <f t="shared" si="1"/>
        <v>1</v>
      </c>
      <c r="E15" s="79" t="s">
        <v>308</v>
      </c>
      <c r="F15" s="22"/>
      <c r="G15" s="22"/>
      <c r="H15" s="78" t="s">
        <v>221</v>
      </c>
      <c r="I15" s="23"/>
      <c r="J15" s="23"/>
      <c r="K15" s="23"/>
      <c r="L15" s="23"/>
      <c r="M15" s="23"/>
      <c r="N15" s="23"/>
      <c r="O15" s="23"/>
      <c r="P15" s="23"/>
      <c r="Q15" s="23"/>
      <c r="R15" s="23"/>
      <c r="S15" s="23"/>
      <c r="T15" s="23"/>
      <c r="U15" s="23"/>
      <c r="V15" s="23"/>
      <c r="W15" s="23"/>
      <c r="X15" s="23"/>
      <c r="Y15" s="23"/>
      <c r="Z15" s="23"/>
      <c r="AA15" s="23"/>
      <c r="AB15" s="23"/>
    </row>
    <row r="16" spans="1:28" ht="37" customHeight="1" x14ac:dyDescent="0.25">
      <c r="A16" s="12">
        <v>2.2999999999999998</v>
      </c>
      <c r="B16" s="21" t="s">
        <v>59</v>
      </c>
      <c r="C16" s="70" t="s">
        <v>46</v>
      </c>
      <c r="D16" s="14">
        <f t="shared" si="1"/>
        <v>1</v>
      </c>
      <c r="E16" s="79" t="s">
        <v>309</v>
      </c>
      <c r="F16" s="12"/>
      <c r="G16" s="12"/>
      <c r="H16" s="71" t="s">
        <v>221</v>
      </c>
      <c r="I16" s="13"/>
      <c r="J16" s="13"/>
      <c r="K16" s="13"/>
      <c r="L16" s="13"/>
      <c r="M16" s="13"/>
      <c r="N16" s="13"/>
      <c r="O16" s="13"/>
      <c r="P16" s="13"/>
      <c r="Q16" s="13"/>
      <c r="R16" s="13"/>
      <c r="S16" s="13"/>
      <c r="T16" s="13"/>
      <c r="U16" s="13"/>
      <c r="V16" s="13"/>
      <c r="W16" s="13"/>
      <c r="X16" s="13"/>
      <c r="Y16" s="13"/>
      <c r="Z16" s="13"/>
      <c r="AA16" s="13"/>
      <c r="AB16" s="13"/>
    </row>
    <row r="17" spans="1:28" ht="37" customHeight="1" x14ac:dyDescent="0.25">
      <c r="A17" s="12">
        <v>2.4</v>
      </c>
      <c r="B17" s="24" t="s">
        <v>60</v>
      </c>
      <c r="C17" s="70" t="s">
        <v>46</v>
      </c>
      <c r="D17" s="14">
        <f t="shared" si="1"/>
        <v>1</v>
      </c>
      <c r="E17" s="79" t="s">
        <v>310</v>
      </c>
      <c r="F17" s="12"/>
      <c r="G17" s="12"/>
      <c r="H17" s="71" t="s">
        <v>221</v>
      </c>
      <c r="I17" s="13"/>
      <c r="J17" s="13"/>
      <c r="K17" s="13"/>
      <c r="L17" s="13"/>
      <c r="M17" s="13"/>
      <c r="N17" s="13"/>
      <c r="O17" s="13"/>
      <c r="P17" s="13"/>
      <c r="Q17" s="13"/>
      <c r="R17" s="13"/>
      <c r="S17" s="13"/>
      <c r="T17" s="13"/>
      <c r="U17" s="13"/>
      <c r="V17" s="13"/>
      <c r="W17" s="13"/>
      <c r="X17" s="13"/>
      <c r="Y17" s="13"/>
      <c r="Z17" s="13"/>
      <c r="AA17" s="13"/>
      <c r="AB17" s="13"/>
    </row>
    <row r="18" spans="1:28" ht="37" customHeight="1" x14ac:dyDescent="0.25">
      <c r="A18" s="12">
        <v>2.5</v>
      </c>
      <c r="B18" s="25" t="s">
        <v>61</v>
      </c>
      <c r="C18" s="70" t="s">
        <v>46</v>
      </c>
      <c r="D18" s="14">
        <f t="shared" si="1"/>
        <v>1</v>
      </c>
      <c r="E18" s="79" t="s">
        <v>311</v>
      </c>
      <c r="F18" s="12"/>
      <c r="G18" s="12"/>
      <c r="H18" s="71" t="s">
        <v>276</v>
      </c>
      <c r="I18" s="13"/>
      <c r="J18" s="13"/>
      <c r="K18" s="13"/>
      <c r="L18" s="13"/>
      <c r="M18" s="13"/>
      <c r="N18" s="13"/>
      <c r="O18" s="13"/>
      <c r="P18" s="13"/>
      <c r="Q18" s="13"/>
      <c r="R18" s="13"/>
      <c r="S18" s="13"/>
      <c r="T18" s="13"/>
      <c r="U18" s="13"/>
      <c r="V18" s="13"/>
      <c r="W18" s="13"/>
      <c r="X18" s="13"/>
      <c r="Y18" s="13"/>
      <c r="Z18" s="13"/>
      <c r="AA18" s="13"/>
      <c r="AB18" s="13"/>
    </row>
    <row r="19" spans="1:28" ht="15.75" customHeight="1" x14ac:dyDescent="0.3">
      <c r="A19" s="108" t="s">
        <v>55</v>
      </c>
      <c r="B19" s="106"/>
      <c r="C19" s="107"/>
      <c r="D19" s="20">
        <f>SUM(D14:D18)</f>
        <v>5</v>
      </c>
      <c r="E19" s="80"/>
      <c r="F19" s="12"/>
      <c r="G19" s="12"/>
      <c r="H19" s="12"/>
      <c r="I19" s="13"/>
      <c r="J19" s="13"/>
      <c r="K19" s="13"/>
      <c r="L19" s="13"/>
      <c r="M19" s="13"/>
      <c r="N19" s="13"/>
      <c r="O19" s="13"/>
      <c r="P19" s="13"/>
      <c r="Q19" s="13"/>
      <c r="R19" s="13"/>
      <c r="S19" s="13"/>
      <c r="T19" s="13"/>
      <c r="U19" s="13"/>
      <c r="V19" s="13"/>
      <c r="W19" s="13"/>
      <c r="X19" s="13"/>
      <c r="Y19" s="13"/>
      <c r="Z19" s="13"/>
      <c r="AA19" s="13"/>
      <c r="AB19" s="13"/>
    </row>
    <row r="20" spans="1:28" ht="12" customHeight="1" x14ac:dyDescent="0.25">
      <c r="A20" s="105" t="s">
        <v>62</v>
      </c>
      <c r="B20" s="106"/>
      <c r="C20" s="106"/>
      <c r="D20" s="106"/>
      <c r="E20" s="106"/>
      <c r="F20" s="106"/>
      <c r="G20" s="106"/>
      <c r="H20" s="107"/>
      <c r="I20" s="13"/>
      <c r="J20" s="13"/>
      <c r="K20" s="13"/>
      <c r="L20" s="13"/>
      <c r="M20" s="13"/>
      <c r="N20" s="13"/>
      <c r="O20" s="13"/>
      <c r="P20" s="13"/>
      <c r="Q20" s="13"/>
      <c r="R20" s="13"/>
      <c r="S20" s="13"/>
      <c r="T20" s="13"/>
      <c r="U20" s="13"/>
      <c r="V20" s="13"/>
      <c r="W20" s="13"/>
      <c r="X20" s="13"/>
      <c r="Y20" s="13"/>
      <c r="Z20" s="13"/>
      <c r="AA20" s="13"/>
      <c r="AB20" s="13"/>
    </row>
    <row r="21" spans="1:28" ht="37" customHeight="1" x14ac:dyDescent="0.25">
      <c r="A21" s="12">
        <v>3.1</v>
      </c>
      <c r="B21" s="27" t="s">
        <v>63</v>
      </c>
      <c r="C21" s="70" t="s">
        <v>46</v>
      </c>
      <c r="D21" s="14">
        <f t="shared" ref="D21:D22" si="2">IF(C21="Ya",1,IF(C21="Tidak",0,IF(C21="Na",0,"Belum Diisi")))</f>
        <v>1</v>
      </c>
      <c r="E21" s="79" t="s">
        <v>376</v>
      </c>
      <c r="F21" s="12"/>
      <c r="G21" s="12"/>
      <c r="H21" s="71" t="s">
        <v>277</v>
      </c>
      <c r="I21" s="13"/>
      <c r="J21" s="13"/>
      <c r="K21" s="13"/>
      <c r="L21" s="13"/>
      <c r="M21" s="13"/>
      <c r="N21" s="13"/>
      <c r="O21" s="13"/>
      <c r="P21" s="13"/>
      <c r="Q21" s="13"/>
      <c r="R21" s="13"/>
      <c r="S21" s="13"/>
      <c r="T21" s="13"/>
      <c r="U21" s="13"/>
      <c r="V21" s="13"/>
      <c r="W21" s="13"/>
      <c r="X21" s="13"/>
      <c r="Y21" s="13"/>
      <c r="Z21" s="13"/>
      <c r="AA21" s="13"/>
      <c r="AB21" s="13"/>
    </row>
    <row r="22" spans="1:28" ht="37" customHeight="1" x14ac:dyDescent="0.25">
      <c r="A22" s="12">
        <v>3.2</v>
      </c>
      <c r="B22" s="25" t="s">
        <v>64</v>
      </c>
      <c r="C22" s="70" t="s">
        <v>46</v>
      </c>
      <c r="D22" s="14">
        <f t="shared" si="2"/>
        <v>1</v>
      </c>
      <c r="E22" s="79" t="s">
        <v>312</v>
      </c>
      <c r="F22" s="12"/>
      <c r="G22" s="12"/>
      <c r="H22" s="71" t="s">
        <v>278</v>
      </c>
      <c r="I22" s="13"/>
      <c r="J22" s="13"/>
      <c r="K22" s="13"/>
      <c r="L22" s="13"/>
      <c r="M22" s="13"/>
      <c r="N22" s="13"/>
      <c r="O22" s="13"/>
      <c r="P22" s="13"/>
      <c r="Q22" s="13"/>
      <c r="R22" s="13"/>
      <c r="S22" s="13"/>
      <c r="T22" s="13"/>
      <c r="U22" s="13"/>
      <c r="V22" s="13"/>
      <c r="W22" s="13"/>
      <c r="X22" s="13"/>
      <c r="Y22" s="13"/>
      <c r="Z22" s="13"/>
      <c r="AA22" s="13"/>
      <c r="AB22" s="13"/>
    </row>
    <row r="23" spans="1:28" ht="15.75" customHeight="1" x14ac:dyDescent="0.3">
      <c r="A23" s="108" t="s">
        <v>55</v>
      </c>
      <c r="B23" s="106"/>
      <c r="C23" s="107"/>
      <c r="D23" s="20">
        <f>SUM(D21:D22)</f>
        <v>2</v>
      </c>
      <c r="E23" s="26"/>
      <c r="F23" s="12"/>
      <c r="G23" s="12"/>
      <c r="H23" s="12"/>
      <c r="I23" s="13"/>
      <c r="J23" s="13"/>
      <c r="K23" s="13"/>
      <c r="L23" s="13"/>
      <c r="M23" s="13"/>
      <c r="N23" s="13"/>
      <c r="O23" s="13"/>
      <c r="P23" s="13"/>
      <c r="Q23" s="13"/>
      <c r="R23" s="13"/>
      <c r="S23" s="13"/>
      <c r="T23" s="13"/>
      <c r="U23" s="13"/>
      <c r="V23" s="13"/>
      <c r="W23" s="13"/>
      <c r="X23" s="13"/>
      <c r="Y23" s="13"/>
      <c r="Z23" s="13"/>
      <c r="AA23" s="13"/>
      <c r="AB23" s="13"/>
    </row>
    <row r="24" spans="1:28" ht="12" customHeight="1" x14ac:dyDescent="0.25">
      <c r="A24" s="105" t="s">
        <v>65</v>
      </c>
      <c r="B24" s="106"/>
      <c r="C24" s="106"/>
      <c r="D24" s="106"/>
      <c r="E24" s="106"/>
      <c r="F24" s="106"/>
      <c r="G24" s="106"/>
      <c r="H24" s="107"/>
      <c r="I24" s="13"/>
      <c r="J24" s="13"/>
      <c r="K24" s="13"/>
      <c r="L24" s="13"/>
      <c r="M24" s="13"/>
      <c r="N24" s="13"/>
      <c r="O24" s="13"/>
      <c r="P24" s="13"/>
      <c r="Q24" s="13"/>
      <c r="R24" s="13"/>
      <c r="S24" s="13"/>
      <c r="T24" s="13"/>
      <c r="U24" s="13"/>
      <c r="V24" s="13"/>
      <c r="W24" s="13"/>
      <c r="X24" s="13"/>
      <c r="Y24" s="13"/>
      <c r="Z24" s="13"/>
      <c r="AA24" s="13"/>
      <c r="AB24" s="13"/>
    </row>
    <row r="25" spans="1:28" ht="37" customHeight="1" x14ac:dyDescent="0.25">
      <c r="A25" s="17">
        <v>4.0999999999999996</v>
      </c>
      <c r="B25" s="17" t="s">
        <v>66</v>
      </c>
      <c r="C25" s="72" t="s">
        <v>46</v>
      </c>
      <c r="D25" s="18">
        <f t="shared" ref="D25:D26" si="3">IF(C25="Ya",1,IF(C25="Tidak",0,IF(C25="Na",0,"Belum Diisi")))</f>
        <v>1</v>
      </c>
      <c r="E25" s="87" t="s">
        <v>313</v>
      </c>
      <c r="F25" s="17"/>
      <c r="G25" s="17"/>
      <c r="H25" s="75" t="s">
        <v>279</v>
      </c>
      <c r="I25" s="13"/>
      <c r="J25" s="13"/>
      <c r="K25" s="13"/>
      <c r="L25" s="13"/>
      <c r="M25" s="13"/>
      <c r="N25" s="13"/>
      <c r="O25" s="13"/>
      <c r="P25" s="13"/>
      <c r="Q25" s="13"/>
      <c r="R25" s="13"/>
      <c r="S25" s="13"/>
      <c r="T25" s="13"/>
      <c r="U25" s="13"/>
      <c r="V25" s="13"/>
      <c r="W25" s="13"/>
      <c r="X25" s="13"/>
      <c r="Y25" s="13"/>
      <c r="Z25" s="13"/>
      <c r="AA25" s="13"/>
      <c r="AB25" s="13"/>
    </row>
    <row r="26" spans="1:28" ht="37" customHeight="1" x14ac:dyDescent="0.25">
      <c r="A26" s="12">
        <v>4.2</v>
      </c>
      <c r="B26" s="12" t="s">
        <v>67</v>
      </c>
      <c r="C26" s="70" t="s">
        <v>46</v>
      </c>
      <c r="D26" s="14">
        <f t="shared" si="3"/>
        <v>1</v>
      </c>
      <c r="E26" s="79" t="s">
        <v>314</v>
      </c>
      <c r="F26" s="83"/>
      <c r="G26" s="83"/>
      <c r="H26" s="71" t="s">
        <v>222</v>
      </c>
      <c r="I26" s="13"/>
      <c r="J26" s="13"/>
      <c r="K26" s="13"/>
      <c r="L26" s="13"/>
      <c r="M26" s="13"/>
      <c r="N26" s="13"/>
      <c r="O26" s="13"/>
      <c r="P26" s="13"/>
      <c r="Q26" s="13"/>
      <c r="R26" s="13"/>
      <c r="S26" s="13"/>
      <c r="T26" s="13"/>
      <c r="U26" s="13"/>
      <c r="V26" s="13"/>
      <c r="W26" s="13"/>
      <c r="X26" s="13"/>
      <c r="Y26" s="13"/>
      <c r="Z26" s="13"/>
      <c r="AA26" s="13"/>
      <c r="AB26" s="13"/>
    </row>
    <row r="27" spans="1:28" ht="15.75" customHeight="1" x14ac:dyDescent="0.3">
      <c r="A27" s="108" t="s">
        <v>55</v>
      </c>
      <c r="B27" s="106"/>
      <c r="C27" s="107"/>
      <c r="D27" s="20">
        <f>SUM(D25:D26)</f>
        <v>2</v>
      </c>
      <c r="E27" s="26"/>
      <c r="F27" s="12"/>
      <c r="G27" s="12"/>
      <c r="H27" s="12"/>
      <c r="I27" s="13"/>
      <c r="J27" s="13"/>
      <c r="K27" s="13"/>
      <c r="L27" s="13"/>
      <c r="M27" s="13"/>
      <c r="N27" s="13"/>
      <c r="O27" s="13"/>
      <c r="P27" s="13"/>
      <c r="Q27" s="13"/>
      <c r="R27" s="13"/>
      <c r="S27" s="13"/>
      <c r="T27" s="13"/>
      <c r="U27" s="13"/>
      <c r="V27" s="13"/>
      <c r="W27" s="13"/>
      <c r="X27" s="13"/>
      <c r="Y27" s="13"/>
      <c r="Z27" s="13"/>
      <c r="AA27" s="13"/>
      <c r="AB27" s="13"/>
    </row>
    <row r="28" spans="1:28" ht="12" customHeight="1" x14ac:dyDescent="0.25">
      <c r="A28" s="105" t="s">
        <v>68</v>
      </c>
      <c r="B28" s="106"/>
      <c r="C28" s="106"/>
      <c r="D28" s="106"/>
      <c r="E28" s="106"/>
      <c r="F28" s="106"/>
      <c r="G28" s="106"/>
      <c r="H28" s="107"/>
      <c r="I28" s="13"/>
      <c r="J28" s="13"/>
      <c r="K28" s="13"/>
      <c r="L28" s="13"/>
      <c r="M28" s="13"/>
      <c r="N28" s="13"/>
      <c r="O28" s="13"/>
      <c r="P28" s="13"/>
      <c r="Q28" s="13"/>
      <c r="R28" s="13"/>
      <c r="S28" s="13"/>
      <c r="T28" s="13"/>
      <c r="U28" s="13"/>
      <c r="V28" s="13"/>
      <c r="W28" s="13"/>
      <c r="X28" s="13"/>
      <c r="Y28" s="13"/>
      <c r="Z28" s="13"/>
      <c r="AA28" s="13"/>
      <c r="AB28" s="13"/>
    </row>
    <row r="29" spans="1:28" ht="37" customHeight="1" x14ac:dyDescent="0.25">
      <c r="A29" s="12">
        <v>5.0999999999999996</v>
      </c>
      <c r="B29" s="12" t="s">
        <v>69</v>
      </c>
      <c r="C29" s="70" t="s">
        <v>46</v>
      </c>
      <c r="D29" s="14">
        <f t="shared" ref="D29:D34" si="4">IF(C29="Ya",1,IF(C29="Tidak",0,IF(C29="Na",0,"Belum Diisi")))</f>
        <v>1</v>
      </c>
      <c r="E29" s="79" t="s">
        <v>377</v>
      </c>
      <c r="F29" s="12"/>
      <c r="G29" s="12"/>
      <c r="H29" s="71" t="s">
        <v>280</v>
      </c>
      <c r="I29" s="13"/>
      <c r="J29" s="13"/>
      <c r="K29" s="13"/>
      <c r="L29" s="13"/>
      <c r="M29" s="13"/>
      <c r="N29" s="13"/>
      <c r="O29" s="13"/>
      <c r="P29" s="13"/>
      <c r="Q29" s="13"/>
      <c r="R29" s="13"/>
      <c r="S29" s="13"/>
      <c r="T29" s="13"/>
      <c r="U29" s="13"/>
      <c r="V29" s="13"/>
      <c r="W29" s="13"/>
      <c r="X29" s="13"/>
      <c r="Y29" s="13"/>
      <c r="Z29" s="13"/>
      <c r="AA29" s="13"/>
      <c r="AB29" s="13"/>
    </row>
    <row r="30" spans="1:28" ht="37" customHeight="1" x14ac:dyDescent="0.25">
      <c r="A30" s="12">
        <v>5.2</v>
      </c>
      <c r="B30" s="12" t="s">
        <v>70</v>
      </c>
      <c r="C30" s="70" t="s">
        <v>46</v>
      </c>
      <c r="D30" s="14">
        <f t="shared" si="4"/>
        <v>1</v>
      </c>
      <c r="E30" s="79" t="s">
        <v>315</v>
      </c>
      <c r="F30" s="12"/>
      <c r="G30" s="12"/>
      <c r="H30" s="71" t="s">
        <v>243</v>
      </c>
      <c r="I30" s="13"/>
      <c r="J30" s="13"/>
      <c r="K30" s="13"/>
      <c r="L30" s="13"/>
      <c r="M30" s="13"/>
      <c r="N30" s="13"/>
      <c r="O30" s="13"/>
      <c r="P30" s="13"/>
      <c r="Q30" s="13"/>
      <c r="R30" s="13"/>
      <c r="S30" s="13"/>
      <c r="T30" s="13"/>
      <c r="U30" s="13"/>
      <c r="V30" s="13"/>
      <c r="W30" s="13"/>
      <c r="X30" s="13"/>
      <c r="Y30" s="13"/>
      <c r="Z30" s="13"/>
      <c r="AA30" s="13"/>
      <c r="AB30" s="13"/>
    </row>
    <row r="31" spans="1:28" ht="37" customHeight="1" x14ac:dyDescent="0.25">
      <c r="A31" s="12">
        <v>5.3</v>
      </c>
      <c r="B31" s="71" t="s">
        <v>207</v>
      </c>
      <c r="C31" s="14" t="s">
        <v>48</v>
      </c>
      <c r="D31" s="14">
        <f t="shared" si="4"/>
        <v>0</v>
      </c>
      <c r="E31" s="82"/>
      <c r="F31" s="12"/>
      <c r="G31" s="12"/>
      <c r="H31" s="71" t="s">
        <v>224</v>
      </c>
      <c r="I31" s="13"/>
      <c r="J31" s="13"/>
      <c r="K31" s="13"/>
      <c r="L31" s="13"/>
      <c r="M31" s="13"/>
      <c r="N31" s="13"/>
      <c r="O31" s="13"/>
      <c r="P31" s="13"/>
      <c r="Q31" s="13"/>
      <c r="R31" s="13"/>
      <c r="S31" s="13"/>
      <c r="T31" s="13"/>
      <c r="U31" s="13"/>
      <c r="V31" s="13"/>
      <c r="W31" s="13"/>
      <c r="X31" s="13"/>
      <c r="Y31" s="13"/>
      <c r="Z31" s="13"/>
      <c r="AA31" s="13"/>
      <c r="AB31" s="13"/>
    </row>
    <row r="32" spans="1:28" ht="37" customHeight="1" x14ac:dyDescent="0.25">
      <c r="A32" s="12">
        <v>5.4</v>
      </c>
      <c r="B32" s="12" t="s">
        <v>71</v>
      </c>
      <c r="C32" s="70" t="s">
        <v>46</v>
      </c>
      <c r="D32" s="14">
        <f t="shared" si="4"/>
        <v>1</v>
      </c>
      <c r="E32" s="79" t="s">
        <v>316</v>
      </c>
      <c r="F32" s="12"/>
      <c r="G32" s="12"/>
      <c r="H32" s="71" t="s">
        <v>281</v>
      </c>
      <c r="I32" s="13"/>
      <c r="J32" s="13"/>
      <c r="K32" s="13"/>
      <c r="L32" s="13"/>
      <c r="M32" s="13"/>
      <c r="N32" s="13"/>
      <c r="O32" s="13"/>
      <c r="P32" s="13"/>
      <c r="Q32" s="13"/>
      <c r="R32" s="13"/>
      <c r="S32" s="13"/>
      <c r="T32" s="13"/>
      <c r="U32" s="13"/>
      <c r="V32" s="13"/>
      <c r="W32" s="13"/>
      <c r="X32" s="13"/>
      <c r="Y32" s="13"/>
      <c r="Z32" s="13"/>
      <c r="AA32" s="13"/>
      <c r="AB32" s="13"/>
    </row>
    <row r="33" spans="1:28" ht="37" customHeight="1" x14ac:dyDescent="0.25">
      <c r="A33" s="12">
        <v>5.5</v>
      </c>
      <c r="B33" s="12" t="s">
        <v>72</v>
      </c>
      <c r="C33" s="70" t="s">
        <v>46</v>
      </c>
      <c r="D33" s="14">
        <f t="shared" si="4"/>
        <v>1</v>
      </c>
      <c r="E33" s="79" t="s">
        <v>378</v>
      </c>
      <c r="F33" s="12"/>
      <c r="G33" s="12"/>
      <c r="H33" s="71" t="s">
        <v>374</v>
      </c>
      <c r="I33" s="13"/>
      <c r="J33" s="13"/>
      <c r="K33" s="13"/>
      <c r="L33" s="13"/>
      <c r="M33" s="13"/>
      <c r="N33" s="13"/>
      <c r="O33" s="13"/>
      <c r="P33" s="13"/>
      <c r="Q33" s="13"/>
      <c r="R33" s="13"/>
      <c r="S33" s="13"/>
      <c r="T33" s="13"/>
      <c r="U33" s="13"/>
      <c r="V33" s="13"/>
      <c r="W33" s="13"/>
      <c r="X33" s="13"/>
      <c r="Y33" s="13"/>
      <c r="Z33" s="13"/>
      <c r="AA33" s="13"/>
      <c r="AB33" s="13"/>
    </row>
    <row r="34" spans="1:28" ht="37" customHeight="1" x14ac:dyDescent="0.25">
      <c r="A34" s="12">
        <v>5.6</v>
      </c>
      <c r="B34" s="12" t="s">
        <v>73</v>
      </c>
      <c r="C34" s="70" t="s">
        <v>46</v>
      </c>
      <c r="D34" s="14">
        <f t="shared" si="4"/>
        <v>1</v>
      </c>
      <c r="E34" s="79" t="s">
        <v>379</v>
      </c>
      <c r="F34" s="12"/>
      <c r="G34" s="12"/>
      <c r="H34" s="71" t="s">
        <v>282</v>
      </c>
      <c r="I34" s="13"/>
      <c r="J34" s="13"/>
      <c r="K34" s="13"/>
      <c r="L34" s="13"/>
      <c r="M34" s="13"/>
      <c r="N34" s="13"/>
      <c r="O34" s="13"/>
      <c r="P34" s="13"/>
      <c r="Q34" s="13"/>
      <c r="R34" s="13"/>
      <c r="S34" s="13"/>
      <c r="T34" s="13"/>
      <c r="U34" s="13"/>
      <c r="V34" s="13"/>
      <c r="W34" s="13"/>
      <c r="X34" s="13"/>
      <c r="Y34" s="13"/>
      <c r="Z34" s="13"/>
      <c r="AA34" s="13"/>
      <c r="AB34" s="13"/>
    </row>
    <row r="35" spans="1:28" ht="15.75" customHeight="1" x14ac:dyDescent="0.3">
      <c r="A35" s="108" t="s">
        <v>55</v>
      </c>
      <c r="B35" s="106"/>
      <c r="C35" s="107"/>
      <c r="D35" s="20">
        <f>SUM(D29:D34)</f>
        <v>5</v>
      </c>
      <c r="E35" s="84"/>
      <c r="F35" s="12"/>
      <c r="G35" s="12"/>
      <c r="H35" s="12"/>
      <c r="I35" s="13"/>
      <c r="J35" s="13"/>
      <c r="K35" s="13"/>
      <c r="L35" s="13"/>
      <c r="M35" s="13"/>
      <c r="N35" s="13"/>
      <c r="O35" s="13"/>
      <c r="P35" s="13"/>
      <c r="Q35" s="13"/>
      <c r="R35" s="13"/>
      <c r="S35" s="13"/>
      <c r="T35" s="13"/>
      <c r="U35" s="13"/>
      <c r="V35" s="13"/>
      <c r="W35" s="13"/>
      <c r="X35" s="13"/>
      <c r="Y35" s="13"/>
      <c r="Z35" s="13"/>
      <c r="AA35" s="13"/>
      <c r="AB35" s="13"/>
    </row>
    <row r="36" spans="1:28" ht="12" customHeight="1" x14ac:dyDescent="0.25">
      <c r="A36" s="105" t="s">
        <v>74</v>
      </c>
      <c r="B36" s="106"/>
      <c r="C36" s="106"/>
      <c r="D36" s="106"/>
      <c r="E36" s="106"/>
      <c r="F36" s="106"/>
      <c r="G36" s="106"/>
      <c r="H36" s="107"/>
      <c r="I36" s="13"/>
      <c r="J36" s="13"/>
      <c r="K36" s="13"/>
      <c r="L36" s="13"/>
      <c r="M36" s="13"/>
      <c r="N36" s="13"/>
      <c r="O36" s="13"/>
      <c r="P36" s="13"/>
      <c r="Q36" s="13"/>
      <c r="R36" s="13"/>
      <c r="S36" s="13"/>
      <c r="T36" s="13"/>
      <c r="U36" s="13"/>
      <c r="V36" s="13"/>
      <c r="W36" s="13"/>
      <c r="X36" s="13"/>
      <c r="Y36" s="13"/>
      <c r="Z36" s="13"/>
      <c r="AA36" s="13"/>
      <c r="AB36" s="13"/>
    </row>
    <row r="37" spans="1:28" ht="37" customHeight="1" x14ac:dyDescent="0.25">
      <c r="A37" s="12">
        <v>6.1</v>
      </c>
      <c r="B37" s="12" t="s">
        <v>75</v>
      </c>
      <c r="C37" s="70" t="s">
        <v>46</v>
      </c>
      <c r="D37" s="14">
        <f>IF(C37="Ya",1,IF(C37="Tidak",0,IF(C37="Na",0,"Belum Diisi")))</f>
        <v>1</v>
      </c>
      <c r="E37" s="79" t="s">
        <v>387</v>
      </c>
      <c r="F37" s="12"/>
      <c r="G37" s="12"/>
      <c r="H37" s="71" t="s">
        <v>225</v>
      </c>
      <c r="I37" s="13"/>
      <c r="J37" s="13"/>
      <c r="K37" s="13"/>
      <c r="L37" s="13"/>
      <c r="M37" s="13"/>
      <c r="N37" s="13"/>
      <c r="O37" s="13"/>
      <c r="P37" s="13"/>
      <c r="Q37" s="13"/>
      <c r="R37" s="13"/>
      <c r="S37" s="13"/>
      <c r="T37" s="13"/>
      <c r="U37" s="13"/>
      <c r="V37" s="13"/>
      <c r="W37" s="13"/>
      <c r="X37" s="13"/>
      <c r="Y37" s="13"/>
      <c r="Z37" s="13"/>
      <c r="AA37" s="13"/>
      <c r="AB37" s="13"/>
    </row>
    <row r="38" spans="1:28" ht="15.75" customHeight="1" x14ac:dyDescent="0.3">
      <c r="A38" s="108" t="s">
        <v>55</v>
      </c>
      <c r="B38" s="106"/>
      <c r="C38" s="107"/>
      <c r="D38" s="20">
        <f>D37</f>
        <v>1</v>
      </c>
      <c r="E38" s="26"/>
      <c r="F38" s="12"/>
      <c r="G38" s="12"/>
      <c r="H38" s="12"/>
      <c r="I38" s="13"/>
      <c r="J38" s="13"/>
      <c r="K38" s="13"/>
      <c r="L38" s="13"/>
      <c r="M38" s="13"/>
      <c r="N38" s="13"/>
      <c r="O38" s="13"/>
      <c r="P38" s="13"/>
      <c r="Q38" s="13"/>
      <c r="R38" s="13"/>
      <c r="S38" s="13"/>
      <c r="T38" s="13"/>
      <c r="U38" s="13"/>
      <c r="V38" s="13"/>
      <c r="W38" s="13"/>
      <c r="X38" s="13"/>
      <c r="Y38" s="13"/>
      <c r="Z38" s="13"/>
      <c r="AA38" s="13"/>
      <c r="AB38" s="13"/>
    </row>
    <row r="39" spans="1:28" ht="12" customHeight="1" x14ac:dyDescent="0.25">
      <c r="A39" s="105" t="s">
        <v>76</v>
      </c>
      <c r="B39" s="106"/>
      <c r="C39" s="106"/>
      <c r="D39" s="106"/>
      <c r="E39" s="106"/>
      <c r="F39" s="106"/>
      <c r="G39" s="106"/>
      <c r="H39" s="107"/>
      <c r="I39" s="13"/>
      <c r="J39" s="28"/>
      <c r="K39" s="29"/>
      <c r="L39" s="13"/>
      <c r="M39" s="29"/>
      <c r="N39" s="13"/>
      <c r="O39" s="30"/>
      <c r="P39" s="13"/>
      <c r="Q39" s="13"/>
      <c r="R39" s="13"/>
      <c r="S39" s="13"/>
      <c r="T39" s="13"/>
      <c r="U39" s="13"/>
      <c r="V39" s="13"/>
      <c r="W39" s="13"/>
      <c r="X39" s="13"/>
      <c r="Y39" s="13"/>
      <c r="Z39" s="13"/>
      <c r="AA39" s="13"/>
      <c r="AB39" s="13"/>
    </row>
    <row r="40" spans="1:28" ht="37" customHeight="1" x14ac:dyDescent="0.25">
      <c r="A40" s="12">
        <v>7.1</v>
      </c>
      <c r="B40" s="12" t="s">
        <v>77</v>
      </c>
      <c r="C40" s="70" t="s">
        <v>46</v>
      </c>
      <c r="D40" s="14">
        <f t="shared" ref="D40:D45" si="5">IF(C40="Ya",1,IF(C40="Tidak",0,IF(C40="Na",0,"Belum Diisi")))</f>
        <v>1</v>
      </c>
      <c r="E40" s="79" t="s">
        <v>317</v>
      </c>
      <c r="F40" s="12"/>
      <c r="G40" s="12"/>
      <c r="H40" s="71" t="s">
        <v>283</v>
      </c>
      <c r="I40" s="32"/>
      <c r="J40" s="13"/>
      <c r="K40" s="33"/>
      <c r="L40" s="13"/>
      <c r="M40" s="13"/>
      <c r="N40" s="13"/>
      <c r="O40" s="13"/>
      <c r="P40" s="13"/>
      <c r="Q40" s="13"/>
      <c r="R40" s="13"/>
      <c r="S40" s="13"/>
      <c r="T40" s="13"/>
      <c r="U40" s="13"/>
      <c r="V40" s="13"/>
      <c r="W40" s="13"/>
      <c r="X40" s="13"/>
      <c r="Y40" s="13"/>
      <c r="Z40" s="13"/>
      <c r="AA40" s="13"/>
      <c r="AB40" s="13"/>
    </row>
    <row r="41" spans="1:28" ht="37" customHeight="1" x14ac:dyDescent="0.25">
      <c r="A41" s="12">
        <v>7.2</v>
      </c>
      <c r="B41" s="12" t="s">
        <v>78</v>
      </c>
      <c r="C41" s="70" t="s">
        <v>46</v>
      </c>
      <c r="D41" s="14">
        <f t="shared" si="5"/>
        <v>1</v>
      </c>
      <c r="E41" s="79" t="s">
        <v>318</v>
      </c>
      <c r="F41" s="12"/>
      <c r="G41" s="12"/>
      <c r="H41" s="12" t="s">
        <v>226</v>
      </c>
      <c r="I41" s="13"/>
      <c r="J41" s="13"/>
      <c r="K41" s="13"/>
      <c r="L41" s="13"/>
      <c r="M41" s="13"/>
      <c r="N41" s="13"/>
      <c r="O41" s="13"/>
      <c r="P41" s="13"/>
      <c r="Q41" s="13"/>
      <c r="R41" s="13"/>
      <c r="S41" s="13"/>
      <c r="T41" s="13"/>
      <c r="U41" s="13"/>
      <c r="V41" s="13"/>
      <c r="W41" s="13"/>
      <c r="X41" s="13"/>
      <c r="Y41" s="13"/>
      <c r="Z41" s="13"/>
      <c r="AA41" s="13"/>
      <c r="AB41" s="13"/>
    </row>
    <row r="42" spans="1:28" ht="37" customHeight="1" x14ac:dyDescent="0.25">
      <c r="A42" s="12">
        <v>7.3</v>
      </c>
      <c r="B42" s="12" t="s">
        <v>79</v>
      </c>
      <c r="C42" s="70" t="s">
        <v>46</v>
      </c>
      <c r="D42" s="14">
        <f t="shared" si="5"/>
        <v>1</v>
      </c>
      <c r="E42" s="79" t="s">
        <v>319</v>
      </c>
      <c r="F42" s="12"/>
      <c r="G42" s="12"/>
      <c r="H42" s="71" t="s">
        <v>244</v>
      </c>
      <c r="I42" s="13"/>
      <c r="J42" s="13"/>
      <c r="K42" s="13"/>
      <c r="L42" s="29"/>
      <c r="M42" s="13"/>
      <c r="N42" s="13"/>
      <c r="O42" s="13"/>
      <c r="P42" s="13"/>
      <c r="Q42" s="13"/>
      <c r="R42" s="13"/>
      <c r="S42" s="13"/>
      <c r="T42" s="13"/>
      <c r="U42" s="13"/>
      <c r="V42" s="13"/>
      <c r="W42" s="13"/>
      <c r="X42" s="13"/>
      <c r="Y42" s="13"/>
      <c r="Z42" s="13"/>
      <c r="AA42" s="13"/>
      <c r="AB42" s="13"/>
    </row>
    <row r="43" spans="1:28" ht="37" customHeight="1" x14ac:dyDescent="0.25">
      <c r="A43" s="12">
        <v>7.4</v>
      </c>
      <c r="B43" s="27" t="s">
        <v>80</v>
      </c>
      <c r="C43" s="70" t="s">
        <v>46</v>
      </c>
      <c r="D43" s="14">
        <f t="shared" si="5"/>
        <v>1</v>
      </c>
      <c r="E43" s="79" t="s">
        <v>320</v>
      </c>
      <c r="F43" s="12"/>
      <c r="G43" s="12"/>
      <c r="H43" s="71" t="s">
        <v>284</v>
      </c>
      <c r="I43" s="34"/>
      <c r="J43" s="13"/>
      <c r="K43" s="13"/>
      <c r="L43" s="13"/>
      <c r="M43" s="13"/>
      <c r="N43" s="13"/>
      <c r="O43" s="13"/>
      <c r="P43" s="13"/>
      <c r="Q43" s="13"/>
      <c r="R43" s="13"/>
      <c r="S43" s="13"/>
      <c r="T43" s="13"/>
      <c r="U43" s="13"/>
      <c r="V43" s="13"/>
      <c r="W43" s="13"/>
      <c r="X43" s="13"/>
      <c r="Y43" s="13"/>
      <c r="Z43" s="13"/>
      <c r="AA43" s="13"/>
      <c r="AB43" s="13"/>
    </row>
    <row r="44" spans="1:28" ht="37" customHeight="1" x14ac:dyDescent="0.25">
      <c r="A44" s="12">
        <v>7.5</v>
      </c>
      <c r="B44" s="27" t="s">
        <v>81</v>
      </c>
      <c r="C44" s="70" t="s">
        <v>46</v>
      </c>
      <c r="D44" s="14">
        <f t="shared" si="5"/>
        <v>1</v>
      </c>
      <c r="E44" s="79" t="s">
        <v>320</v>
      </c>
      <c r="F44" s="12"/>
      <c r="G44" s="12"/>
      <c r="H44" s="12" t="s">
        <v>284</v>
      </c>
      <c r="I44" s="13"/>
      <c r="J44" s="13"/>
      <c r="K44" s="13"/>
      <c r="L44" s="13"/>
      <c r="M44" s="13"/>
      <c r="N44" s="13"/>
      <c r="O44" s="13"/>
      <c r="P44" s="13"/>
      <c r="Q44" s="13"/>
      <c r="R44" s="13"/>
      <c r="S44" s="13"/>
      <c r="T44" s="13"/>
      <c r="U44" s="13"/>
      <c r="V44" s="13"/>
      <c r="W44" s="13"/>
      <c r="X44" s="13"/>
      <c r="Y44" s="13"/>
      <c r="Z44" s="13"/>
      <c r="AA44" s="13"/>
      <c r="AB44" s="13"/>
    </row>
    <row r="45" spans="1:28" ht="78" customHeight="1" x14ac:dyDescent="0.25">
      <c r="A45" s="12">
        <v>7.6</v>
      </c>
      <c r="B45" s="27" t="s">
        <v>82</v>
      </c>
      <c r="C45" s="70" t="s">
        <v>46</v>
      </c>
      <c r="D45" s="14">
        <f t="shared" si="5"/>
        <v>1</v>
      </c>
      <c r="E45" s="79" t="s">
        <v>320</v>
      </c>
      <c r="F45" s="12"/>
      <c r="G45" s="12"/>
      <c r="H45" s="71" t="s">
        <v>285</v>
      </c>
      <c r="I45" s="13"/>
      <c r="J45" s="13"/>
      <c r="K45" s="13"/>
      <c r="L45" s="13"/>
      <c r="M45" s="13"/>
      <c r="N45" s="13"/>
      <c r="O45" s="30"/>
      <c r="P45" s="13"/>
      <c r="Q45" s="13"/>
      <c r="R45" s="13"/>
      <c r="S45" s="13"/>
      <c r="T45" s="13"/>
      <c r="U45" s="13"/>
      <c r="V45" s="13"/>
      <c r="W45" s="13"/>
      <c r="X45" s="13"/>
      <c r="Y45" s="13"/>
      <c r="Z45" s="13"/>
      <c r="AA45" s="13"/>
      <c r="AB45" s="13"/>
    </row>
    <row r="46" spans="1:28" ht="15.75" customHeight="1" x14ac:dyDescent="0.3">
      <c r="A46" s="108" t="s">
        <v>55</v>
      </c>
      <c r="B46" s="106"/>
      <c r="C46" s="107"/>
      <c r="D46" s="35">
        <f>SUM(D40:D45)</f>
        <v>6</v>
      </c>
      <c r="E46" s="36"/>
      <c r="F46" s="27"/>
      <c r="G46" s="27"/>
      <c r="H46" s="12"/>
      <c r="I46" s="13"/>
      <c r="J46" s="13"/>
      <c r="K46" s="37"/>
      <c r="L46" s="13"/>
      <c r="M46" s="37"/>
      <c r="N46" s="37"/>
      <c r="O46" s="38"/>
      <c r="P46" s="37"/>
      <c r="Q46" s="37"/>
      <c r="R46" s="37"/>
      <c r="S46" s="37"/>
      <c r="T46" s="37"/>
      <c r="U46" s="37"/>
      <c r="V46" s="37"/>
      <c r="W46" s="37"/>
      <c r="X46" s="37"/>
      <c r="Y46" s="37"/>
      <c r="Z46" s="37"/>
      <c r="AA46" s="37"/>
      <c r="AB46" s="37"/>
    </row>
    <row r="47" spans="1:28" ht="12" customHeight="1" x14ac:dyDescent="0.25">
      <c r="A47" s="105" t="s">
        <v>83</v>
      </c>
      <c r="B47" s="106"/>
      <c r="C47" s="106"/>
      <c r="D47" s="106"/>
      <c r="E47" s="106"/>
      <c r="F47" s="106"/>
      <c r="G47" s="106"/>
      <c r="H47" s="107"/>
      <c r="I47" s="13"/>
      <c r="J47" s="13"/>
      <c r="K47" s="13"/>
      <c r="L47" s="13"/>
      <c r="M47" s="13"/>
      <c r="N47" s="30"/>
      <c r="O47" s="13"/>
      <c r="P47" s="13"/>
      <c r="Q47" s="13"/>
      <c r="R47" s="13"/>
      <c r="S47" s="13"/>
      <c r="T47" s="13"/>
      <c r="U47" s="13"/>
      <c r="V47" s="13"/>
      <c r="W47" s="13"/>
      <c r="X47" s="13"/>
      <c r="Y47" s="13"/>
      <c r="Z47" s="13"/>
      <c r="AA47" s="13"/>
      <c r="AB47" s="13"/>
    </row>
    <row r="48" spans="1:28" ht="37" customHeight="1" x14ac:dyDescent="0.25">
      <c r="A48" s="12">
        <v>8.1</v>
      </c>
      <c r="B48" s="12" t="s">
        <v>84</v>
      </c>
      <c r="C48" s="70" t="s">
        <v>46</v>
      </c>
      <c r="D48" s="14">
        <f t="shared" ref="D48:D50" si="6">IF(C48="Ya",1,IF(C48="Tidak",0,IF(C48="Na",0,"Belum Diisi")))</f>
        <v>1</v>
      </c>
      <c r="E48" s="79" t="s">
        <v>380</v>
      </c>
      <c r="F48" s="12"/>
      <c r="G48" s="12"/>
      <c r="H48" s="71" t="s">
        <v>282</v>
      </c>
      <c r="I48" s="13"/>
      <c r="J48" s="13"/>
      <c r="K48" s="13"/>
      <c r="L48" s="13"/>
      <c r="M48" s="13"/>
      <c r="N48" s="13"/>
      <c r="O48" s="13"/>
      <c r="P48" s="30"/>
      <c r="Q48" s="30"/>
      <c r="R48" s="13"/>
      <c r="S48" s="13"/>
      <c r="T48" s="13"/>
      <c r="U48" s="13"/>
      <c r="V48" s="13"/>
      <c r="W48" s="13"/>
      <c r="X48" s="13"/>
      <c r="Y48" s="13"/>
      <c r="Z48" s="13"/>
      <c r="AA48" s="13"/>
      <c r="AB48" s="13"/>
    </row>
    <row r="49" spans="1:28" ht="37" customHeight="1" x14ac:dyDescent="0.25">
      <c r="A49" s="12">
        <v>8.1999999999999993</v>
      </c>
      <c r="B49" s="12" t="s">
        <v>85</v>
      </c>
      <c r="C49" s="70" t="s">
        <v>46</v>
      </c>
      <c r="D49" s="14">
        <f t="shared" si="6"/>
        <v>1</v>
      </c>
      <c r="E49" s="79" t="s">
        <v>321</v>
      </c>
      <c r="F49" s="12"/>
      <c r="G49" s="12"/>
      <c r="H49" s="71" t="s">
        <v>278</v>
      </c>
      <c r="I49" s="13"/>
      <c r="J49" s="13"/>
      <c r="K49" s="13"/>
      <c r="L49" s="13"/>
      <c r="M49" s="13"/>
      <c r="N49" s="13"/>
      <c r="O49" s="13"/>
      <c r="P49" s="30"/>
      <c r="Q49" s="30"/>
      <c r="R49" s="13"/>
      <c r="S49" s="13"/>
      <c r="T49" s="13"/>
      <c r="U49" s="13"/>
      <c r="V49" s="13"/>
      <c r="W49" s="13"/>
      <c r="X49" s="13"/>
      <c r="Y49" s="13"/>
      <c r="Z49" s="13"/>
      <c r="AA49" s="13"/>
      <c r="AB49" s="13"/>
    </row>
    <row r="50" spans="1:28" ht="37" customHeight="1" x14ac:dyDescent="0.25">
      <c r="A50" s="12">
        <v>8.3000000000000007</v>
      </c>
      <c r="B50" s="12" t="s">
        <v>86</v>
      </c>
      <c r="C50" s="70" t="s">
        <v>46</v>
      </c>
      <c r="D50" s="14">
        <f t="shared" si="6"/>
        <v>1</v>
      </c>
      <c r="E50" s="79" t="s">
        <v>322</v>
      </c>
      <c r="F50" s="12"/>
      <c r="G50" s="12"/>
      <c r="H50" s="71" t="s">
        <v>227</v>
      </c>
      <c r="I50" s="13"/>
      <c r="J50" s="13"/>
      <c r="K50" s="13"/>
      <c r="L50" s="13"/>
      <c r="M50" s="13"/>
      <c r="N50" s="13"/>
      <c r="O50" s="13"/>
      <c r="P50" s="13"/>
      <c r="Q50" s="13"/>
      <c r="R50" s="13"/>
      <c r="S50" s="13"/>
      <c r="T50" s="13"/>
      <c r="U50" s="13"/>
      <c r="V50" s="13"/>
      <c r="W50" s="13"/>
      <c r="X50" s="13"/>
      <c r="Y50" s="13"/>
      <c r="Z50" s="13"/>
      <c r="AA50" s="13"/>
      <c r="AB50" s="13"/>
    </row>
    <row r="51" spans="1:28" ht="15.75" customHeight="1" x14ac:dyDescent="0.3">
      <c r="A51" s="108" t="s">
        <v>55</v>
      </c>
      <c r="B51" s="106"/>
      <c r="C51" s="107"/>
      <c r="D51" s="20">
        <f>SUM(D48:D50)</f>
        <v>3</v>
      </c>
      <c r="E51" s="84"/>
      <c r="F51" s="12"/>
      <c r="G51" s="12"/>
      <c r="H51" s="12"/>
      <c r="I51" s="13"/>
      <c r="J51" s="13"/>
      <c r="K51" s="13"/>
      <c r="L51" s="13"/>
      <c r="M51" s="13"/>
      <c r="N51" s="13"/>
      <c r="O51" s="13"/>
      <c r="P51" s="13"/>
      <c r="Q51" s="13"/>
      <c r="R51" s="13"/>
      <c r="S51" s="13"/>
      <c r="T51" s="13"/>
      <c r="U51" s="13"/>
      <c r="V51" s="13"/>
      <c r="W51" s="13"/>
      <c r="X51" s="13"/>
      <c r="Y51" s="13"/>
      <c r="Z51" s="13"/>
      <c r="AA51" s="13"/>
      <c r="AB51" s="13"/>
    </row>
    <row r="52" spans="1:28" ht="12" customHeight="1" x14ac:dyDescent="0.25">
      <c r="A52" s="105" t="s">
        <v>87</v>
      </c>
      <c r="B52" s="106"/>
      <c r="C52" s="106"/>
      <c r="D52" s="106"/>
      <c r="E52" s="106"/>
      <c r="F52" s="106"/>
      <c r="G52" s="106"/>
      <c r="H52" s="107"/>
      <c r="I52" s="13"/>
      <c r="J52" s="34"/>
      <c r="K52" s="34"/>
      <c r="L52" s="13"/>
      <c r="M52" s="13"/>
      <c r="N52" s="13"/>
      <c r="O52" s="13"/>
      <c r="P52" s="13"/>
      <c r="Q52" s="13"/>
      <c r="R52" s="13"/>
      <c r="S52" s="13"/>
      <c r="T52" s="13"/>
      <c r="U52" s="13"/>
      <c r="V52" s="13"/>
      <c r="W52" s="13"/>
      <c r="X52" s="13"/>
      <c r="Y52" s="13"/>
      <c r="Z52" s="13"/>
      <c r="AA52" s="13"/>
      <c r="AB52" s="13"/>
    </row>
    <row r="53" spans="1:28" ht="37" customHeight="1" x14ac:dyDescent="0.25">
      <c r="A53" s="12">
        <v>9.1</v>
      </c>
      <c r="B53" s="12" t="s">
        <v>88</v>
      </c>
      <c r="C53" s="70" t="s">
        <v>46</v>
      </c>
      <c r="D53" s="14">
        <f t="shared" ref="D53:D59" si="7">IF(C53="Ya",1,IF(C53="Tidak",0,IF(C53="Na",0,"Belum Diisi")))</f>
        <v>1</v>
      </c>
      <c r="E53" s="79" t="s">
        <v>381</v>
      </c>
      <c r="F53" s="12"/>
      <c r="G53" s="12"/>
      <c r="H53" s="71" t="s">
        <v>286</v>
      </c>
      <c r="I53" s="13"/>
      <c r="J53" s="13"/>
      <c r="K53" s="13"/>
      <c r="L53" s="30"/>
      <c r="M53" s="30"/>
      <c r="N53" s="30"/>
      <c r="O53" s="13"/>
      <c r="P53" s="13"/>
      <c r="Q53" s="13"/>
      <c r="R53" s="13"/>
      <c r="S53" s="13"/>
      <c r="T53" s="13"/>
      <c r="U53" s="13"/>
      <c r="V53" s="13"/>
      <c r="W53" s="13"/>
      <c r="X53" s="13"/>
      <c r="Y53" s="13"/>
      <c r="Z53" s="13"/>
      <c r="AA53" s="13"/>
      <c r="AB53" s="13"/>
    </row>
    <row r="54" spans="1:28" ht="37" customHeight="1" x14ac:dyDescent="0.25">
      <c r="A54" s="12">
        <v>9.1999999999999993</v>
      </c>
      <c r="B54" s="24" t="s">
        <v>89</v>
      </c>
      <c r="C54" s="70" t="s">
        <v>46</v>
      </c>
      <c r="D54" s="14">
        <f t="shared" si="7"/>
        <v>1</v>
      </c>
      <c r="E54" s="79" t="s">
        <v>382</v>
      </c>
      <c r="F54" s="12"/>
      <c r="G54" s="12"/>
      <c r="H54" s="71" t="s">
        <v>245</v>
      </c>
      <c r="I54" s="13"/>
      <c r="J54" s="13"/>
      <c r="K54" s="13"/>
      <c r="L54" s="13"/>
      <c r="M54" s="13"/>
      <c r="N54" s="13"/>
      <c r="O54" s="13"/>
      <c r="P54" s="13"/>
      <c r="Q54" s="13"/>
      <c r="R54" s="13"/>
      <c r="S54" s="13"/>
      <c r="T54" s="13"/>
      <c r="U54" s="13"/>
      <c r="V54" s="13"/>
      <c r="W54" s="13"/>
      <c r="X54" s="13"/>
      <c r="Y54" s="13"/>
      <c r="Z54" s="13"/>
      <c r="AA54" s="13"/>
      <c r="AB54" s="13"/>
    </row>
    <row r="55" spans="1:28" ht="37" customHeight="1" x14ac:dyDescent="0.25">
      <c r="A55" s="12">
        <v>9.3000000000000007</v>
      </c>
      <c r="B55" s="12" t="s">
        <v>90</v>
      </c>
      <c r="C55" s="70" t="s">
        <v>210</v>
      </c>
      <c r="D55" s="14">
        <f t="shared" si="7"/>
        <v>0</v>
      </c>
      <c r="E55" s="85"/>
      <c r="F55" s="12"/>
      <c r="G55" s="12"/>
      <c r="H55" s="12"/>
      <c r="I55" s="13"/>
      <c r="J55" s="13"/>
      <c r="K55" s="13"/>
      <c r="L55" s="13"/>
      <c r="M55" s="13"/>
      <c r="N55" s="13"/>
      <c r="O55" s="13"/>
      <c r="P55" s="13"/>
      <c r="Q55" s="13"/>
      <c r="R55" s="13"/>
      <c r="S55" s="13"/>
      <c r="T55" s="13"/>
      <c r="U55" s="13"/>
      <c r="V55" s="13"/>
      <c r="W55" s="13"/>
      <c r="X55" s="13"/>
      <c r="Y55" s="13"/>
      <c r="Z55" s="13"/>
      <c r="AA55" s="13"/>
      <c r="AB55" s="13"/>
    </row>
    <row r="56" spans="1:28" ht="37" customHeight="1" x14ac:dyDescent="0.25">
      <c r="A56" s="12">
        <v>9.4</v>
      </c>
      <c r="B56" s="24" t="s">
        <v>91</v>
      </c>
      <c r="C56" s="70" t="s">
        <v>46</v>
      </c>
      <c r="D56" s="14">
        <f t="shared" si="7"/>
        <v>1</v>
      </c>
      <c r="E56" s="79" t="s">
        <v>323</v>
      </c>
      <c r="F56" s="12"/>
      <c r="G56" s="25"/>
      <c r="H56" s="76" t="s">
        <v>246</v>
      </c>
      <c r="I56" s="40"/>
      <c r="J56" s="30"/>
      <c r="K56" s="30"/>
      <c r="L56" s="13"/>
      <c r="M56" s="13"/>
      <c r="N56" s="13"/>
      <c r="O56" s="13"/>
      <c r="P56" s="13"/>
      <c r="Q56" s="13"/>
      <c r="R56" s="13"/>
      <c r="S56" s="13"/>
      <c r="T56" s="13"/>
      <c r="U56" s="13"/>
      <c r="V56" s="13"/>
      <c r="W56" s="13"/>
      <c r="X56" s="13"/>
      <c r="Y56" s="13"/>
      <c r="Z56" s="13"/>
      <c r="AA56" s="13"/>
      <c r="AB56" s="13"/>
    </row>
    <row r="57" spans="1:28" ht="37" customHeight="1" x14ac:dyDescent="0.25">
      <c r="A57" s="12">
        <v>9.5</v>
      </c>
      <c r="B57" s="24" t="s">
        <v>92</v>
      </c>
      <c r="C57" s="70" t="s">
        <v>46</v>
      </c>
      <c r="D57" s="14">
        <f t="shared" si="7"/>
        <v>1</v>
      </c>
      <c r="E57" s="79" t="s">
        <v>324</v>
      </c>
      <c r="F57" s="12"/>
      <c r="G57" s="12"/>
      <c r="H57" s="71" t="s">
        <v>375</v>
      </c>
      <c r="I57" s="13"/>
      <c r="J57" s="13"/>
      <c r="K57" s="13"/>
      <c r="L57" s="13"/>
      <c r="M57" s="13"/>
      <c r="N57" s="13"/>
      <c r="O57" s="13"/>
      <c r="P57" s="13"/>
      <c r="Q57" s="13"/>
      <c r="R57" s="13"/>
      <c r="S57" s="13"/>
      <c r="T57" s="13"/>
      <c r="U57" s="13"/>
      <c r="V57" s="13"/>
      <c r="W57" s="13"/>
      <c r="X57" s="13"/>
      <c r="Y57" s="13"/>
      <c r="Z57" s="13"/>
      <c r="AA57" s="13"/>
      <c r="AB57" s="13"/>
    </row>
    <row r="58" spans="1:28" ht="37" customHeight="1" x14ac:dyDescent="0.25">
      <c r="A58" s="12">
        <v>9.6</v>
      </c>
      <c r="B58" s="24" t="s">
        <v>93</v>
      </c>
      <c r="C58" s="70" t="s">
        <v>48</v>
      </c>
      <c r="D58" s="14">
        <f t="shared" si="7"/>
        <v>0</v>
      </c>
      <c r="E58" s="82"/>
      <c r="F58" s="12"/>
      <c r="G58" s="12"/>
      <c r="H58" s="12"/>
      <c r="I58" s="13"/>
      <c r="J58" s="13"/>
      <c r="K58" s="13"/>
      <c r="L58" s="13"/>
      <c r="M58" s="13"/>
      <c r="N58" s="13"/>
      <c r="O58" s="13"/>
      <c r="P58" s="13"/>
      <c r="Q58" s="13"/>
      <c r="R58" s="13"/>
      <c r="S58" s="13"/>
      <c r="T58" s="13"/>
      <c r="U58" s="13"/>
      <c r="V58" s="13"/>
      <c r="W58" s="13"/>
      <c r="X58" s="13"/>
      <c r="Y58" s="13"/>
      <c r="Z58" s="13"/>
      <c r="AA58" s="13"/>
      <c r="AB58" s="13"/>
    </row>
    <row r="59" spans="1:28" ht="37" customHeight="1" x14ac:dyDescent="0.25">
      <c r="A59" s="12">
        <v>9.6999999999999993</v>
      </c>
      <c r="B59" s="41" t="s">
        <v>94</v>
      </c>
      <c r="C59" s="70" t="s">
        <v>46</v>
      </c>
      <c r="D59" s="14">
        <f t="shared" si="7"/>
        <v>1</v>
      </c>
      <c r="E59" s="79" t="s">
        <v>325</v>
      </c>
      <c r="F59" s="12"/>
      <c r="G59" s="12"/>
      <c r="H59" s="71" t="s">
        <v>272</v>
      </c>
      <c r="I59" s="13"/>
      <c r="J59" s="13"/>
      <c r="K59" s="13"/>
      <c r="L59" s="13"/>
      <c r="M59" s="13"/>
      <c r="N59" s="13"/>
      <c r="O59" s="13"/>
      <c r="P59" s="13"/>
      <c r="Q59" s="13"/>
      <c r="R59" s="13"/>
      <c r="S59" s="13"/>
      <c r="T59" s="13"/>
      <c r="U59" s="13"/>
      <c r="V59" s="13"/>
      <c r="W59" s="13"/>
      <c r="X59" s="13"/>
      <c r="Y59" s="13"/>
      <c r="Z59" s="13"/>
      <c r="AA59" s="13"/>
      <c r="AB59" s="13"/>
    </row>
    <row r="60" spans="1:28" ht="15.75" customHeight="1" x14ac:dyDescent="0.3">
      <c r="A60" s="108" t="s">
        <v>55</v>
      </c>
      <c r="B60" s="106"/>
      <c r="C60" s="107"/>
      <c r="D60" s="20">
        <f>SUM(D53:D59)</f>
        <v>5</v>
      </c>
      <c r="E60" s="26"/>
      <c r="F60" s="12"/>
      <c r="G60" s="12"/>
      <c r="H60" s="12"/>
      <c r="I60" s="13"/>
      <c r="J60" s="13"/>
      <c r="K60" s="13"/>
      <c r="L60" s="13"/>
      <c r="M60" s="13"/>
      <c r="N60" s="13"/>
      <c r="O60" s="13"/>
      <c r="P60" s="13"/>
      <c r="Q60" s="13"/>
      <c r="R60" s="13"/>
      <c r="S60" s="13"/>
      <c r="T60" s="13"/>
      <c r="U60" s="13"/>
      <c r="V60" s="13"/>
      <c r="W60" s="13"/>
      <c r="X60" s="13"/>
      <c r="Y60" s="13"/>
      <c r="Z60" s="13"/>
      <c r="AA60" s="13"/>
      <c r="AB60" s="13"/>
    </row>
    <row r="61" spans="1:28" ht="12" customHeight="1" x14ac:dyDescent="0.25">
      <c r="A61" s="105" t="s">
        <v>95</v>
      </c>
      <c r="B61" s="106"/>
      <c r="C61" s="106"/>
      <c r="D61" s="106"/>
      <c r="E61" s="106"/>
      <c r="F61" s="106"/>
      <c r="G61" s="106"/>
      <c r="H61" s="107"/>
      <c r="I61" s="13"/>
      <c r="J61" s="13"/>
      <c r="K61" s="13"/>
      <c r="L61" s="13"/>
      <c r="M61" s="13"/>
      <c r="N61" s="13"/>
      <c r="O61" s="13"/>
      <c r="P61" s="13"/>
      <c r="Q61" s="13"/>
      <c r="R61" s="13"/>
      <c r="S61" s="13"/>
      <c r="T61" s="13"/>
      <c r="U61" s="13"/>
      <c r="V61" s="13"/>
      <c r="W61" s="13"/>
      <c r="X61" s="13"/>
      <c r="Y61" s="13"/>
      <c r="Z61" s="13"/>
      <c r="AA61" s="13"/>
      <c r="AB61" s="13"/>
    </row>
    <row r="62" spans="1:28" ht="37" customHeight="1" x14ac:dyDescent="0.25">
      <c r="A62" s="12">
        <v>10.1</v>
      </c>
      <c r="B62" s="12" t="s">
        <v>96</v>
      </c>
      <c r="C62" s="70" t="s">
        <v>46</v>
      </c>
      <c r="D62" s="14">
        <v>1</v>
      </c>
      <c r="E62" s="79" t="s">
        <v>327</v>
      </c>
      <c r="F62" s="12"/>
      <c r="G62" s="12"/>
      <c r="H62" s="71" t="s">
        <v>273</v>
      </c>
      <c r="I62" s="13"/>
      <c r="J62" s="13"/>
      <c r="K62" s="13"/>
      <c r="L62" s="13"/>
      <c r="M62" s="13"/>
      <c r="N62" s="13"/>
      <c r="O62" s="13"/>
      <c r="P62" s="13"/>
      <c r="Q62" s="13"/>
      <c r="R62" s="13"/>
      <c r="S62" s="13"/>
      <c r="T62" s="13"/>
      <c r="U62" s="13"/>
      <c r="V62" s="13"/>
      <c r="W62" s="13"/>
      <c r="X62" s="13"/>
      <c r="Y62" s="13"/>
      <c r="Z62" s="13"/>
      <c r="AA62" s="13"/>
      <c r="AB62" s="13"/>
    </row>
    <row r="63" spans="1:28" ht="37" customHeight="1" x14ac:dyDescent="0.3">
      <c r="A63" s="108" t="s">
        <v>55</v>
      </c>
      <c r="B63" s="106"/>
      <c r="C63" s="107"/>
      <c r="D63" s="20">
        <f>D62</f>
        <v>1</v>
      </c>
      <c r="E63" s="26"/>
      <c r="F63" s="12"/>
      <c r="G63" s="12"/>
      <c r="H63" s="12"/>
      <c r="I63" s="13"/>
      <c r="J63" s="13"/>
      <c r="K63" s="13"/>
      <c r="L63" s="13"/>
      <c r="M63" s="13"/>
      <c r="N63" s="13"/>
      <c r="O63" s="13"/>
      <c r="P63" s="13"/>
      <c r="Q63" s="13"/>
      <c r="R63" s="13"/>
      <c r="S63" s="13"/>
      <c r="T63" s="13"/>
      <c r="U63" s="13"/>
      <c r="V63" s="13"/>
      <c r="W63" s="13"/>
      <c r="X63" s="13"/>
      <c r="Y63" s="13"/>
      <c r="Z63" s="13"/>
      <c r="AA63" s="13"/>
      <c r="AB63" s="13"/>
    </row>
    <row r="64" spans="1:28" ht="12" customHeight="1" x14ac:dyDescent="0.25">
      <c r="A64" s="105" t="s">
        <v>97</v>
      </c>
      <c r="B64" s="106"/>
      <c r="C64" s="106"/>
      <c r="D64" s="106"/>
      <c r="E64" s="106"/>
      <c r="F64" s="106"/>
      <c r="G64" s="106"/>
      <c r="H64" s="107"/>
      <c r="I64" s="13"/>
      <c r="J64" s="13"/>
      <c r="K64" s="13"/>
      <c r="L64" s="13"/>
      <c r="M64" s="13"/>
      <c r="N64" s="13"/>
      <c r="O64" s="13"/>
      <c r="P64" s="13"/>
      <c r="Q64" s="13"/>
      <c r="R64" s="13"/>
      <c r="S64" s="13"/>
      <c r="T64" s="13"/>
      <c r="U64" s="13"/>
      <c r="V64" s="13"/>
      <c r="W64" s="13"/>
      <c r="X64" s="13"/>
      <c r="Y64" s="13"/>
      <c r="Z64" s="13"/>
      <c r="AA64" s="13"/>
      <c r="AB64" s="13"/>
    </row>
    <row r="65" spans="1:28" ht="37" customHeight="1" x14ac:dyDescent="0.25">
      <c r="A65" s="12">
        <v>11.1</v>
      </c>
      <c r="B65" s="12" t="s">
        <v>98</v>
      </c>
      <c r="C65" s="14" t="s">
        <v>48</v>
      </c>
      <c r="D65" s="14">
        <f>IF(C65="Ya",1,IF(C65="Tidak",0,IF(C65="Na",0,"Belum Diisi")))</f>
        <v>0</v>
      </c>
      <c r="E65" s="15"/>
      <c r="F65" s="12"/>
      <c r="G65" s="24"/>
      <c r="H65" s="71" t="s">
        <v>228</v>
      </c>
      <c r="I65" s="28"/>
      <c r="J65" s="13"/>
      <c r="K65" s="30"/>
      <c r="L65" s="13"/>
      <c r="M65" s="13"/>
      <c r="N65" s="13"/>
      <c r="O65" s="30"/>
      <c r="P65" s="13"/>
      <c r="Q65" s="13"/>
      <c r="R65" s="13"/>
      <c r="S65" s="13"/>
      <c r="T65" s="13"/>
      <c r="U65" s="13"/>
      <c r="V65" s="13"/>
      <c r="W65" s="13"/>
      <c r="X65" s="13"/>
      <c r="Y65" s="13"/>
      <c r="Z65" s="13"/>
      <c r="AA65" s="13"/>
      <c r="AB65" s="13"/>
    </row>
    <row r="66" spans="1:28" ht="37" customHeight="1" x14ac:dyDescent="0.3">
      <c r="A66" s="108" t="s">
        <v>55</v>
      </c>
      <c r="B66" s="106"/>
      <c r="C66" s="107"/>
      <c r="D66" s="20">
        <f>D65</f>
        <v>0</v>
      </c>
      <c r="E66" s="26"/>
      <c r="F66" s="12"/>
      <c r="G66" s="24"/>
      <c r="H66" s="24"/>
      <c r="I66" s="13"/>
      <c r="J66" s="13"/>
      <c r="K66" s="13"/>
      <c r="L66" s="30"/>
      <c r="M66" s="13"/>
      <c r="N66" s="13"/>
      <c r="O66" s="13"/>
      <c r="P66" s="30"/>
      <c r="Q66" s="13"/>
      <c r="R66" s="13"/>
      <c r="S66" s="13"/>
      <c r="T66" s="13"/>
      <c r="U66" s="13"/>
      <c r="V66" s="13"/>
      <c r="W66" s="13"/>
      <c r="X66" s="13"/>
      <c r="Y66" s="13"/>
      <c r="Z66" s="13"/>
      <c r="AA66" s="13"/>
      <c r="AB66" s="13"/>
    </row>
    <row r="67" spans="1:28" ht="12" customHeight="1" x14ac:dyDescent="0.25">
      <c r="A67" s="105" t="s">
        <v>99</v>
      </c>
      <c r="B67" s="106"/>
      <c r="C67" s="106"/>
      <c r="D67" s="106"/>
      <c r="E67" s="106"/>
      <c r="F67" s="106"/>
      <c r="G67" s="106"/>
      <c r="H67" s="107"/>
      <c r="I67" s="23"/>
      <c r="J67" s="13"/>
      <c r="K67" s="13"/>
      <c r="L67" s="13"/>
      <c r="M67" s="13"/>
      <c r="N67" s="13"/>
      <c r="O67" s="13"/>
      <c r="P67" s="13"/>
      <c r="Q67" s="13"/>
      <c r="R67" s="13"/>
      <c r="S67" s="13"/>
      <c r="T67" s="13"/>
      <c r="U67" s="13"/>
      <c r="V67" s="13"/>
      <c r="W67" s="13"/>
      <c r="X67" s="13"/>
      <c r="Y67" s="13"/>
      <c r="Z67" s="13"/>
      <c r="AA67" s="13"/>
      <c r="AB67" s="13"/>
    </row>
    <row r="68" spans="1:28" ht="37" customHeight="1" x14ac:dyDescent="0.25">
      <c r="A68" s="12">
        <v>12.1</v>
      </c>
      <c r="B68" s="12" t="s">
        <v>100</v>
      </c>
      <c r="C68" s="14" t="s">
        <v>48</v>
      </c>
      <c r="D68" s="14">
        <f t="shared" ref="D68:D71" si="8">IF(C68="Ya",1,IF(C68="Tidak",0,IF(C68="Na",0,"Belum Diisi")))</f>
        <v>0</v>
      </c>
      <c r="E68" s="15"/>
      <c r="F68" s="12"/>
      <c r="G68" s="12"/>
      <c r="H68" s="71" t="s">
        <v>229</v>
      </c>
      <c r="I68" s="13"/>
      <c r="J68" s="34"/>
      <c r="K68" s="30"/>
      <c r="L68" s="30"/>
      <c r="M68" s="13"/>
      <c r="N68" s="13"/>
      <c r="O68" s="13"/>
      <c r="P68" s="13"/>
      <c r="Q68" s="13"/>
      <c r="R68" s="13"/>
      <c r="S68" s="13"/>
      <c r="T68" s="13"/>
      <c r="U68" s="13"/>
      <c r="V68" s="13"/>
      <c r="W68" s="13"/>
      <c r="X68" s="13"/>
      <c r="Y68" s="13"/>
      <c r="Z68" s="13"/>
      <c r="AA68" s="13"/>
      <c r="AB68" s="13"/>
    </row>
    <row r="69" spans="1:28" ht="37" customHeight="1" x14ac:dyDescent="0.25">
      <c r="A69" s="12">
        <v>12.2</v>
      </c>
      <c r="B69" s="39" t="s">
        <v>101</v>
      </c>
      <c r="C69" s="14" t="s">
        <v>48</v>
      </c>
      <c r="D69" s="14">
        <f t="shared" si="8"/>
        <v>0</v>
      </c>
      <c r="E69" s="15"/>
      <c r="F69" s="12"/>
      <c r="G69" s="12"/>
      <c r="H69" s="71" t="s">
        <v>230</v>
      </c>
      <c r="I69" s="13"/>
      <c r="J69" s="13"/>
      <c r="K69" s="13"/>
      <c r="L69" s="30"/>
      <c r="M69" s="13"/>
      <c r="N69" s="13"/>
      <c r="O69" s="13"/>
      <c r="P69" s="13"/>
      <c r="Q69" s="13"/>
      <c r="R69" s="13"/>
      <c r="S69" s="13"/>
      <c r="T69" s="13"/>
      <c r="U69" s="13"/>
      <c r="V69" s="13"/>
      <c r="W69" s="13"/>
      <c r="X69" s="13"/>
      <c r="Y69" s="13"/>
      <c r="Z69" s="13"/>
      <c r="AA69" s="13"/>
      <c r="AB69" s="13"/>
    </row>
    <row r="70" spans="1:28" ht="37" customHeight="1" x14ac:dyDescent="0.25">
      <c r="A70" s="12">
        <v>12.3</v>
      </c>
      <c r="B70" s="12" t="s">
        <v>102</v>
      </c>
      <c r="C70" s="14" t="s">
        <v>48</v>
      </c>
      <c r="D70" s="14">
        <f t="shared" si="8"/>
        <v>0</v>
      </c>
      <c r="E70" s="15"/>
      <c r="F70" s="12"/>
      <c r="G70" s="12"/>
      <c r="H70" s="71" t="s">
        <v>230</v>
      </c>
      <c r="I70" s="13"/>
      <c r="J70" s="13"/>
      <c r="K70" s="13"/>
      <c r="L70" s="30"/>
      <c r="M70" s="13"/>
      <c r="N70" s="13"/>
      <c r="O70" s="13"/>
      <c r="P70" s="13"/>
      <c r="Q70" s="13"/>
      <c r="R70" s="13"/>
      <c r="S70" s="13"/>
      <c r="T70" s="13"/>
      <c r="U70" s="13"/>
      <c r="V70" s="13"/>
      <c r="W70" s="13"/>
      <c r="X70" s="13"/>
      <c r="Y70" s="13"/>
      <c r="Z70" s="13"/>
      <c r="AA70" s="13"/>
      <c r="AB70" s="13"/>
    </row>
    <row r="71" spans="1:28" ht="37" customHeight="1" x14ac:dyDescent="0.25">
      <c r="A71" s="12">
        <v>12.4</v>
      </c>
      <c r="B71" s="39" t="s">
        <v>103</v>
      </c>
      <c r="C71" s="14" t="s">
        <v>48</v>
      </c>
      <c r="D71" s="14">
        <f t="shared" si="8"/>
        <v>0</v>
      </c>
      <c r="E71" s="15"/>
      <c r="F71" s="12"/>
      <c r="G71" s="12"/>
      <c r="H71" s="71" t="s">
        <v>230</v>
      </c>
      <c r="I71" s="13"/>
      <c r="J71" s="13"/>
      <c r="K71" s="13"/>
      <c r="L71" s="30"/>
      <c r="M71" s="13"/>
      <c r="N71" s="13"/>
      <c r="O71" s="13"/>
      <c r="P71" s="13"/>
      <c r="Q71" s="13"/>
      <c r="R71" s="13"/>
      <c r="S71" s="13"/>
      <c r="T71" s="13"/>
      <c r="U71" s="13"/>
      <c r="V71" s="13"/>
      <c r="W71" s="13"/>
      <c r="X71" s="13"/>
      <c r="Y71" s="13"/>
      <c r="Z71" s="13"/>
      <c r="AA71" s="13"/>
      <c r="AB71" s="13"/>
    </row>
    <row r="72" spans="1:28" ht="15.75" customHeight="1" x14ac:dyDescent="0.3">
      <c r="A72" s="108" t="s">
        <v>55</v>
      </c>
      <c r="B72" s="106"/>
      <c r="C72" s="107"/>
      <c r="D72" s="35">
        <f>SUM(D68:D71)</f>
        <v>0</v>
      </c>
      <c r="E72" s="26"/>
      <c r="F72" s="12"/>
      <c r="G72" s="22"/>
      <c r="H72" s="12"/>
      <c r="I72" s="30"/>
      <c r="J72" s="13"/>
      <c r="K72" s="13"/>
      <c r="L72" s="13"/>
      <c r="M72" s="13"/>
      <c r="N72" s="13"/>
      <c r="O72" s="13"/>
      <c r="P72" s="13"/>
      <c r="Q72" s="13"/>
      <c r="R72" s="13"/>
      <c r="S72" s="13"/>
      <c r="T72" s="13"/>
      <c r="U72" s="13"/>
      <c r="V72" s="13"/>
      <c r="W72" s="13"/>
      <c r="X72" s="13"/>
      <c r="Y72" s="13"/>
      <c r="Z72" s="13"/>
      <c r="AA72" s="13"/>
      <c r="AB72" s="13"/>
    </row>
    <row r="73" spans="1:28" ht="12" customHeight="1" x14ac:dyDescent="0.25">
      <c r="A73" s="112" t="s">
        <v>104</v>
      </c>
      <c r="B73" s="106"/>
      <c r="C73" s="106"/>
      <c r="D73" s="106"/>
      <c r="E73" s="106"/>
      <c r="F73" s="106"/>
      <c r="G73" s="106"/>
      <c r="H73" s="107"/>
      <c r="I73" s="30"/>
      <c r="J73" s="13"/>
      <c r="K73" s="13"/>
      <c r="L73" s="13"/>
      <c r="M73" s="13"/>
      <c r="N73" s="13"/>
      <c r="O73" s="13"/>
      <c r="P73" s="13"/>
      <c r="Q73" s="13"/>
      <c r="R73" s="13"/>
      <c r="S73" s="13"/>
      <c r="T73" s="13"/>
      <c r="U73" s="13"/>
      <c r="V73" s="13"/>
      <c r="W73" s="13"/>
      <c r="X73" s="13"/>
      <c r="Y73" s="13"/>
      <c r="Z73" s="13"/>
      <c r="AA73" s="13"/>
      <c r="AB73" s="13"/>
    </row>
    <row r="74" spans="1:28" ht="37" customHeight="1" x14ac:dyDescent="0.25">
      <c r="A74" s="12">
        <v>13.1</v>
      </c>
      <c r="B74" s="12" t="s">
        <v>105</v>
      </c>
      <c r="C74" s="70" t="s">
        <v>46</v>
      </c>
      <c r="D74" s="14">
        <f t="shared" ref="D74:D76" si="9">IF(C74="Ya",1,IF(C74="Tidak",0,IF(C74="Na",0,"Belum Diisi")))</f>
        <v>1</v>
      </c>
      <c r="E74" s="79" t="s">
        <v>326</v>
      </c>
      <c r="F74" s="12"/>
      <c r="G74" s="12"/>
      <c r="H74" s="71" t="s">
        <v>247</v>
      </c>
      <c r="I74" s="13"/>
      <c r="J74" s="13"/>
      <c r="K74" s="13"/>
      <c r="L74" s="30"/>
      <c r="M74" s="30"/>
      <c r="N74" s="30"/>
      <c r="O74" s="13"/>
      <c r="P74" s="13"/>
      <c r="Q74" s="13"/>
      <c r="R74" s="13"/>
      <c r="S74" s="13"/>
      <c r="T74" s="13"/>
      <c r="U74" s="13"/>
      <c r="V74" s="13"/>
      <c r="W74" s="13"/>
      <c r="X74" s="13"/>
      <c r="Y74" s="13"/>
      <c r="Z74" s="13"/>
      <c r="AA74" s="13"/>
      <c r="AB74" s="13"/>
    </row>
    <row r="75" spans="1:28" ht="37" customHeight="1" x14ac:dyDescent="0.25">
      <c r="A75" s="12">
        <v>13.2</v>
      </c>
      <c r="B75" s="12" t="s">
        <v>106</v>
      </c>
      <c r="C75" s="70" t="s">
        <v>46</v>
      </c>
      <c r="D75" s="14">
        <f t="shared" si="9"/>
        <v>1</v>
      </c>
      <c r="E75" s="79" t="s">
        <v>328</v>
      </c>
      <c r="F75" s="12"/>
      <c r="G75" s="12"/>
      <c r="H75" s="71" t="s">
        <v>248</v>
      </c>
      <c r="I75" s="13"/>
      <c r="J75" s="13"/>
      <c r="K75" s="13"/>
      <c r="L75" s="13"/>
      <c r="M75" s="13"/>
      <c r="N75" s="13"/>
      <c r="O75" s="13"/>
      <c r="P75" s="13"/>
      <c r="Q75" s="13"/>
      <c r="R75" s="13"/>
      <c r="S75" s="13"/>
      <c r="T75" s="13"/>
      <c r="U75" s="13"/>
      <c r="V75" s="13"/>
      <c r="W75" s="13"/>
      <c r="X75" s="13"/>
      <c r="Y75" s="13"/>
      <c r="Z75" s="13"/>
      <c r="AA75" s="13"/>
      <c r="AB75" s="13"/>
    </row>
    <row r="76" spans="1:28" ht="37" customHeight="1" x14ac:dyDescent="0.25">
      <c r="A76" s="12">
        <v>13.3</v>
      </c>
      <c r="B76" s="42" t="s">
        <v>107</v>
      </c>
      <c r="C76" s="14" t="s">
        <v>48</v>
      </c>
      <c r="D76" s="14">
        <f t="shared" si="9"/>
        <v>0</v>
      </c>
      <c r="E76" s="31"/>
      <c r="F76" s="12"/>
      <c r="G76" s="12"/>
      <c r="H76" s="71" t="s">
        <v>231</v>
      </c>
      <c r="I76" s="13"/>
      <c r="J76" s="13"/>
      <c r="K76" s="13"/>
      <c r="L76" s="13"/>
      <c r="M76" s="13"/>
      <c r="N76" s="13"/>
      <c r="O76" s="13"/>
      <c r="P76" s="13"/>
      <c r="Q76" s="13"/>
      <c r="R76" s="13"/>
      <c r="S76" s="13"/>
      <c r="T76" s="13"/>
      <c r="U76" s="13"/>
      <c r="V76" s="13"/>
      <c r="W76" s="13"/>
      <c r="X76" s="13"/>
      <c r="Y76" s="13"/>
      <c r="Z76" s="13"/>
      <c r="AA76" s="13"/>
      <c r="AB76" s="13"/>
    </row>
    <row r="77" spans="1:28" ht="15.75" customHeight="1" x14ac:dyDescent="0.3">
      <c r="A77" s="108" t="s">
        <v>55</v>
      </c>
      <c r="B77" s="106"/>
      <c r="C77" s="107"/>
      <c r="D77" s="35">
        <f>SUM(D74:D76)</f>
        <v>2</v>
      </c>
      <c r="E77" s="26"/>
      <c r="F77" s="12"/>
      <c r="G77" s="12"/>
      <c r="H77" s="12"/>
      <c r="I77" s="13"/>
      <c r="J77" s="13"/>
      <c r="K77" s="13"/>
      <c r="L77" s="13"/>
      <c r="M77" s="13"/>
      <c r="N77" s="13"/>
      <c r="O77" s="13"/>
      <c r="P77" s="13"/>
      <c r="Q77" s="13"/>
      <c r="R77" s="13"/>
      <c r="S77" s="13"/>
      <c r="T77" s="13"/>
      <c r="U77" s="13"/>
      <c r="V77" s="13"/>
      <c r="W77" s="13"/>
      <c r="X77" s="13"/>
      <c r="Y77" s="13"/>
      <c r="Z77" s="13"/>
      <c r="AA77" s="13"/>
      <c r="AB77" s="13"/>
    </row>
    <row r="78" spans="1:28" ht="12" customHeight="1" x14ac:dyDescent="0.25">
      <c r="A78" s="105" t="s">
        <v>108</v>
      </c>
      <c r="B78" s="106"/>
      <c r="C78" s="106"/>
      <c r="D78" s="106"/>
      <c r="E78" s="106"/>
      <c r="F78" s="106"/>
      <c r="G78" s="106"/>
      <c r="H78" s="107"/>
      <c r="I78" s="13"/>
      <c r="J78" s="13"/>
      <c r="K78" s="13"/>
      <c r="L78" s="13"/>
      <c r="M78" s="13"/>
      <c r="N78" s="13"/>
      <c r="O78" s="13"/>
      <c r="P78" s="13"/>
      <c r="Q78" s="13"/>
      <c r="R78" s="13"/>
      <c r="S78" s="13"/>
      <c r="T78" s="13"/>
      <c r="U78" s="13"/>
      <c r="V78" s="13"/>
      <c r="W78" s="13"/>
      <c r="X78" s="13"/>
      <c r="Y78" s="13"/>
      <c r="Z78" s="13"/>
      <c r="AA78" s="13"/>
      <c r="AB78" s="13"/>
    </row>
    <row r="79" spans="1:28" ht="37" customHeight="1" x14ac:dyDescent="0.25">
      <c r="A79" s="12">
        <v>14.1</v>
      </c>
      <c r="B79" s="21" t="s">
        <v>109</v>
      </c>
      <c r="C79" s="14" t="s">
        <v>48</v>
      </c>
      <c r="D79" s="14">
        <f t="shared" ref="D79:D83" si="10">IF(C79="Ya",1,IF(C79="Tidak",0,IF(C79="Na",0,"Belum Diisi")))</f>
        <v>0</v>
      </c>
      <c r="E79" s="21"/>
      <c r="F79" s="12"/>
      <c r="G79" s="12"/>
      <c r="H79" s="12"/>
      <c r="I79" s="13"/>
      <c r="J79" s="13"/>
      <c r="K79" s="13"/>
      <c r="L79" s="13"/>
      <c r="M79" s="13"/>
      <c r="N79" s="13"/>
      <c r="O79" s="13"/>
      <c r="P79" s="13"/>
      <c r="Q79" s="13"/>
      <c r="R79" s="13"/>
      <c r="S79" s="13"/>
      <c r="T79" s="13"/>
      <c r="U79" s="13"/>
      <c r="V79" s="13"/>
      <c r="W79" s="13"/>
      <c r="X79" s="13"/>
      <c r="Y79" s="13"/>
      <c r="Z79" s="13"/>
      <c r="AA79" s="13"/>
      <c r="AB79" s="13"/>
    </row>
    <row r="80" spans="1:28" ht="37" customHeight="1" x14ac:dyDescent="0.25">
      <c r="A80" s="12">
        <v>14.2</v>
      </c>
      <c r="B80" s="21" t="s">
        <v>110</v>
      </c>
      <c r="C80" s="70" t="s">
        <v>46</v>
      </c>
      <c r="D80" s="14">
        <f t="shared" si="10"/>
        <v>1</v>
      </c>
      <c r="E80" s="79" t="s">
        <v>329</v>
      </c>
      <c r="F80" s="12"/>
      <c r="G80" s="12"/>
      <c r="H80" s="71" t="s">
        <v>249</v>
      </c>
      <c r="I80" s="13"/>
      <c r="J80" s="13"/>
      <c r="K80" s="13"/>
      <c r="L80" s="13"/>
      <c r="M80" s="13"/>
      <c r="N80" s="13"/>
      <c r="O80" s="13"/>
      <c r="P80" s="13"/>
      <c r="Q80" s="13"/>
      <c r="R80" s="13"/>
      <c r="S80" s="13"/>
      <c r="T80" s="13"/>
      <c r="U80" s="13"/>
      <c r="V80" s="13"/>
      <c r="W80" s="13"/>
      <c r="X80" s="13"/>
      <c r="Y80" s="13"/>
      <c r="Z80" s="13"/>
      <c r="AA80" s="13"/>
      <c r="AB80" s="13"/>
    </row>
    <row r="81" spans="1:28" ht="37" customHeight="1" x14ac:dyDescent="0.25">
      <c r="A81" s="12">
        <v>14.3</v>
      </c>
      <c r="B81" s="12" t="s">
        <v>111</v>
      </c>
      <c r="C81" s="70" t="s">
        <v>46</v>
      </c>
      <c r="D81" s="14">
        <f t="shared" si="10"/>
        <v>1</v>
      </c>
      <c r="E81" s="79" t="s">
        <v>330</v>
      </c>
      <c r="F81" s="12"/>
      <c r="G81" s="12"/>
      <c r="H81" s="71" t="s">
        <v>250</v>
      </c>
      <c r="I81" s="13"/>
      <c r="J81" s="13"/>
      <c r="K81" s="13"/>
      <c r="L81" s="13"/>
      <c r="M81" s="13"/>
      <c r="N81" s="13"/>
      <c r="O81" s="13"/>
      <c r="P81" s="13"/>
      <c r="Q81" s="13"/>
      <c r="R81" s="13"/>
      <c r="S81" s="13"/>
      <c r="T81" s="13"/>
      <c r="U81" s="13"/>
      <c r="V81" s="13"/>
      <c r="W81" s="13"/>
      <c r="X81" s="13"/>
      <c r="Y81" s="13"/>
      <c r="Z81" s="13"/>
      <c r="AA81" s="13"/>
      <c r="AB81" s="13"/>
    </row>
    <row r="82" spans="1:28" ht="37" customHeight="1" x14ac:dyDescent="0.25">
      <c r="A82" s="12">
        <v>14.4</v>
      </c>
      <c r="B82" s="12" t="s">
        <v>112</v>
      </c>
      <c r="C82" s="70" t="s">
        <v>46</v>
      </c>
      <c r="D82" s="14">
        <f t="shared" si="10"/>
        <v>1</v>
      </c>
      <c r="E82" s="79" t="s">
        <v>331</v>
      </c>
      <c r="F82" s="12"/>
      <c r="G82" s="12"/>
      <c r="H82" s="71" t="s">
        <v>251</v>
      </c>
      <c r="I82" s="13"/>
      <c r="J82" s="13"/>
      <c r="K82" s="13"/>
      <c r="L82" s="13"/>
      <c r="M82" s="13"/>
      <c r="N82" s="13"/>
      <c r="O82" s="13"/>
      <c r="P82" s="13"/>
      <c r="Q82" s="13"/>
      <c r="R82" s="13"/>
      <c r="S82" s="13"/>
      <c r="T82" s="13"/>
      <c r="U82" s="13"/>
      <c r="V82" s="13"/>
      <c r="W82" s="13"/>
      <c r="X82" s="13"/>
      <c r="Y82" s="13"/>
      <c r="Z82" s="13"/>
      <c r="AA82" s="13"/>
      <c r="AB82" s="13"/>
    </row>
    <row r="83" spans="1:28" ht="37" customHeight="1" x14ac:dyDescent="0.25">
      <c r="A83" s="12">
        <v>14.5</v>
      </c>
      <c r="B83" s="12" t="s">
        <v>113</v>
      </c>
      <c r="C83" s="70" t="s">
        <v>46</v>
      </c>
      <c r="D83" s="14">
        <f t="shared" si="10"/>
        <v>1</v>
      </c>
      <c r="E83" s="79" t="s">
        <v>332</v>
      </c>
      <c r="F83" s="12"/>
      <c r="G83" s="12"/>
      <c r="H83" s="71" t="s">
        <v>287</v>
      </c>
      <c r="I83" s="13"/>
      <c r="J83" s="13"/>
      <c r="K83" s="13"/>
      <c r="L83" s="13"/>
      <c r="M83" s="13"/>
      <c r="N83" s="13"/>
      <c r="O83" s="13"/>
      <c r="P83" s="13"/>
      <c r="Q83" s="13"/>
      <c r="R83" s="13"/>
      <c r="S83" s="13"/>
      <c r="T83" s="13"/>
      <c r="U83" s="13"/>
      <c r="V83" s="13"/>
      <c r="W83" s="13"/>
      <c r="X83" s="13"/>
      <c r="Y83" s="13"/>
      <c r="Z83" s="13"/>
      <c r="AA83" s="13"/>
      <c r="AB83" s="13"/>
    </row>
    <row r="84" spans="1:28" ht="15.75" customHeight="1" x14ac:dyDescent="0.3">
      <c r="A84" s="111" t="s">
        <v>55</v>
      </c>
      <c r="B84" s="106"/>
      <c r="C84" s="107"/>
      <c r="D84" s="35">
        <f>SUM(D79:D83)</f>
        <v>4</v>
      </c>
      <c r="E84" s="26"/>
      <c r="F84" s="12"/>
      <c r="G84" s="12"/>
      <c r="H84" s="12"/>
      <c r="I84" s="13"/>
      <c r="J84" s="13"/>
      <c r="K84" s="13"/>
      <c r="L84" s="13"/>
      <c r="M84" s="13"/>
      <c r="N84" s="13"/>
      <c r="O84" s="13"/>
      <c r="P84" s="13"/>
      <c r="Q84" s="13"/>
      <c r="R84" s="13"/>
      <c r="S84" s="13"/>
      <c r="T84" s="13"/>
      <c r="U84" s="13"/>
      <c r="V84" s="13"/>
      <c r="W84" s="13"/>
      <c r="X84" s="13"/>
      <c r="Y84" s="13"/>
      <c r="Z84" s="13"/>
      <c r="AA84" s="13"/>
      <c r="AB84" s="13"/>
    </row>
    <row r="85" spans="1:28" ht="12" customHeight="1" x14ac:dyDescent="0.25">
      <c r="A85" s="105" t="s">
        <v>114</v>
      </c>
      <c r="B85" s="106"/>
      <c r="C85" s="106"/>
      <c r="D85" s="106"/>
      <c r="E85" s="106"/>
      <c r="F85" s="106"/>
      <c r="G85" s="106"/>
      <c r="H85" s="107"/>
      <c r="I85" s="13"/>
      <c r="J85" s="13"/>
      <c r="K85" s="13"/>
      <c r="L85" s="13"/>
      <c r="M85" s="13"/>
      <c r="N85" s="13"/>
      <c r="O85" s="13"/>
      <c r="P85" s="13"/>
      <c r="Q85" s="13"/>
      <c r="R85" s="13"/>
      <c r="S85" s="13"/>
      <c r="T85" s="13"/>
      <c r="U85" s="13"/>
      <c r="V85" s="13"/>
      <c r="W85" s="13"/>
      <c r="X85" s="13"/>
      <c r="Y85" s="13"/>
      <c r="Z85" s="13"/>
      <c r="AA85" s="13"/>
      <c r="AB85" s="13"/>
    </row>
    <row r="86" spans="1:28" ht="25.75" customHeight="1" x14ac:dyDescent="0.25">
      <c r="A86" s="17">
        <v>15.1</v>
      </c>
      <c r="B86" s="17" t="s">
        <v>115</v>
      </c>
      <c r="C86" s="18" t="s">
        <v>48</v>
      </c>
      <c r="D86" s="18">
        <f t="shared" ref="D86:D91" si="11">IF(C86="Ya",1,IF(C86="Tidak",0,IF(C86="Na",0,"Belum Diisi")))</f>
        <v>0</v>
      </c>
      <c r="E86" s="19"/>
      <c r="F86" s="17"/>
      <c r="G86" s="17"/>
      <c r="H86" s="17"/>
      <c r="I86" s="13"/>
      <c r="J86" s="13"/>
      <c r="K86" s="13"/>
      <c r="L86" s="13"/>
      <c r="M86" s="13"/>
      <c r="N86" s="13"/>
      <c r="O86" s="13"/>
      <c r="P86" s="13"/>
      <c r="Q86" s="13"/>
      <c r="R86" s="13"/>
      <c r="S86" s="13"/>
      <c r="T86" s="13"/>
      <c r="U86" s="13"/>
      <c r="V86" s="13"/>
      <c r="W86" s="13"/>
      <c r="X86" s="13"/>
      <c r="Y86" s="13"/>
      <c r="Z86" s="13"/>
      <c r="AA86" s="13"/>
      <c r="AB86" s="13"/>
    </row>
    <row r="87" spans="1:28" ht="35.4" customHeight="1" x14ac:dyDescent="0.25">
      <c r="A87" s="12">
        <v>15.2</v>
      </c>
      <c r="B87" s="12" t="s">
        <v>109</v>
      </c>
      <c r="C87" s="14" t="s">
        <v>48</v>
      </c>
      <c r="D87" s="14">
        <f t="shared" si="11"/>
        <v>0</v>
      </c>
      <c r="E87" s="15"/>
      <c r="F87" s="12"/>
      <c r="G87" s="12"/>
      <c r="H87" s="12"/>
      <c r="I87" s="13"/>
      <c r="J87" s="13"/>
      <c r="K87" s="13"/>
      <c r="L87" s="13"/>
      <c r="M87" s="13"/>
      <c r="N87" s="13"/>
      <c r="O87" s="13"/>
      <c r="P87" s="13"/>
      <c r="Q87" s="13"/>
      <c r="R87" s="13"/>
      <c r="S87" s="13"/>
      <c r="T87" s="13"/>
      <c r="U87" s="13"/>
      <c r="V87" s="13"/>
      <c r="W87" s="13"/>
      <c r="X87" s="13"/>
      <c r="Y87" s="13"/>
      <c r="Z87" s="13"/>
      <c r="AA87" s="13"/>
      <c r="AB87" s="13"/>
    </row>
    <row r="88" spans="1:28" ht="27.65" customHeight="1" x14ac:dyDescent="0.25">
      <c r="A88" s="12">
        <v>15.3</v>
      </c>
      <c r="B88" s="12" t="s">
        <v>116</v>
      </c>
      <c r="C88" s="14" t="s">
        <v>48</v>
      </c>
      <c r="D88" s="14">
        <f t="shared" si="11"/>
        <v>0</v>
      </c>
      <c r="E88" s="15"/>
      <c r="F88" s="12"/>
      <c r="G88" s="12"/>
      <c r="H88" s="12"/>
      <c r="I88" s="13"/>
      <c r="J88" s="13"/>
      <c r="K88" s="13"/>
      <c r="L88" s="13"/>
      <c r="M88" s="13"/>
      <c r="N88" s="13"/>
      <c r="O88" s="13"/>
      <c r="P88" s="13"/>
      <c r="Q88" s="13"/>
      <c r="R88" s="13"/>
      <c r="S88" s="13"/>
      <c r="T88" s="13"/>
      <c r="U88" s="13"/>
      <c r="V88" s="13"/>
      <c r="W88" s="13"/>
      <c r="X88" s="13"/>
      <c r="Y88" s="13"/>
      <c r="Z88" s="13"/>
      <c r="AA88" s="13"/>
      <c r="AB88" s="13"/>
    </row>
    <row r="89" spans="1:28" ht="39.65" customHeight="1" x14ac:dyDescent="0.25">
      <c r="A89" s="17">
        <v>15.4</v>
      </c>
      <c r="B89" s="44" t="s">
        <v>117</v>
      </c>
      <c r="C89" s="18" t="s">
        <v>48</v>
      </c>
      <c r="D89" s="18">
        <f t="shared" si="11"/>
        <v>0</v>
      </c>
      <c r="E89" s="45"/>
      <c r="F89" s="17"/>
      <c r="G89" s="17"/>
      <c r="H89" s="17"/>
      <c r="I89" s="13"/>
      <c r="J89" s="13"/>
      <c r="K89" s="13"/>
      <c r="L89" s="13"/>
      <c r="M89" s="13"/>
      <c r="N89" s="13"/>
      <c r="O89" s="13"/>
      <c r="P89" s="13"/>
      <c r="Q89" s="13"/>
      <c r="R89" s="13"/>
      <c r="S89" s="13"/>
      <c r="T89" s="13"/>
      <c r="U89" s="13"/>
      <c r="V89" s="13"/>
      <c r="W89" s="13"/>
      <c r="X89" s="13"/>
      <c r="Y89" s="13"/>
      <c r="Z89" s="13"/>
      <c r="AA89" s="13"/>
      <c r="AB89" s="13"/>
    </row>
    <row r="90" spans="1:28" ht="45.65" customHeight="1" x14ac:dyDescent="0.25">
      <c r="A90" s="12">
        <v>15.5</v>
      </c>
      <c r="B90" s="12" t="s">
        <v>118</v>
      </c>
      <c r="C90" s="14" t="s">
        <v>48</v>
      </c>
      <c r="D90" s="14">
        <f t="shared" si="11"/>
        <v>0</v>
      </c>
      <c r="E90" s="46"/>
      <c r="F90" s="12"/>
      <c r="G90" s="12"/>
      <c r="H90" s="12"/>
      <c r="I90" s="13"/>
      <c r="J90" s="13"/>
      <c r="K90" s="13"/>
      <c r="L90" s="13"/>
      <c r="M90" s="13"/>
      <c r="N90" s="13"/>
      <c r="O90" s="13"/>
      <c r="P90" s="13"/>
      <c r="Q90" s="13"/>
      <c r="R90" s="13"/>
      <c r="S90" s="13"/>
      <c r="T90" s="13"/>
      <c r="U90" s="13"/>
      <c r="V90" s="13"/>
      <c r="W90" s="13"/>
      <c r="X90" s="13"/>
      <c r="Y90" s="13"/>
      <c r="Z90" s="13"/>
      <c r="AA90" s="13"/>
      <c r="AB90" s="13"/>
    </row>
    <row r="91" spans="1:28" ht="26.25" customHeight="1" x14ac:dyDescent="0.25">
      <c r="A91" s="17">
        <v>15.6</v>
      </c>
      <c r="B91" s="44" t="s">
        <v>119</v>
      </c>
      <c r="C91" s="18" t="s">
        <v>48</v>
      </c>
      <c r="D91" s="18">
        <f t="shared" si="11"/>
        <v>0</v>
      </c>
      <c r="E91" s="45"/>
      <c r="F91" s="17"/>
      <c r="G91" s="17"/>
      <c r="H91" s="17"/>
      <c r="I91" s="13"/>
      <c r="J91" s="13"/>
      <c r="K91" s="13"/>
      <c r="L91" s="13"/>
      <c r="M91" s="13"/>
      <c r="N91" s="13"/>
      <c r="O91" s="13"/>
      <c r="P91" s="13"/>
      <c r="Q91" s="13"/>
      <c r="R91" s="13"/>
      <c r="S91" s="13"/>
      <c r="T91" s="13"/>
      <c r="U91" s="13"/>
      <c r="V91" s="13"/>
      <c r="W91" s="13"/>
      <c r="X91" s="13"/>
      <c r="Y91" s="13"/>
      <c r="Z91" s="13"/>
      <c r="AA91" s="13"/>
      <c r="AB91" s="13"/>
    </row>
    <row r="92" spans="1:28" ht="15.75" customHeight="1" x14ac:dyDescent="0.3">
      <c r="A92" s="108" t="s">
        <v>55</v>
      </c>
      <c r="B92" s="106"/>
      <c r="C92" s="107"/>
      <c r="D92" s="20">
        <f>SUM(D86:D91)</f>
        <v>0</v>
      </c>
      <c r="E92" s="26"/>
      <c r="F92" s="12"/>
      <c r="G92" s="12"/>
      <c r="H92" s="12"/>
      <c r="I92" s="13"/>
      <c r="J92" s="13"/>
      <c r="K92" s="13"/>
      <c r="L92" s="13"/>
      <c r="M92" s="13"/>
      <c r="N92" s="13"/>
      <c r="O92" s="13"/>
      <c r="P92" s="13"/>
      <c r="Q92" s="13"/>
      <c r="R92" s="13"/>
      <c r="S92" s="13"/>
      <c r="T92" s="13"/>
      <c r="U92" s="13"/>
      <c r="V92" s="13"/>
      <c r="W92" s="13"/>
      <c r="X92" s="13"/>
      <c r="Y92" s="13"/>
      <c r="Z92" s="13"/>
      <c r="AA92" s="13"/>
      <c r="AB92" s="13"/>
    </row>
    <row r="93" spans="1:28" ht="12" customHeight="1" x14ac:dyDescent="0.25">
      <c r="A93" s="105" t="s">
        <v>120</v>
      </c>
      <c r="B93" s="106"/>
      <c r="C93" s="106"/>
      <c r="D93" s="106"/>
      <c r="E93" s="106"/>
      <c r="F93" s="106"/>
      <c r="G93" s="106"/>
      <c r="H93" s="107"/>
      <c r="I93" s="13"/>
      <c r="J93" s="13"/>
      <c r="K93" s="13"/>
      <c r="L93" s="13"/>
      <c r="M93" s="13"/>
      <c r="N93" s="13"/>
      <c r="O93" s="13"/>
      <c r="P93" s="13"/>
      <c r="Q93" s="13"/>
      <c r="R93" s="13"/>
      <c r="S93" s="13"/>
      <c r="T93" s="13"/>
      <c r="U93" s="13"/>
      <c r="V93" s="13"/>
      <c r="W93" s="13"/>
      <c r="X93" s="13"/>
      <c r="Y93" s="13"/>
      <c r="Z93" s="13"/>
      <c r="AA93" s="13"/>
      <c r="AB93" s="13"/>
    </row>
    <row r="94" spans="1:28" ht="37" customHeight="1" x14ac:dyDescent="0.25">
      <c r="A94" s="47">
        <v>16.100000000000001</v>
      </c>
      <c r="B94" s="47" t="s">
        <v>121</v>
      </c>
      <c r="C94" s="73" t="s">
        <v>46</v>
      </c>
      <c r="D94" s="48">
        <f t="shared" ref="D94:D95" si="12">IF(C94="Ya",1,IF(C94="Tidak",0,IF(C94="Na",0,"Belum Diisi")))</f>
        <v>1</v>
      </c>
      <c r="E94" s="87" t="s">
        <v>383</v>
      </c>
      <c r="F94" s="47"/>
      <c r="G94" s="47"/>
      <c r="H94" s="77" t="s">
        <v>288</v>
      </c>
      <c r="I94" s="13"/>
      <c r="J94" s="13"/>
      <c r="K94" s="13"/>
      <c r="L94" s="13"/>
      <c r="M94" s="13"/>
      <c r="N94" s="13"/>
      <c r="O94" s="13"/>
      <c r="P94" s="13"/>
      <c r="Q94" s="13"/>
      <c r="R94" s="13"/>
      <c r="S94" s="13"/>
      <c r="T94" s="13"/>
      <c r="U94" s="13"/>
      <c r="V94" s="13"/>
      <c r="W94" s="13"/>
      <c r="X94" s="13"/>
      <c r="Y94" s="13"/>
      <c r="Z94" s="13"/>
      <c r="AA94" s="13"/>
      <c r="AB94" s="13"/>
    </row>
    <row r="95" spans="1:28" ht="37" customHeight="1" x14ac:dyDescent="0.25">
      <c r="A95" s="47">
        <v>16.2</v>
      </c>
      <c r="B95" s="49" t="s">
        <v>122</v>
      </c>
      <c r="C95" s="73" t="s">
        <v>46</v>
      </c>
      <c r="D95" s="48">
        <f t="shared" si="12"/>
        <v>1</v>
      </c>
      <c r="E95" s="87" t="s">
        <v>333</v>
      </c>
      <c r="F95" s="47"/>
      <c r="G95" s="47"/>
      <c r="H95" s="77" t="s">
        <v>274</v>
      </c>
      <c r="I95" s="13"/>
      <c r="J95" s="13"/>
      <c r="K95" s="13"/>
      <c r="L95" s="13"/>
      <c r="M95" s="13"/>
      <c r="N95" s="13"/>
      <c r="O95" s="13"/>
      <c r="P95" s="13"/>
      <c r="Q95" s="13"/>
      <c r="R95" s="13"/>
      <c r="S95" s="13"/>
      <c r="T95" s="13"/>
      <c r="U95" s="13"/>
      <c r="V95" s="13"/>
      <c r="W95" s="13"/>
      <c r="X95" s="13"/>
      <c r="Y95" s="13"/>
      <c r="Z95" s="13"/>
      <c r="AA95" s="13"/>
      <c r="AB95" s="13"/>
    </row>
    <row r="96" spans="1:28" ht="15.75" customHeight="1" x14ac:dyDescent="0.3">
      <c r="A96" s="108" t="s">
        <v>55</v>
      </c>
      <c r="B96" s="106"/>
      <c r="C96" s="107"/>
      <c r="D96" s="20">
        <f>SUM(D94:D95)</f>
        <v>2</v>
      </c>
      <c r="E96" s="26"/>
      <c r="F96" s="12"/>
      <c r="G96" s="12"/>
      <c r="H96" s="12"/>
      <c r="I96" s="13"/>
      <c r="J96" s="13"/>
      <c r="K96" s="13"/>
      <c r="L96" s="13"/>
      <c r="M96" s="13"/>
      <c r="N96" s="13"/>
      <c r="O96" s="13"/>
      <c r="P96" s="13"/>
      <c r="Q96" s="13"/>
      <c r="R96" s="13"/>
      <c r="S96" s="13"/>
      <c r="T96" s="13"/>
      <c r="U96" s="13"/>
      <c r="V96" s="13"/>
      <c r="W96" s="13"/>
      <c r="X96" s="13"/>
      <c r="Y96" s="13"/>
      <c r="Z96" s="13"/>
      <c r="AA96" s="13"/>
      <c r="AB96" s="13"/>
    </row>
    <row r="97" spans="1:28" ht="12" customHeight="1" x14ac:dyDescent="0.25">
      <c r="A97" s="105" t="s">
        <v>123</v>
      </c>
      <c r="B97" s="106"/>
      <c r="C97" s="106"/>
      <c r="D97" s="106"/>
      <c r="E97" s="106"/>
      <c r="F97" s="106"/>
      <c r="G97" s="106"/>
      <c r="H97" s="107"/>
      <c r="I97" s="13"/>
      <c r="J97" s="13"/>
      <c r="K97" s="13"/>
      <c r="L97" s="13"/>
      <c r="M97" s="13"/>
      <c r="N97" s="13"/>
      <c r="O97" s="13"/>
      <c r="P97" s="13"/>
      <c r="Q97" s="13"/>
      <c r="R97" s="13"/>
      <c r="S97" s="13"/>
      <c r="T97" s="13"/>
      <c r="U97" s="13"/>
      <c r="V97" s="13"/>
      <c r="W97" s="13"/>
      <c r="X97" s="13"/>
      <c r="Y97" s="13"/>
      <c r="Z97" s="13"/>
      <c r="AA97" s="13"/>
      <c r="AB97" s="13"/>
    </row>
    <row r="98" spans="1:28" ht="37" customHeight="1" x14ac:dyDescent="0.25">
      <c r="A98" s="12">
        <v>17.100000000000001</v>
      </c>
      <c r="B98" s="12" t="s">
        <v>124</v>
      </c>
      <c r="C98" s="70" t="s">
        <v>46</v>
      </c>
      <c r="D98" s="14">
        <f t="shared" ref="D98:D99" si="13">IF(C98="Ya",1,IF(C98="Tidak",0,IF(C98="Na",0,"Belum Diisi")))</f>
        <v>1</v>
      </c>
      <c r="E98" s="79" t="s">
        <v>334</v>
      </c>
      <c r="F98" s="12"/>
      <c r="G98" s="12"/>
      <c r="H98" s="71" t="s">
        <v>289</v>
      </c>
      <c r="I98" s="13"/>
      <c r="J98" s="13"/>
      <c r="K98" s="13"/>
      <c r="L98" s="13"/>
      <c r="M98" s="13"/>
      <c r="N98" s="13"/>
      <c r="O98" s="13"/>
      <c r="P98" s="13"/>
      <c r="Q98" s="13"/>
      <c r="R98" s="13"/>
      <c r="S98" s="13"/>
      <c r="T98" s="13"/>
      <c r="U98" s="13"/>
      <c r="V98" s="13"/>
      <c r="W98" s="13"/>
      <c r="X98" s="13"/>
      <c r="Y98" s="13"/>
      <c r="Z98" s="13"/>
      <c r="AA98" s="13"/>
      <c r="AB98" s="13"/>
    </row>
    <row r="99" spans="1:28" ht="37" customHeight="1" x14ac:dyDescent="0.25">
      <c r="A99" s="12">
        <v>17.2</v>
      </c>
      <c r="B99" s="43" t="s">
        <v>125</v>
      </c>
      <c r="C99" s="70" t="s">
        <v>46</v>
      </c>
      <c r="D99" s="14">
        <f t="shared" si="13"/>
        <v>1</v>
      </c>
      <c r="E99" s="79" t="s">
        <v>335</v>
      </c>
      <c r="F99" s="12"/>
      <c r="G99" s="12"/>
      <c r="H99" s="71" t="s">
        <v>232</v>
      </c>
      <c r="I99" s="13"/>
      <c r="J99" s="13"/>
      <c r="K99" s="13"/>
      <c r="L99" s="13"/>
      <c r="M99" s="13"/>
      <c r="N99" s="13"/>
      <c r="O99" s="13"/>
      <c r="P99" s="13"/>
      <c r="Q99" s="13"/>
      <c r="R99" s="13"/>
      <c r="S99" s="13"/>
      <c r="T99" s="13"/>
      <c r="U99" s="13"/>
      <c r="V99" s="13"/>
      <c r="W99" s="13"/>
      <c r="X99" s="13"/>
      <c r="Y99" s="13"/>
      <c r="Z99" s="13"/>
      <c r="AA99" s="13"/>
      <c r="AB99" s="13"/>
    </row>
    <row r="100" spans="1:28" ht="15.75" customHeight="1" x14ac:dyDescent="0.3">
      <c r="A100" s="108" t="s">
        <v>55</v>
      </c>
      <c r="B100" s="106"/>
      <c r="C100" s="107"/>
      <c r="D100" s="20">
        <f>SUM(D98:D99)</f>
        <v>2</v>
      </c>
      <c r="E100" s="26"/>
      <c r="F100" s="12"/>
      <c r="G100" s="12"/>
      <c r="H100" s="12"/>
      <c r="I100" s="13"/>
      <c r="J100" s="13"/>
      <c r="K100" s="13"/>
      <c r="L100" s="13"/>
      <c r="M100" s="13"/>
      <c r="N100" s="13"/>
      <c r="O100" s="13"/>
      <c r="P100" s="13"/>
      <c r="Q100" s="13"/>
      <c r="R100" s="13"/>
      <c r="S100" s="13"/>
      <c r="T100" s="13"/>
      <c r="U100" s="13"/>
      <c r="V100" s="13"/>
      <c r="W100" s="13"/>
      <c r="X100" s="13"/>
      <c r="Y100" s="13"/>
      <c r="Z100" s="13"/>
      <c r="AA100" s="13"/>
      <c r="AB100" s="13"/>
    </row>
    <row r="101" spans="1:28" ht="12" customHeight="1" x14ac:dyDescent="0.25">
      <c r="A101" s="105" t="s">
        <v>126</v>
      </c>
      <c r="B101" s="106"/>
      <c r="C101" s="106"/>
      <c r="D101" s="106"/>
      <c r="E101" s="106"/>
      <c r="F101" s="106"/>
      <c r="G101" s="106"/>
      <c r="H101" s="107"/>
      <c r="I101" s="13"/>
      <c r="J101" s="13"/>
      <c r="K101" s="13"/>
      <c r="L101" s="13"/>
      <c r="M101" s="13"/>
      <c r="N101" s="13"/>
      <c r="O101" s="13"/>
      <c r="P101" s="13"/>
      <c r="Q101" s="13"/>
      <c r="R101" s="13"/>
      <c r="S101" s="13"/>
      <c r="T101" s="13"/>
      <c r="U101" s="13"/>
      <c r="V101" s="13"/>
      <c r="W101" s="13"/>
      <c r="X101" s="13"/>
      <c r="Y101" s="13"/>
      <c r="Z101" s="13"/>
      <c r="AA101" s="13"/>
      <c r="AB101" s="13"/>
    </row>
    <row r="102" spans="1:28" ht="37" customHeight="1" x14ac:dyDescent="0.25">
      <c r="A102" s="12">
        <v>18.100000000000001</v>
      </c>
      <c r="B102" s="12" t="s">
        <v>127</v>
      </c>
      <c r="C102" s="70" t="s">
        <v>46</v>
      </c>
      <c r="D102" s="14">
        <f>IF(C102="Ya",1,IF(C102="Tidak",0,IF(C102="Na",0,"Belum Diisi")))</f>
        <v>1</v>
      </c>
      <c r="E102" s="79" t="s">
        <v>336</v>
      </c>
      <c r="F102" s="12"/>
      <c r="G102" s="12"/>
      <c r="H102" s="71" t="s">
        <v>289</v>
      </c>
      <c r="I102" s="13"/>
      <c r="J102" s="13"/>
      <c r="K102" s="13"/>
      <c r="L102" s="13"/>
      <c r="M102" s="13"/>
      <c r="N102" s="13"/>
      <c r="O102" s="13"/>
      <c r="P102" s="13"/>
      <c r="Q102" s="13"/>
      <c r="R102" s="13"/>
      <c r="S102" s="13"/>
      <c r="T102" s="13"/>
      <c r="U102" s="13"/>
      <c r="V102" s="13"/>
      <c r="W102" s="13"/>
      <c r="X102" s="13"/>
      <c r="Y102" s="13"/>
      <c r="Z102" s="13"/>
      <c r="AA102" s="13"/>
      <c r="AB102" s="13"/>
    </row>
    <row r="103" spans="1:28" ht="15.75" customHeight="1" x14ac:dyDescent="0.3">
      <c r="A103" s="108" t="s">
        <v>55</v>
      </c>
      <c r="B103" s="106"/>
      <c r="C103" s="107"/>
      <c r="D103" s="20">
        <f>D102</f>
        <v>1</v>
      </c>
      <c r="E103" s="26"/>
      <c r="F103" s="12"/>
      <c r="G103" s="12"/>
      <c r="H103" s="12"/>
      <c r="I103" s="13"/>
      <c r="J103" s="13"/>
      <c r="K103" s="13"/>
      <c r="L103" s="13"/>
      <c r="M103" s="13"/>
      <c r="N103" s="13"/>
      <c r="O103" s="13"/>
      <c r="P103" s="13"/>
      <c r="Q103" s="13"/>
      <c r="R103" s="13"/>
      <c r="S103" s="13"/>
      <c r="T103" s="13"/>
      <c r="U103" s="13"/>
      <c r="V103" s="13"/>
      <c r="W103" s="13"/>
      <c r="X103" s="13"/>
      <c r="Y103" s="13"/>
      <c r="Z103" s="13"/>
      <c r="AA103" s="13"/>
      <c r="AB103" s="13"/>
    </row>
    <row r="104" spans="1:28" ht="15.75" customHeight="1" x14ac:dyDescent="0.25">
      <c r="A104" s="105" t="s">
        <v>128</v>
      </c>
      <c r="B104" s="106"/>
      <c r="C104" s="106"/>
      <c r="D104" s="106"/>
      <c r="E104" s="106"/>
      <c r="F104" s="106"/>
      <c r="G104" s="106"/>
      <c r="H104" s="107"/>
      <c r="I104" s="13"/>
      <c r="J104" s="13"/>
      <c r="K104" s="13"/>
      <c r="L104" s="13"/>
      <c r="M104" s="13"/>
      <c r="N104" s="13"/>
      <c r="O104" s="13"/>
      <c r="P104" s="13"/>
      <c r="Q104" s="13"/>
      <c r="R104" s="13"/>
      <c r="S104" s="13"/>
      <c r="T104" s="13"/>
      <c r="U104" s="13"/>
      <c r="V104" s="13"/>
      <c r="W104" s="13"/>
      <c r="X104" s="13"/>
      <c r="Y104" s="13"/>
      <c r="Z104" s="13"/>
      <c r="AA104" s="13"/>
      <c r="AB104" s="13"/>
    </row>
    <row r="105" spans="1:28" ht="37" customHeight="1" x14ac:dyDescent="0.25">
      <c r="A105" s="12">
        <v>19.100000000000001</v>
      </c>
      <c r="B105" s="12" t="s">
        <v>129</v>
      </c>
      <c r="C105" s="70" t="s">
        <v>46</v>
      </c>
      <c r="D105" s="14">
        <f t="shared" ref="D105:D116" si="14">IF(C105="Ya",1,IF(C105="Tidak",0,IF(C105="Na",0,"Belum Diisi")))</f>
        <v>1</v>
      </c>
      <c r="E105" s="79" t="s">
        <v>337</v>
      </c>
      <c r="F105" s="12"/>
      <c r="G105" s="12"/>
      <c r="H105" s="12" t="s">
        <v>233</v>
      </c>
      <c r="I105" s="13"/>
      <c r="J105" s="13"/>
      <c r="K105" s="13"/>
      <c r="L105" s="13"/>
      <c r="M105" s="13"/>
      <c r="N105" s="13"/>
      <c r="O105" s="13"/>
      <c r="P105" s="13"/>
      <c r="Q105" s="13"/>
      <c r="R105" s="13"/>
      <c r="S105" s="13"/>
      <c r="T105" s="13"/>
      <c r="U105" s="13"/>
      <c r="V105" s="13"/>
      <c r="W105" s="13"/>
      <c r="X105" s="13"/>
      <c r="Y105" s="13"/>
      <c r="Z105" s="13"/>
      <c r="AA105" s="13"/>
      <c r="AB105" s="13"/>
    </row>
    <row r="106" spans="1:28" ht="37" customHeight="1" x14ac:dyDescent="0.25">
      <c r="A106" s="12">
        <v>19.2</v>
      </c>
      <c r="B106" s="12" t="s">
        <v>130</v>
      </c>
      <c r="C106" s="70" t="s">
        <v>46</v>
      </c>
      <c r="D106" s="14">
        <f t="shared" si="14"/>
        <v>1</v>
      </c>
      <c r="E106" s="79" t="s">
        <v>338</v>
      </c>
      <c r="F106" s="12"/>
      <c r="G106" s="12"/>
      <c r="H106" s="12" t="s">
        <v>234</v>
      </c>
      <c r="I106" s="13"/>
      <c r="J106" s="13"/>
      <c r="K106" s="13"/>
      <c r="L106" s="13"/>
      <c r="M106" s="13"/>
      <c r="N106" s="13"/>
      <c r="O106" s="13"/>
      <c r="P106" s="13"/>
      <c r="Q106" s="13"/>
      <c r="R106" s="13"/>
      <c r="S106" s="13"/>
      <c r="T106" s="13"/>
      <c r="U106" s="13"/>
      <c r="V106" s="13"/>
      <c r="W106" s="13"/>
      <c r="X106" s="13"/>
      <c r="Y106" s="13"/>
      <c r="Z106" s="13"/>
      <c r="AA106" s="13"/>
      <c r="AB106" s="13"/>
    </row>
    <row r="107" spans="1:28" ht="37" customHeight="1" x14ac:dyDescent="0.25">
      <c r="A107" s="12">
        <v>19.3</v>
      </c>
      <c r="B107" s="39" t="s">
        <v>131</v>
      </c>
      <c r="C107" s="70" t="s">
        <v>46</v>
      </c>
      <c r="D107" s="14">
        <f t="shared" si="14"/>
        <v>1</v>
      </c>
      <c r="E107" s="79" t="s">
        <v>339</v>
      </c>
      <c r="F107" s="12"/>
      <c r="G107" s="12"/>
      <c r="H107" s="71" t="s">
        <v>290</v>
      </c>
      <c r="I107" s="13"/>
      <c r="J107" s="13"/>
      <c r="K107" s="13"/>
      <c r="L107" s="13"/>
      <c r="M107" s="13"/>
      <c r="N107" s="13"/>
      <c r="O107" s="13"/>
      <c r="P107" s="13"/>
      <c r="Q107" s="13"/>
      <c r="R107" s="13"/>
      <c r="S107" s="13"/>
      <c r="T107" s="13"/>
      <c r="U107" s="13"/>
      <c r="V107" s="13"/>
      <c r="W107" s="13"/>
      <c r="X107" s="13"/>
      <c r="Y107" s="13"/>
      <c r="Z107" s="13"/>
      <c r="AA107" s="13"/>
      <c r="AB107" s="13"/>
    </row>
    <row r="108" spans="1:28" ht="37" customHeight="1" x14ac:dyDescent="0.25">
      <c r="A108" s="12">
        <v>19.399999999999999</v>
      </c>
      <c r="B108" s="39" t="s">
        <v>132</v>
      </c>
      <c r="C108" s="70" t="s">
        <v>46</v>
      </c>
      <c r="D108" s="14">
        <f t="shared" si="14"/>
        <v>1</v>
      </c>
      <c r="E108" s="79" t="s">
        <v>340</v>
      </c>
      <c r="F108" s="12"/>
      <c r="G108" s="12"/>
      <c r="H108" s="12" t="s">
        <v>252</v>
      </c>
      <c r="I108" s="13"/>
      <c r="J108" s="13"/>
      <c r="K108" s="13"/>
      <c r="L108" s="13"/>
      <c r="M108" s="13"/>
      <c r="N108" s="13"/>
      <c r="O108" s="13"/>
      <c r="P108" s="13"/>
      <c r="Q108" s="13"/>
      <c r="R108" s="13"/>
      <c r="S108" s="13"/>
      <c r="T108" s="13"/>
      <c r="U108" s="13"/>
      <c r="V108" s="13"/>
      <c r="W108" s="13"/>
      <c r="X108" s="13"/>
      <c r="Y108" s="13"/>
      <c r="Z108" s="13"/>
      <c r="AA108" s="13"/>
      <c r="AB108" s="13"/>
    </row>
    <row r="109" spans="1:28" ht="37" customHeight="1" x14ac:dyDescent="0.25">
      <c r="A109" s="12">
        <v>19.5</v>
      </c>
      <c r="B109" s="39" t="s">
        <v>133</v>
      </c>
      <c r="C109" s="70" t="s">
        <v>46</v>
      </c>
      <c r="D109" s="14">
        <f t="shared" si="14"/>
        <v>1</v>
      </c>
      <c r="E109" s="79" t="s">
        <v>341</v>
      </c>
      <c r="F109" s="12"/>
      <c r="G109" s="12"/>
      <c r="H109" s="12" t="s">
        <v>235</v>
      </c>
      <c r="I109" s="13"/>
      <c r="J109" s="13"/>
      <c r="K109" s="13"/>
      <c r="L109" s="13"/>
      <c r="M109" s="13"/>
      <c r="N109" s="13"/>
      <c r="O109" s="13"/>
      <c r="P109" s="13"/>
      <c r="Q109" s="13"/>
      <c r="R109" s="13"/>
      <c r="S109" s="13"/>
      <c r="T109" s="13"/>
      <c r="U109" s="13"/>
      <c r="V109" s="13"/>
      <c r="W109" s="13"/>
      <c r="X109" s="13"/>
      <c r="Y109" s="13"/>
      <c r="Z109" s="13"/>
      <c r="AA109" s="13"/>
      <c r="AB109" s="13"/>
    </row>
    <row r="110" spans="1:28" ht="37" customHeight="1" x14ac:dyDescent="0.25">
      <c r="A110" s="12">
        <v>19.600000000000001</v>
      </c>
      <c r="B110" s="39" t="s">
        <v>134</v>
      </c>
      <c r="C110" s="70" t="s">
        <v>46</v>
      </c>
      <c r="D110" s="14">
        <f t="shared" si="14"/>
        <v>1</v>
      </c>
      <c r="E110" s="79" t="s">
        <v>342</v>
      </c>
      <c r="F110" s="12"/>
      <c r="G110" s="12"/>
      <c r="H110" s="12" t="s">
        <v>253</v>
      </c>
      <c r="I110" s="13"/>
      <c r="J110" s="13"/>
      <c r="K110" s="13"/>
      <c r="L110" s="13"/>
      <c r="M110" s="13"/>
      <c r="N110" s="13"/>
      <c r="O110" s="13"/>
      <c r="P110" s="13"/>
      <c r="Q110" s="13"/>
      <c r="R110" s="13"/>
      <c r="S110" s="13"/>
      <c r="T110" s="13"/>
      <c r="U110" s="13"/>
      <c r="V110" s="13"/>
      <c r="W110" s="13"/>
      <c r="X110" s="13"/>
      <c r="Y110" s="13"/>
      <c r="Z110" s="13"/>
      <c r="AA110" s="13"/>
      <c r="AB110" s="13"/>
    </row>
    <row r="111" spans="1:28" ht="37" customHeight="1" x14ac:dyDescent="0.25">
      <c r="A111" s="12">
        <v>19.7</v>
      </c>
      <c r="B111" s="39" t="s">
        <v>135</v>
      </c>
      <c r="C111" s="70" t="s">
        <v>46</v>
      </c>
      <c r="D111" s="14">
        <f t="shared" si="14"/>
        <v>1</v>
      </c>
      <c r="E111" s="79" t="s">
        <v>384</v>
      </c>
      <c r="F111" s="12"/>
      <c r="G111" s="12"/>
      <c r="H111" s="71" t="s">
        <v>291</v>
      </c>
      <c r="I111" s="13"/>
      <c r="J111" s="13"/>
      <c r="K111" s="13"/>
      <c r="L111" s="13"/>
      <c r="M111" s="13"/>
      <c r="N111" s="13"/>
      <c r="O111" s="13"/>
      <c r="P111" s="13"/>
      <c r="Q111" s="13"/>
      <c r="R111" s="13"/>
      <c r="S111" s="13"/>
      <c r="T111" s="13"/>
      <c r="U111" s="13"/>
      <c r="V111" s="13"/>
      <c r="W111" s="13"/>
      <c r="X111" s="13"/>
      <c r="Y111" s="13"/>
      <c r="Z111" s="13"/>
      <c r="AA111" s="13"/>
      <c r="AB111" s="13"/>
    </row>
    <row r="112" spans="1:28" ht="37" customHeight="1" x14ac:dyDescent="0.25">
      <c r="A112" s="12">
        <v>19.8</v>
      </c>
      <c r="B112" s="39" t="s">
        <v>136</v>
      </c>
      <c r="C112" s="70" t="s">
        <v>46</v>
      </c>
      <c r="D112" s="14">
        <f t="shared" si="14"/>
        <v>1</v>
      </c>
      <c r="E112" s="79" t="s">
        <v>343</v>
      </c>
      <c r="F112" s="12"/>
      <c r="G112" s="12"/>
      <c r="H112" s="12" t="s">
        <v>236</v>
      </c>
      <c r="I112" s="13"/>
      <c r="J112" s="13"/>
      <c r="K112" s="13"/>
      <c r="L112" s="13"/>
      <c r="M112" s="13"/>
      <c r="N112" s="13"/>
      <c r="O112" s="13"/>
      <c r="P112" s="13"/>
      <c r="Q112" s="13"/>
      <c r="R112" s="13"/>
      <c r="S112" s="13"/>
      <c r="T112" s="13"/>
      <c r="U112" s="13"/>
      <c r="V112" s="13"/>
      <c r="W112" s="13"/>
      <c r="X112" s="13"/>
      <c r="Y112" s="13"/>
      <c r="Z112" s="13"/>
      <c r="AA112" s="13"/>
      <c r="AB112" s="13"/>
    </row>
    <row r="113" spans="1:28" ht="37" customHeight="1" x14ac:dyDescent="0.25">
      <c r="A113" s="12">
        <v>19.899999999999999</v>
      </c>
      <c r="B113" s="39" t="s">
        <v>137</v>
      </c>
      <c r="C113" s="70" t="s">
        <v>46</v>
      </c>
      <c r="D113" s="14">
        <f t="shared" si="14"/>
        <v>1</v>
      </c>
      <c r="E113" s="79" t="s">
        <v>344</v>
      </c>
      <c r="F113" s="12"/>
      <c r="G113" s="12"/>
      <c r="H113" s="12" t="s">
        <v>254</v>
      </c>
      <c r="I113" s="13"/>
      <c r="J113" s="13"/>
      <c r="K113" s="13"/>
      <c r="L113" s="13"/>
      <c r="M113" s="13"/>
      <c r="N113" s="13"/>
      <c r="O113" s="13"/>
      <c r="P113" s="13"/>
      <c r="Q113" s="13"/>
      <c r="R113" s="13"/>
      <c r="S113" s="13"/>
      <c r="T113" s="13"/>
      <c r="U113" s="13"/>
      <c r="V113" s="13"/>
      <c r="W113" s="13"/>
      <c r="X113" s="13"/>
      <c r="Y113" s="13"/>
      <c r="Z113" s="13"/>
      <c r="AA113" s="13"/>
      <c r="AB113" s="13"/>
    </row>
    <row r="114" spans="1:28" ht="37" customHeight="1" x14ac:dyDescent="0.25">
      <c r="A114" s="50" t="s">
        <v>138</v>
      </c>
      <c r="B114" s="39" t="s">
        <v>139</v>
      </c>
      <c r="C114" s="70" t="s">
        <v>46</v>
      </c>
      <c r="D114" s="14">
        <f t="shared" si="14"/>
        <v>1</v>
      </c>
      <c r="E114" s="79" t="s">
        <v>345</v>
      </c>
      <c r="F114" s="12"/>
      <c r="G114" s="12"/>
      <c r="H114" s="12" t="s">
        <v>237</v>
      </c>
      <c r="I114" s="13"/>
      <c r="J114" s="13"/>
      <c r="K114" s="13"/>
      <c r="L114" s="13"/>
      <c r="M114" s="13"/>
      <c r="N114" s="13"/>
      <c r="O114" s="13"/>
      <c r="P114" s="13"/>
      <c r="Q114" s="13"/>
      <c r="R114" s="13"/>
      <c r="S114" s="13"/>
      <c r="T114" s="13"/>
      <c r="U114" s="13"/>
      <c r="V114" s="13"/>
      <c r="W114" s="13"/>
      <c r="X114" s="13"/>
      <c r="Y114" s="13"/>
      <c r="Z114" s="13"/>
      <c r="AA114" s="13"/>
      <c r="AB114" s="13"/>
    </row>
    <row r="115" spans="1:28" ht="37" customHeight="1" x14ac:dyDescent="0.25">
      <c r="A115" s="50" t="s">
        <v>140</v>
      </c>
      <c r="B115" s="39" t="s">
        <v>141</v>
      </c>
      <c r="C115" s="70" t="s">
        <v>46</v>
      </c>
      <c r="D115" s="14">
        <f t="shared" si="14"/>
        <v>1</v>
      </c>
      <c r="E115" s="79" t="s">
        <v>346</v>
      </c>
      <c r="F115" s="12"/>
      <c r="G115" s="12"/>
      <c r="H115" s="12" t="s">
        <v>238</v>
      </c>
      <c r="I115" s="13"/>
      <c r="J115" s="13"/>
      <c r="K115" s="13"/>
      <c r="L115" s="13"/>
      <c r="M115" s="13"/>
      <c r="N115" s="13"/>
      <c r="O115" s="13"/>
      <c r="P115" s="13"/>
      <c r="Q115" s="13"/>
      <c r="R115" s="13"/>
      <c r="S115" s="13"/>
      <c r="T115" s="13"/>
      <c r="U115" s="13"/>
      <c r="V115" s="13"/>
      <c r="W115" s="13"/>
      <c r="X115" s="13"/>
      <c r="Y115" s="13"/>
      <c r="Z115" s="13"/>
      <c r="AA115" s="13"/>
      <c r="AB115" s="13"/>
    </row>
    <row r="116" spans="1:28" ht="37" customHeight="1" x14ac:dyDescent="0.25">
      <c r="A116" s="50" t="s">
        <v>142</v>
      </c>
      <c r="B116" s="39" t="s">
        <v>143</v>
      </c>
      <c r="C116" s="70" t="s">
        <v>46</v>
      </c>
      <c r="D116" s="14">
        <f t="shared" si="14"/>
        <v>1</v>
      </c>
      <c r="E116" s="79" t="s">
        <v>347</v>
      </c>
      <c r="F116" s="12"/>
      <c r="G116" s="12"/>
      <c r="H116" s="12" t="s">
        <v>239</v>
      </c>
      <c r="I116" s="13"/>
      <c r="J116" s="13"/>
      <c r="K116" s="13"/>
      <c r="L116" s="13"/>
      <c r="M116" s="13"/>
      <c r="N116" s="13"/>
      <c r="O116" s="13"/>
      <c r="P116" s="13"/>
      <c r="Q116" s="13"/>
      <c r="R116" s="13"/>
      <c r="S116" s="13"/>
      <c r="T116" s="13"/>
      <c r="U116" s="13"/>
      <c r="V116" s="13"/>
      <c r="W116" s="13"/>
      <c r="X116" s="13"/>
      <c r="Y116" s="13"/>
      <c r="Z116" s="13"/>
      <c r="AA116" s="13"/>
      <c r="AB116" s="13"/>
    </row>
    <row r="117" spans="1:28" ht="15.75" customHeight="1" x14ac:dyDescent="0.3">
      <c r="A117" s="108" t="s">
        <v>55</v>
      </c>
      <c r="B117" s="106"/>
      <c r="C117" s="107"/>
      <c r="D117" s="20">
        <f>SUM(D105:D116)</f>
        <v>12</v>
      </c>
      <c r="E117" s="26"/>
      <c r="F117" s="12"/>
      <c r="G117" s="12"/>
      <c r="H117" s="12"/>
      <c r="I117" s="13"/>
      <c r="J117" s="13"/>
      <c r="K117" s="13"/>
      <c r="L117" s="13"/>
      <c r="M117" s="13"/>
      <c r="N117" s="13"/>
      <c r="O117" s="13"/>
      <c r="P117" s="13"/>
      <c r="Q117" s="13"/>
      <c r="R117" s="13"/>
      <c r="S117" s="13"/>
      <c r="T117" s="13"/>
      <c r="U117" s="13"/>
      <c r="V117" s="13"/>
      <c r="W117" s="13"/>
      <c r="X117" s="13"/>
      <c r="Y117" s="13"/>
      <c r="Z117" s="13"/>
      <c r="AA117" s="13"/>
      <c r="AB117" s="13"/>
    </row>
    <row r="118" spans="1:28" ht="12" customHeight="1" x14ac:dyDescent="0.25">
      <c r="A118" s="105" t="s">
        <v>144</v>
      </c>
      <c r="B118" s="106"/>
      <c r="C118" s="106"/>
      <c r="D118" s="106"/>
      <c r="E118" s="106"/>
      <c r="F118" s="106"/>
      <c r="G118" s="106"/>
      <c r="H118" s="107"/>
      <c r="I118" s="13"/>
      <c r="J118" s="13"/>
      <c r="K118" s="13"/>
      <c r="L118" s="13"/>
      <c r="M118" s="13"/>
      <c r="N118" s="13"/>
      <c r="O118" s="13"/>
      <c r="P118" s="13"/>
      <c r="Q118" s="13"/>
      <c r="R118" s="13"/>
      <c r="S118" s="13"/>
      <c r="T118" s="13"/>
      <c r="U118" s="13"/>
      <c r="V118" s="13"/>
      <c r="W118" s="13"/>
      <c r="X118" s="13"/>
      <c r="Y118" s="13"/>
      <c r="Z118" s="13"/>
      <c r="AA118" s="13"/>
      <c r="AB118" s="13"/>
    </row>
    <row r="119" spans="1:28" ht="171.75" customHeight="1" x14ac:dyDescent="0.25">
      <c r="A119" s="12">
        <v>20.100000000000001</v>
      </c>
      <c r="B119" s="21" t="s">
        <v>145</v>
      </c>
      <c r="C119" s="70" t="s">
        <v>46</v>
      </c>
      <c r="D119" s="14">
        <f t="shared" ref="D119:D120" si="15">IF(C119="Ya",1,IF(C119="Tidak",0,IF(C119="Na",0,"Belum Diisi")))</f>
        <v>1</v>
      </c>
      <c r="E119" s="79" t="s">
        <v>348</v>
      </c>
      <c r="F119" s="12"/>
      <c r="G119" s="12"/>
      <c r="H119" s="71" t="s">
        <v>292</v>
      </c>
      <c r="I119" s="13"/>
      <c r="J119" s="13"/>
      <c r="K119" s="13"/>
      <c r="L119" s="13"/>
      <c r="M119" s="13"/>
      <c r="N119" s="13"/>
      <c r="O119" s="13"/>
      <c r="P119" s="13"/>
      <c r="Q119" s="13"/>
      <c r="R119" s="13"/>
      <c r="S119" s="13"/>
      <c r="T119" s="13"/>
      <c r="U119" s="13"/>
      <c r="V119" s="13"/>
      <c r="W119" s="13"/>
      <c r="X119" s="13"/>
      <c r="Y119" s="13"/>
      <c r="Z119" s="13"/>
      <c r="AA119" s="13"/>
      <c r="AB119" s="13"/>
    </row>
    <row r="120" spans="1:28" ht="37" customHeight="1" x14ac:dyDescent="0.25">
      <c r="A120" s="12">
        <v>20.2</v>
      </c>
      <c r="B120" s="12" t="s">
        <v>146</v>
      </c>
      <c r="C120" s="70" t="s">
        <v>46</v>
      </c>
      <c r="D120" s="14">
        <f t="shared" si="15"/>
        <v>1</v>
      </c>
      <c r="E120" s="79" t="s">
        <v>349</v>
      </c>
      <c r="F120" s="12"/>
      <c r="G120" s="12"/>
      <c r="H120" s="12" t="s">
        <v>255</v>
      </c>
      <c r="I120" s="13"/>
      <c r="J120" s="13"/>
      <c r="K120" s="13"/>
      <c r="L120" s="13"/>
      <c r="M120" s="13"/>
      <c r="N120" s="13"/>
      <c r="O120" s="13"/>
      <c r="P120" s="13"/>
      <c r="Q120" s="13"/>
      <c r="R120" s="13"/>
      <c r="S120" s="13"/>
      <c r="T120" s="13"/>
      <c r="U120" s="13"/>
      <c r="V120" s="13"/>
      <c r="W120" s="13"/>
      <c r="X120" s="13"/>
      <c r="Y120" s="13"/>
      <c r="Z120" s="13"/>
      <c r="AA120" s="13"/>
      <c r="AB120" s="13"/>
    </row>
    <row r="121" spans="1:28" ht="15.75" customHeight="1" x14ac:dyDescent="0.3">
      <c r="A121" s="108" t="s">
        <v>55</v>
      </c>
      <c r="B121" s="106"/>
      <c r="C121" s="107"/>
      <c r="D121" s="20">
        <f>SUM(D119:D120)</f>
        <v>2</v>
      </c>
      <c r="E121" s="26"/>
      <c r="F121" s="12"/>
      <c r="G121" s="12"/>
      <c r="H121" s="12"/>
      <c r="I121" s="13"/>
      <c r="J121" s="13"/>
      <c r="K121" s="13"/>
      <c r="L121" s="13"/>
      <c r="M121" s="13"/>
      <c r="N121" s="13"/>
      <c r="O121" s="13"/>
      <c r="P121" s="13"/>
      <c r="Q121" s="13"/>
      <c r="R121" s="13"/>
      <c r="S121" s="13"/>
      <c r="T121" s="13"/>
      <c r="U121" s="13"/>
      <c r="V121" s="13"/>
      <c r="W121" s="13"/>
      <c r="X121" s="13"/>
      <c r="Y121" s="13"/>
      <c r="Z121" s="13"/>
      <c r="AA121" s="13"/>
      <c r="AB121" s="13"/>
    </row>
    <row r="122" spans="1:28" ht="15.75" customHeight="1" x14ac:dyDescent="0.25">
      <c r="A122" s="105" t="s">
        <v>147</v>
      </c>
      <c r="B122" s="106"/>
      <c r="C122" s="106"/>
      <c r="D122" s="106"/>
      <c r="E122" s="106"/>
      <c r="F122" s="106"/>
      <c r="G122" s="106"/>
      <c r="H122" s="107"/>
      <c r="I122" s="13"/>
      <c r="J122" s="13"/>
      <c r="K122" s="13"/>
      <c r="L122" s="13"/>
      <c r="M122" s="13"/>
      <c r="N122" s="13"/>
      <c r="O122" s="13"/>
      <c r="P122" s="13"/>
      <c r="Q122" s="13"/>
      <c r="R122" s="13"/>
      <c r="S122" s="13"/>
      <c r="T122" s="13"/>
      <c r="U122" s="13"/>
      <c r="V122" s="13"/>
      <c r="W122" s="13"/>
      <c r="X122" s="13"/>
      <c r="Y122" s="13"/>
      <c r="Z122" s="13"/>
      <c r="AA122" s="13"/>
      <c r="AB122" s="13"/>
    </row>
    <row r="123" spans="1:28" ht="37" customHeight="1" x14ac:dyDescent="0.25">
      <c r="A123" s="12">
        <v>21.1</v>
      </c>
      <c r="B123" s="21" t="s">
        <v>148</v>
      </c>
      <c r="C123" s="70" t="s">
        <v>46</v>
      </c>
      <c r="D123" s="14">
        <f t="shared" ref="D123:D124" si="16">IF(C123="Ya",1,IF(C123="Tidak",0,IF(C123="Na",0,"Belum Diisi")))</f>
        <v>1</v>
      </c>
      <c r="E123" s="79" t="s">
        <v>350</v>
      </c>
      <c r="F123" s="12"/>
      <c r="G123" s="12"/>
      <c r="H123" s="71" t="s">
        <v>293</v>
      </c>
      <c r="I123" s="13"/>
      <c r="J123" s="13"/>
      <c r="K123" s="13"/>
      <c r="L123" s="13"/>
      <c r="M123" s="13"/>
      <c r="N123" s="13"/>
      <c r="O123" s="13"/>
      <c r="P123" s="13"/>
      <c r="Q123" s="13"/>
      <c r="R123" s="13"/>
      <c r="S123" s="13"/>
      <c r="T123" s="13"/>
      <c r="U123" s="13"/>
      <c r="V123" s="13"/>
      <c r="W123" s="13"/>
      <c r="X123" s="13"/>
      <c r="Y123" s="13"/>
      <c r="Z123" s="13"/>
      <c r="AA123" s="13"/>
      <c r="AB123" s="13"/>
    </row>
    <row r="124" spans="1:28" ht="37" customHeight="1" x14ac:dyDescent="0.25">
      <c r="A124" s="12">
        <v>21.2</v>
      </c>
      <c r="B124" s="21" t="s">
        <v>149</v>
      </c>
      <c r="C124" s="70" t="s">
        <v>46</v>
      </c>
      <c r="D124" s="14">
        <f t="shared" si="16"/>
        <v>1</v>
      </c>
      <c r="E124" s="79" t="s">
        <v>350</v>
      </c>
      <c r="F124" s="12"/>
      <c r="G124" s="12"/>
      <c r="H124" s="71" t="s">
        <v>294</v>
      </c>
      <c r="I124" s="13"/>
      <c r="J124" s="13"/>
      <c r="K124" s="13"/>
      <c r="L124" s="13"/>
      <c r="M124" s="13"/>
      <c r="N124" s="13"/>
      <c r="O124" s="13"/>
      <c r="P124" s="13"/>
      <c r="Q124" s="13"/>
      <c r="R124" s="13"/>
      <c r="S124" s="13"/>
      <c r="T124" s="13"/>
      <c r="U124" s="13"/>
      <c r="V124" s="13"/>
      <c r="W124" s="13"/>
      <c r="X124" s="13"/>
      <c r="Y124" s="13"/>
      <c r="Z124" s="13"/>
      <c r="AA124" s="13"/>
      <c r="AB124" s="13"/>
    </row>
    <row r="125" spans="1:28" ht="15.75" customHeight="1" x14ac:dyDescent="0.3">
      <c r="A125" s="108" t="s">
        <v>55</v>
      </c>
      <c r="B125" s="106"/>
      <c r="C125" s="107"/>
      <c r="D125" s="20">
        <f>SUM(D123:D124)</f>
        <v>2</v>
      </c>
      <c r="E125" s="26"/>
      <c r="F125" s="12"/>
      <c r="G125" s="12"/>
      <c r="H125" s="12"/>
      <c r="I125" s="13"/>
      <c r="J125" s="13"/>
      <c r="K125" s="13"/>
      <c r="L125" s="13"/>
      <c r="M125" s="13"/>
      <c r="N125" s="13"/>
      <c r="O125" s="13"/>
      <c r="P125" s="13"/>
      <c r="Q125" s="13"/>
      <c r="R125" s="13"/>
      <c r="S125" s="13"/>
      <c r="T125" s="13"/>
      <c r="U125" s="13"/>
      <c r="V125" s="13"/>
      <c r="W125" s="13"/>
      <c r="X125" s="13"/>
      <c r="Y125" s="13"/>
      <c r="Z125" s="13"/>
      <c r="AA125" s="13"/>
      <c r="AB125" s="13"/>
    </row>
    <row r="126" spans="1:28" ht="12" customHeight="1" x14ac:dyDescent="0.25">
      <c r="A126" s="105" t="s">
        <v>150</v>
      </c>
      <c r="B126" s="106"/>
      <c r="C126" s="106"/>
      <c r="D126" s="106"/>
      <c r="E126" s="106"/>
      <c r="F126" s="106"/>
      <c r="G126" s="106"/>
      <c r="H126" s="107"/>
      <c r="I126" s="13"/>
      <c r="J126" s="13"/>
      <c r="K126" s="13"/>
      <c r="L126" s="13"/>
      <c r="M126" s="13"/>
      <c r="N126" s="13"/>
      <c r="O126" s="13"/>
      <c r="P126" s="13"/>
      <c r="Q126" s="13"/>
      <c r="R126" s="13"/>
      <c r="S126" s="13"/>
      <c r="T126" s="13"/>
      <c r="U126" s="13"/>
      <c r="V126" s="13"/>
      <c r="W126" s="13"/>
      <c r="X126" s="13"/>
      <c r="Y126" s="13"/>
      <c r="Z126" s="13"/>
      <c r="AA126" s="13"/>
      <c r="AB126" s="13"/>
    </row>
    <row r="127" spans="1:28" ht="37" customHeight="1" x14ac:dyDescent="0.25">
      <c r="A127" s="12">
        <v>22.1</v>
      </c>
      <c r="B127" s="12" t="s">
        <v>151</v>
      </c>
      <c r="C127" s="70" t="s">
        <v>46</v>
      </c>
      <c r="D127" s="14">
        <f t="shared" ref="D127:D128" si="17">IF(C127="Ya",1,IF(C127="Tidak",0,IF(C127="Na",0,"Belum Diisi")))</f>
        <v>1</v>
      </c>
      <c r="E127" s="79" t="s">
        <v>351</v>
      </c>
      <c r="F127" s="12"/>
      <c r="G127" s="12"/>
      <c r="H127" s="71" t="s">
        <v>295</v>
      </c>
      <c r="I127" s="13"/>
      <c r="J127" s="13"/>
      <c r="K127" s="13"/>
      <c r="L127" s="13"/>
      <c r="M127" s="13"/>
      <c r="N127" s="13"/>
      <c r="O127" s="13"/>
      <c r="P127" s="13"/>
      <c r="Q127" s="13"/>
      <c r="R127" s="13"/>
      <c r="S127" s="13"/>
      <c r="T127" s="13"/>
      <c r="U127" s="13"/>
      <c r="V127" s="13"/>
      <c r="W127" s="13"/>
      <c r="X127" s="13"/>
      <c r="Y127" s="13"/>
      <c r="Z127" s="13"/>
      <c r="AA127" s="13"/>
      <c r="AB127" s="13"/>
    </row>
    <row r="128" spans="1:28" ht="37" customHeight="1" x14ac:dyDescent="0.25">
      <c r="A128" s="12">
        <v>22.2</v>
      </c>
      <c r="B128" s="12" t="s">
        <v>152</v>
      </c>
      <c r="C128" s="70" t="s">
        <v>46</v>
      </c>
      <c r="D128" s="14">
        <f t="shared" si="17"/>
        <v>1</v>
      </c>
      <c r="E128" s="79" t="s">
        <v>352</v>
      </c>
      <c r="F128" s="12"/>
      <c r="G128" s="12"/>
      <c r="H128" s="71" t="s">
        <v>296</v>
      </c>
      <c r="I128" s="13"/>
      <c r="J128" s="13"/>
      <c r="K128" s="13"/>
      <c r="L128" s="13"/>
      <c r="M128" s="13"/>
      <c r="N128" s="13"/>
      <c r="O128" s="13"/>
      <c r="P128" s="13"/>
      <c r="Q128" s="13"/>
      <c r="R128" s="13"/>
      <c r="S128" s="13"/>
      <c r="T128" s="13"/>
      <c r="U128" s="13"/>
      <c r="V128" s="13"/>
      <c r="W128" s="13"/>
      <c r="X128" s="13"/>
      <c r="Y128" s="13"/>
      <c r="Z128" s="13"/>
      <c r="AA128" s="13"/>
      <c r="AB128" s="13"/>
    </row>
    <row r="129" spans="1:28" ht="15.75" customHeight="1" x14ac:dyDescent="0.3">
      <c r="A129" s="108" t="s">
        <v>55</v>
      </c>
      <c r="B129" s="106"/>
      <c r="C129" s="107"/>
      <c r="D129" s="20">
        <f>SUM(D127:D128)</f>
        <v>2</v>
      </c>
      <c r="E129" s="26"/>
      <c r="F129" s="12"/>
      <c r="G129" s="12"/>
      <c r="H129" s="12"/>
      <c r="I129" s="13"/>
      <c r="J129" s="13"/>
      <c r="K129" s="13"/>
      <c r="L129" s="13"/>
      <c r="M129" s="13"/>
      <c r="N129" s="13"/>
      <c r="O129" s="13"/>
      <c r="P129" s="13"/>
      <c r="Q129" s="13"/>
      <c r="R129" s="13"/>
      <c r="S129" s="13"/>
      <c r="T129" s="13"/>
      <c r="U129" s="13"/>
      <c r="V129" s="13"/>
      <c r="W129" s="13"/>
      <c r="X129" s="13"/>
      <c r="Y129" s="13"/>
      <c r="Z129" s="13"/>
      <c r="AA129" s="13"/>
      <c r="AB129" s="13"/>
    </row>
    <row r="130" spans="1:28" ht="12" customHeight="1" x14ac:dyDescent="0.25">
      <c r="A130" s="105" t="s">
        <v>153</v>
      </c>
      <c r="B130" s="106"/>
      <c r="C130" s="106"/>
      <c r="D130" s="106"/>
      <c r="E130" s="106"/>
      <c r="F130" s="106"/>
      <c r="G130" s="106"/>
      <c r="H130" s="107"/>
      <c r="I130" s="13"/>
      <c r="J130" s="13"/>
      <c r="K130" s="13"/>
      <c r="L130" s="13"/>
      <c r="M130" s="13"/>
      <c r="N130" s="13"/>
      <c r="O130" s="13"/>
      <c r="P130" s="13"/>
      <c r="Q130" s="13"/>
      <c r="R130" s="13"/>
      <c r="S130" s="13"/>
      <c r="T130" s="13"/>
      <c r="U130" s="13"/>
      <c r="V130" s="13"/>
      <c r="W130" s="13"/>
      <c r="X130" s="13"/>
      <c r="Y130" s="13"/>
      <c r="Z130" s="13"/>
      <c r="AA130" s="13"/>
      <c r="AB130" s="13"/>
    </row>
    <row r="131" spans="1:28" ht="37" customHeight="1" x14ac:dyDescent="0.25">
      <c r="A131" s="12">
        <v>23.1</v>
      </c>
      <c r="B131" s="12" t="s">
        <v>154</v>
      </c>
      <c r="C131" s="70" t="s">
        <v>46</v>
      </c>
      <c r="D131" s="14">
        <f>IF(C131="Ya",1,IF(C131="Tidak",0,IF(C131="Na",0,"Belum Diisi")))</f>
        <v>1</v>
      </c>
      <c r="E131" s="79" t="s">
        <v>353</v>
      </c>
      <c r="F131" s="12"/>
      <c r="G131" s="12"/>
      <c r="H131" s="71" t="s">
        <v>297</v>
      </c>
      <c r="I131" s="13"/>
      <c r="J131" s="13"/>
      <c r="K131" s="13"/>
      <c r="L131" s="13"/>
      <c r="M131" s="13"/>
      <c r="N131" s="13"/>
      <c r="O131" s="13"/>
      <c r="P131" s="13"/>
      <c r="Q131" s="13"/>
      <c r="R131" s="13"/>
      <c r="S131" s="13"/>
      <c r="T131" s="13"/>
      <c r="U131" s="13"/>
      <c r="V131" s="13"/>
      <c r="W131" s="13"/>
      <c r="X131" s="13"/>
      <c r="Y131" s="13"/>
      <c r="Z131" s="13"/>
      <c r="AA131" s="13"/>
      <c r="AB131" s="13"/>
    </row>
    <row r="132" spans="1:28" ht="15.75" customHeight="1" x14ac:dyDescent="0.3">
      <c r="A132" s="108" t="s">
        <v>55</v>
      </c>
      <c r="B132" s="106"/>
      <c r="C132" s="107"/>
      <c r="D132" s="20">
        <f>D131</f>
        <v>1</v>
      </c>
      <c r="E132" s="26"/>
      <c r="F132" s="12"/>
      <c r="G132" s="12"/>
      <c r="H132" s="12"/>
      <c r="I132" s="13"/>
      <c r="J132" s="13"/>
      <c r="K132" s="13"/>
      <c r="L132" s="13"/>
      <c r="M132" s="13"/>
      <c r="N132" s="13"/>
      <c r="O132" s="13"/>
      <c r="P132" s="13"/>
      <c r="Q132" s="13"/>
      <c r="R132" s="13"/>
      <c r="S132" s="13"/>
      <c r="T132" s="13"/>
      <c r="U132" s="13"/>
      <c r="V132" s="13"/>
      <c r="W132" s="13"/>
      <c r="X132" s="13"/>
      <c r="Y132" s="13"/>
      <c r="Z132" s="13"/>
      <c r="AA132" s="13"/>
      <c r="AB132" s="13"/>
    </row>
    <row r="133" spans="1:28" ht="12" customHeight="1" x14ac:dyDescent="0.25">
      <c r="A133" s="105" t="s">
        <v>155</v>
      </c>
      <c r="B133" s="106"/>
      <c r="C133" s="106"/>
      <c r="D133" s="106"/>
      <c r="E133" s="106"/>
      <c r="F133" s="106"/>
      <c r="G133" s="106"/>
      <c r="H133" s="107"/>
      <c r="I133" s="13"/>
      <c r="J133" s="13"/>
      <c r="K133" s="13"/>
      <c r="L133" s="13"/>
      <c r="M133" s="13"/>
      <c r="N133" s="13"/>
      <c r="O133" s="13"/>
      <c r="P133" s="13"/>
      <c r="Q133" s="13"/>
      <c r="R133" s="13"/>
      <c r="S133" s="13"/>
      <c r="T133" s="13"/>
      <c r="U133" s="13"/>
      <c r="V133" s="13"/>
      <c r="W133" s="13"/>
      <c r="X133" s="13"/>
      <c r="Y133" s="13"/>
      <c r="Z133" s="13"/>
      <c r="AA133" s="13"/>
      <c r="AB133" s="13"/>
    </row>
    <row r="134" spans="1:28" ht="30" customHeight="1" x14ac:dyDescent="0.25">
      <c r="A134" s="12">
        <v>24.1</v>
      </c>
      <c r="B134" s="39" t="s">
        <v>156</v>
      </c>
      <c r="C134" s="70" t="s">
        <v>46</v>
      </c>
      <c r="D134" s="14">
        <f>IF(C134="Ya",1,IF(C134="Tidak",0,IF(C134="Na",0,"Belum Diisi")))</f>
        <v>1</v>
      </c>
      <c r="E134" s="79" t="s">
        <v>354</v>
      </c>
      <c r="F134" s="12"/>
      <c r="G134" s="12"/>
      <c r="H134" s="71" t="s">
        <v>298</v>
      </c>
      <c r="I134" s="13"/>
      <c r="J134" s="13"/>
      <c r="K134" s="13"/>
      <c r="L134" s="13"/>
      <c r="M134" s="13"/>
      <c r="N134" s="13"/>
      <c r="O134" s="13"/>
      <c r="P134" s="13"/>
      <c r="Q134" s="13"/>
      <c r="R134" s="13"/>
      <c r="S134" s="13"/>
      <c r="T134" s="13"/>
      <c r="U134" s="13"/>
      <c r="V134" s="13"/>
      <c r="W134" s="13"/>
      <c r="X134" s="13"/>
      <c r="Y134" s="13"/>
      <c r="Z134" s="13"/>
      <c r="AA134" s="13"/>
      <c r="AB134" s="13"/>
    </row>
    <row r="135" spans="1:28" ht="15.75" customHeight="1" x14ac:dyDescent="0.3">
      <c r="A135" s="108" t="s">
        <v>55</v>
      </c>
      <c r="B135" s="106"/>
      <c r="C135" s="107"/>
      <c r="D135" s="20">
        <f>D134</f>
        <v>1</v>
      </c>
      <c r="E135" s="26"/>
      <c r="F135" s="12"/>
      <c r="G135" s="12"/>
      <c r="H135" s="12"/>
      <c r="I135" s="13"/>
      <c r="J135" s="13"/>
      <c r="K135" s="13"/>
      <c r="L135" s="13"/>
      <c r="M135" s="13"/>
      <c r="N135" s="13"/>
      <c r="O135" s="13"/>
      <c r="P135" s="13"/>
      <c r="Q135" s="13"/>
      <c r="R135" s="13"/>
      <c r="S135" s="13"/>
      <c r="T135" s="13"/>
      <c r="U135" s="13"/>
      <c r="V135" s="13"/>
      <c r="W135" s="13"/>
      <c r="X135" s="13"/>
      <c r="Y135" s="13"/>
      <c r="Z135" s="13"/>
      <c r="AA135" s="13"/>
      <c r="AB135" s="13"/>
    </row>
    <row r="136" spans="1:28" ht="12" customHeight="1" x14ac:dyDescent="0.25">
      <c r="A136" s="105" t="s">
        <v>157</v>
      </c>
      <c r="B136" s="106"/>
      <c r="C136" s="106"/>
      <c r="D136" s="106"/>
      <c r="E136" s="106"/>
      <c r="F136" s="106"/>
      <c r="G136" s="106"/>
      <c r="H136" s="107"/>
      <c r="I136" s="13"/>
      <c r="J136" s="13"/>
      <c r="K136" s="13"/>
      <c r="L136" s="13"/>
      <c r="M136" s="13"/>
      <c r="N136" s="13"/>
      <c r="O136" s="13"/>
      <c r="P136" s="13"/>
      <c r="Q136" s="13"/>
      <c r="R136" s="13"/>
      <c r="S136" s="13"/>
      <c r="T136" s="13"/>
      <c r="U136" s="13"/>
      <c r="V136" s="13"/>
      <c r="W136" s="13"/>
      <c r="X136" s="13"/>
      <c r="Y136" s="13"/>
      <c r="Z136" s="13"/>
      <c r="AA136" s="13"/>
      <c r="AB136" s="13"/>
    </row>
    <row r="137" spans="1:28" ht="37" customHeight="1" x14ac:dyDescent="0.25">
      <c r="A137" s="12">
        <v>25.1</v>
      </c>
      <c r="B137" s="12" t="s">
        <v>158</v>
      </c>
      <c r="C137" s="70" t="s">
        <v>46</v>
      </c>
      <c r="D137" s="14">
        <f>IF(C137="Ya",1,IF(C137="Tidak",0,IF(C137="Na",0,"Belum Diisi")))</f>
        <v>1</v>
      </c>
      <c r="E137" s="79" t="s">
        <v>355</v>
      </c>
      <c r="F137" s="12"/>
      <c r="G137" s="12"/>
      <c r="H137" s="71" t="s">
        <v>299</v>
      </c>
      <c r="I137" s="13"/>
      <c r="J137" s="13"/>
      <c r="K137" s="13"/>
      <c r="L137" s="13"/>
      <c r="M137" s="13"/>
      <c r="N137" s="13"/>
      <c r="O137" s="13"/>
      <c r="P137" s="13"/>
      <c r="Q137" s="13"/>
      <c r="R137" s="13"/>
      <c r="S137" s="13"/>
      <c r="T137" s="13"/>
      <c r="U137" s="13"/>
      <c r="V137" s="13"/>
      <c r="W137" s="13"/>
      <c r="X137" s="13"/>
      <c r="Y137" s="13"/>
      <c r="Z137" s="13"/>
      <c r="AA137" s="13"/>
      <c r="AB137" s="13"/>
    </row>
    <row r="138" spans="1:28" ht="37" customHeight="1" x14ac:dyDescent="0.25">
      <c r="A138" s="12">
        <v>25.2</v>
      </c>
      <c r="B138" s="12" t="s">
        <v>159</v>
      </c>
      <c r="C138" s="70" t="s">
        <v>46</v>
      </c>
      <c r="D138" s="14">
        <f>IF(C138="Ya",1,IF(C138="Tidak",0,IF(C138="Na",0,"Belum Diisi")))</f>
        <v>1</v>
      </c>
      <c r="E138" s="79" t="s">
        <v>385</v>
      </c>
      <c r="F138" s="12"/>
      <c r="G138" s="12"/>
      <c r="H138" s="71" t="s">
        <v>300</v>
      </c>
      <c r="I138" s="13"/>
      <c r="J138" s="13"/>
      <c r="K138" s="13"/>
      <c r="L138" s="13"/>
      <c r="M138" s="13"/>
      <c r="N138" s="13"/>
      <c r="O138" s="13"/>
      <c r="P138" s="13"/>
      <c r="Q138" s="13"/>
      <c r="R138" s="13"/>
      <c r="S138" s="13"/>
      <c r="T138" s="13"/>
      <c r="U138" s="13"/>
      <c r="V138" s="13"/>
      <c r="W138" s="13"/>
      <c r="X138" s="13"/>
      <c r="Y138" s="13"/>
      <c r="Z138" s="13"/>
      <c r="AA138" s="13"/>
      <c r="AB138" s="13"/>
    </row>
    <row r="139" spans="1:28" ht="37" customHeight="1" x14ac:dyDescent="0.25">
      <c r="A139" s="12">
        <v>25.3</v>
      </c>
      <c r="B139" s="12" t="s">
        <v>160</v>
      </c>
      <c r="C139" s="70" t="s">
        <v>46</v>
      </c>
      <c r="D139" s="14">
        <f t="shared" ref="D139:D141" si="18">IF(C139="Ya",1,IF(C139="Tidak",0,IF(C139="Na",0,"Belum Diisi")))</f>
        <v>1</v>
      </c>
      <c r="E139" s="79" t="s">
        <v>356</v>
      </c>
      <c r="F139" s="12"/>
      <c r="G139" s="12"/>
      <c r="H139" s="12" t="s">
        <v>256</v>
      </c>
      <c r="I139" s="13"/>
      <c r="J139" s="13"/>
      <c r="K139" s="13"/>
      <c r="L139" s="13"/>
      <c r="M139" s="13"/>
      <c r="N139" s="13"/>
      <c r="O139" s="13"/>
      <c r="P139" s="13"/>
      <c r="Q139" s="13"/>
      <c r="R139" s="13"/>
      <c r="S139" s="13"/>
      <c r="T139" s="13"/>
      <c r="U139" s="13"/>
      <c r="V139" s="13"/>
      <c r="W139" s="13"/>
      <c r="X139" s="13"/>
      <c r="Y139" s="13"/>
      <c r="Z139" s="13"/>
      <c r="AA139" s="13"/>
      <c r="AB139" s="13"/>
    </row>
    <row r="140" spans="1:28" ht="37" customHeight="1" x14ac:dyDescent="0.25">
      <c r="A140" s="12">
        <v>25.4</v>
      </c>
      <c r="B140" s="12" t="s">
        <v>161</v>
      </c>
      <c r="C140" s="70" t="s">
        <v>210</v>
      </c>
      <c r="D140" s="14">
        <f t="shared" si="18"/>
        <v>0</v>
      </c>
      <c r="E140" s="86"/>
      <c r="F140" s="12"/>
      <c r="G140" s="12"/>
      <c r="H140" s="12" t="s">
        <v>240</v>
      </c>
      <c r="I140" s="13"/>
      <c r="J140" s="13"/>
      <c r="K140" s="13"/>
      <c r="L140" s="13"/>
      <c r="M140" s="13"/>
      <c r="N140" s="13"/>
      <c r="O140" s="13"/>
      <c r="P140" s="13"/>
      <c r="Q140" s="13"/>
      <c r="R140" s="13"/>
      <c r="S140" s="13"/>
      <c r="T140" s="13"/>
      <c r="U140" s="13"/>
      <c r="V140" s="13"/>
      <c r="W140" s="13"/>
      <c r="X140" s="13"/>
      <c r="Y140" s="13"/>
      <c r="Z140" s="13"/>
      <c r="AA140" s="13"/>
      <c r="AB140" s="13"/>
    </row>
    <row r="141" spans="1:28" ht="37" customHeight="1" x14ac:dyDescent="0.25">
      <c r="A141" s="12">
        <v>25.5</v>
      </c>
      <c r="B141" s="12" t="s">
        <v>162</v>
      </c>
      <c r="C141" s="70" t="s">
        <v>46</v>
      </c>
      <c r="D141" s="14">
        <f t="shared" si="18"/>
        <v>1</v>
      </c>
      <c r="E141" s="79" t="s">
        <v>357</v>
      </c>
      <c r="F141" s="12"/>
      <c r="G141" s="12"/>
      <c r="H141" s="12" t="s">
        <v>257</v>
      </c>
      <c r="I141" s="13"/>
      <c r="J141" s="13"/>
      <c r="K141" s="13"/>
      <c r="L141" s="13"/>
      <c r="M141" s="13"/>
      <c r="N141" s="13"/>
      <c r="O141" s="13"/>
      <c r="P141" s="13"/>
      <c r="Q141" s="13"/>
      <c r="R141" s="13"/>
      <c r="S141" s="13"/>
      <c r="T141" s="13"/>
      <c r="U141" s="13"/>
      <c r="V141" s="13"/>
      <c r="W141" s="13"/>
      <c r="X141" s="13"/>
      <c r="Y141" s="13"/>
      <c r="Z141" s="13"/>
      <c r="AA141" s="13"/>
      <c r="AB141" s="13"/>
    </row>
    <row r="142" spans="1:28" ht="15.75" customHeight="1" x14ac:dyDescent="0.3">
      <c r="A142" s="108" t="s">
        <v>55</v>
      </c>
      <c r="B142" s="106"/>
      <c r="C142" s="107"/>
      <c r="D142" s="20">
        <f>SUM(D137:D141)</f>
        <v>4</v>
      </c>
      <c r="E142" s="26"/>
      <c r="F142" s="12"/>
      <c r="G142" s="12"/>
      <c r="H142" s="12"/>
      <c r="I142" s="13"/>
      <c r="J142" s="13"/>
      <c r="K142" s="13"/>
      <c r="L142" s="13"/>
      <c r="M142" s="13"/>
      <c r="N142" s="13"/>
      <c r="O142" s="13"/>
      <c r="P142" s="13"/>
      <c r="Q142" s="13"/>
      <c r="R142" s="13"/>
      <c r="S142" s="13"/>
      <c r="T142" s="13"/>
      <c r="U142" s="13"/>
      <c r="V142" s="13"/>
      <c r="W142" s="13"/>
      <c r="X142" s="13"/>
      <c r="Y142" s="13"/>
      <c r="Z142" s="13"/>
      <c r="AA142" s="13"/>
      <c r="AB142" s="13"/>
    </row>
    <row r="143" spans="1:28" ht="12" customHeight="1" x14ac:dyDescent="0.25">
      <c r="A143" s="105" t="s">
        <v>163</v>
      </c>
      <c r="B143" s="106"/>
      <c r="C143" s="106"/>
      <c r="D143" s="106"/>
      <c r="E143" s="106"/>
      <c r="F143" s="106"/>
      <c r="G143" s="106"/>
      <c r="H143" s="107"/>
      <c r="I143" s="13"/>
      <c r="J143" s="13"/>
      <c r="K143" s="13"/>
      <c r="L143" s="13"/>
      <c r="M143" s="13"/>
      <c r="N143" s="13"/>
      <c r="O143" s="13"/>
      <c r="P143" s="13"/>
      <c r="Q143" s="13"/>
      <c r="R143" s="13"/>
      <c r="S143" s="13"/>
      <c r="T143" s="13"/>
      <c r="U143" s="13"/>
      <c r="V143" s="13"/>
      <c r="W143" s="13"/>
      <c r="X143" s="13"/>
      <c r="Y143" s="13"/>
      <c r="Z143" s="13"/>
      <c r="AA143" s="13"/>
      <c r="AB143" s="13"/>
    </row>
    <row r="144" spans="1:28" ht="37" customHeight="1" x14ac:dyDescent="0.25">
      <c r="A144" s="12">
        <v>26.1</v>
      </c>
      <c r="B144" s="12" t="s">
        <v>164</v>
      </c>
      <c r="C144" s="70" t="s">
        <v>46</v>
      </c>
      <c r="D144" s="14">
        <f t="shared" ref="D144:D158" si="19">IF(C144="Ya",1,IF(C144="Tidak",0,IF(C144="Na",0,"Belum Diisi")))</f>
        <v>1</v>
      </c>
      <c r="E144" s="79" t="s">
        <v>358</v>
      </c>
      <c r="F144" s="12"/>
      <c r="G144" s="12"/>
      <c r="H144" s="12" t="s">
        <v>258</v>
      </c>
      <c r="I144" s="13"/>
      <c r="J144" s="13"/>
      <c r="K144" s="13"/>
      <c r="L144" s="13"/>
      <c r="M144" s="13"/>
      <c r="N144" s="13"/>
      <c r="O144" s="13"/>
      <c r="P144" s="13"/>
      <c r="Q144" s="13"/>
      <c r="R144" s="13"/>
      <c r="S144" s="13"/>
      <c r="T144" s="13"/>
      <c r="U144" s="13"/>
      <c r="V144" s="13"/>
      <c r="W144" s="13"/>
      <c r="X144" s="13"/>
      <c r="Y144" s="13"/>
      <c r="Z144" s="13"/>
      <c r="AA144" s="13"/>
      <c r="AB144" s="13"/>
    </row>
    <row r="145" spans="1:28" ht="37" customHeight="1" x14ac:dyDescent="0.25">
      <c r="A145" s="12">
        <v>26.2</v>
      </c>
      <c r="B145" s="12" t="s">
        <v>165</v>
      </c>
      <c r="C145" s="70" t="s">
        <v>46</v>
      </c>
      <c r="D145" s="14">
        <f t="shared" si="19"/>
        <v>1</v>
      </c>
      <c r="E145" s="79" t="s">
        <v>359</v>
      </c>
      <c r="F145" s="12"/>
      <c r="G145" s="12"/>
      <c r="H145" s="12" t="s">
        <v>259</v>
      </c>
      <c r="I145" s="13"/>
      <c r="J145" s="13"/>
      <c r="K145" s="13"/>
      <c r="L145" s="13"/>
      <c r="M145" s="13"/>
      <c r="N145" s="13"/>
      <c r="O145" s="13"/>
      <c r="P145" s="13"/>
      <c r="Q145" s="13"/>
      <c r="R145" s="13"/>
      <c r="S145" s="13"/>
      <c r="T145" s="13"/>
      <c r="U145" s="13"/>
      <c r="V145" s="13"/>
      <c r="W145" s="13"/>
      <c r="X145" s="13"/>
      <c r="Y145" s="13"/>
      <c r="Z145" s="13"/>
      <c r="AA145" s="13"/>
      <c r="AB145" s="13"/>
    </row>
    <row r="146" spans="1:28" ht="37" customHeight="1" x14ac:dyDescent="0.25">
      <c r="A146" s="12">
        <v>26.3</v>
      </c>
      <c r="B146" s="12" t="s">
        <v>166</v>
      </c>
      <c r="C146" s="70" t="s">
        <v>46</v>
      </c>
      <c r="D146" s="14">
        <f t="shared" si="19"/>
        <v>1</v>
      </c>
      <c r="E146" s="79" t="s">
        <v>360</v>
      </c>
      <c r="F146" s="12"/>
      <c r="G146" s="12"/>
      <c r="H146" s="12" t="s">
        <v>260</v>
      </c>
      <c r="I146" s="13"/>
      <c r="J146" s="13"/>
      <c r="K146" s="13"/>
      <c r="L146" s="13"/>
      <c r="M146" s="13"/>
      <c r="N146" s="13"/>
      <c r="O146" s="13"/>
      <c r="P146" s="13"/>
      <c r="Q146" s="13"/>
      <c r="R146" s="13"/>
      <c r="S146" s="13"/>
      <c r="T146" s="13"/>
      <c r="U146" s="13"/>
      <c r="V146" s="13"/>
      <c r="W146" s="13"/>
      <c r="X146" s="13"/>
      <c r="Y146" s="13"/>
      <c r="Z146" s="13"/>
      <c r="AA146" s="13"/>
      <c r="AB146" s="13"/>
    </row>
    <row r="147" spans="1:28" ht="37" customHeight="1" x14ac:dyDescent="0.25">
      <c r="A147" s="12">
        <v>26.4</v>
      </c>
      <c r="B147" s="39" t="s">
        <v>167</v>
      </c>
      <c r="C147" s="70" t="s">
        <v>46</v>
      </c>
      <c r="D147" s="14">
        <f t="shared" si="19"/>
        <v>1</v>
      </c>
      <c r="E147" s="79" t="s">
        <v>361</v>
      </c>
      <c r="F147" s="12"/>
      <c r="G147" s="12"/>
      <c r="H147" s="12" t="s">
        <v>261</v>
      </c>
      <c r="I147" s="13"/>
      <c r="J147" s="13"/>
      <c r="K147" s="13"/>
      <c r="L147" s="13"/>
      <c r="M147" s="13"/>
      <c r="N147" s="13"/>
      <c r="O147" s="13"/>
      <c r="P147" s="13"/>
      <c r="Q147" s="13"/>
      <c r="R147" s="13"/>
      <c r="S147" s="13"/>
      <c r="T147" s="13"/>
      <c r="U147" s="13"/>
      <c r="V147" s="13"/>
      <c r="W147" s="13"/>
      <c r="X147" s="13"/>
      <c r="Y147" s="13"/>
      <c r="Z147" s="13"/>
      <c r="AA147" s="13"/>
      <c r="AB147" s="13"/>
    </row>
    <row r="148" spans="1:28" ht="37" customHeight="1" x14ac:dyDescent="0.25">
      <c r="A148" s="12">
        <v>26.5</v>
      </c>
      <c r="B148" s="39" t="s">
        <v>168</v>
      </c>
      <c r="C148" s="70" t="s">
        <v>46</v>
      </c>
      <c r="D148" s="14">
        <f t="shared" si="19"/>
        <v>1</v>
      </c>
      <c r="E148" s="79" t="s">
        <v>362</v>
      </c>
      <c r="F148" s="12"/>
      <c r="G148" s="12"/>
      <c r="H148" s="12" t="s">
        <v>262</v>
      </c>
      <c r="I148" s="13"/>
      <c r="J148" s="13"/>
      <c r="K148" s="13"/>
      <c r="L148" s="13"/>
      <c r="M148" s="13"/>
      <c r="N148" s="13"/>
      <c r="O148" s="13"/>
      <c r="P148" s="13"/>
      <c r="Q148" s="13"/>
      <c r="R148" s="13"/>
      <c r="S148" s="13"/>
      <c r="T148" s="13"/>
      <c r="U148" s="13"/>
      <c r="V148" s="13"/>
      <c r="W148" s="13"/>
      <c r="X148" s="13"/>
      <c r="Y148" s="13"/>
      <c r="Z148" s="13"/>
      <c r="AA148" s="13"/>
      <c r="AB148" s="13"/>
    </row>
    <row r="149" spans="1:28" ht="37" customHeight="1" x14ac:dyDescent="0.25">
      <c r="A149" s="12">
        <v>26.6</v>
      </c>
      <c r="B149" s="39" t="s">
        <v>169</v>
      </c>
      <c r="C149" s="70" t="s">
        <v>46</v>
      </c>
      <c r="D149" s="14">
        <f t="shared" si="19"/>
        <v>1</v>
      </c>
      <c r="E149" s="79" t="s">
        <v>363</v>
      </c>
      <c r="F149" s="12"/>
      <c r="G149" s="12"/>
      <c r="H149" s="12" t="s">
        <v>263</v>
      </c>
      <c r="I149" s="13"/>
      <c r="J149" s="13"/>
      <c r="K149" s="13"/>
      <c r="L149" s="13"/>
      <c r="M149" s="13"/>
      <c r="N149" s="13"/>
      <c r="O149" s="13"/>
      <c r="P149" s="13"/>
      <c r="Q149" s="13"/>
      <c r="R149" s="13"/>
      <c r="S149" s="13"/>
      <c r="T149" s="13"/>
      <c r="U149" s="13"/>
      <c r="V149" s="13"/>
      <c r="W149" s="13"/>
      <c r="X149" s="13"/>
      <c r="Y149" s="13"/>
      <c r="Z149" s="13"/>
      <c r="AA149" s="13"/>
      <c r="AB149" s="13"/>
    </row>
    <row r="150" spans="1:28" ht="37" customHeight="1" x14ac:dyDescent="0.25">
      <c r="A150" s="12">
        <v>26.7</v>
      </c>
      <c r="B150" s="12" t="s">
        <v>170</v>
      </c>
      <c r="C150" s="70" t="s">
        <v>46</v>
      </c>
      <c r="D150" s="14">
        <f t="shared" si="19"/>
        <v>1</v>
      </c>
      <c r="E150" s="79" t="s">
        <v>364</v>
      </c>
      <c r="F150" s="12"/>
      <c r="G150" s="12"/>
      <c r="H150" s="12" t="s">
        <v>264</v>
      </c>
      <c r="I150" s="13"/>
      <c r="J150" s="13"/>
      <c r="K150" s="13"/>
      <c r="L150" s="13"/>
      <c r="M150" s="13"/>
      <c r="N150" s="13"/>
      <c r="O150" s="13"/>
      <c r="P150" s="13"/>
      <c r="Q150" s="13"/>
      <c r="R150" s="13"/>
      <c r="S150" s="13"/>
      <c r="T150" s="13"/>
      <c r="U150" s="13"/>
      <c r="V150" s="13"/>
      <c r="W150" s="13"/>
      <c r="X150" s="13"/>
      <c r="Y150" s="13"/>
      <c r="Z150" s="13"/>
      <c r="AA150" s="13"/>
      <c r="AB150" s="13"/>
    </row>
    <row r="151" spans="1:28" ht="37" customHeight="1" x14ac:dyDescent="0.25">
      <c r="A151" s="12">
        <v>26.8</v>
      </c>
      <c r="B151" s="39" t="s">
        <v>171</v>
      </c>
      <c r="C151" s="70" t="s">
        <v>46</v>
      </c>
      <c r="D151" s="14">
        <f t="shared" si="19"/>
        <v>1</v>
      </c>
      <c r="E151" s="79" t="s">
        <v>365</v>
      </c>
      <c r="F151" s="12"/>
      <c r="G151" s="12"/>
      <c r="H151" s="12" t="s">
        <v>265</v>
      </c>
      <c r="I151" s="13"/>
      <c r="J151" s="13"/>
      <c r="K151" s="13"/>
      <c r="L151" s="13"/>
      <c r="M151" s="13"/>
      <c r="N151" s="13"/>
      <c r="O151" s="13"/>
      <c r="P151" s="13"/>
      <c r="Q151" s="13"/>
      <c r="R151" s="13"/>
      <c r="S151" s="13"/>
      <c r="T151" s="13"/>
      <c r="U151" s="13"/>
      <c r="V151" s="13"/>
      <c r="W151" s="13"/>
      <c r="X151" s="13"/>
      <c r="Y151" s="13"/>
      <c r="Z151" s="13"/>
      <c r="AA151" s="13"/>
      <c r="AB151" s="13"/>
    </row>
    <row r="152" spans="1:28" ht="37" customHeight="1" x14ac:dyDescent="0.25">
      <c r="A152" s="12">
        <v>26.9</v>
      </c>
      <c r="B152" s="39" t="s">
        <v>172</v>
      </c>
      <c r="C152" s="70" t="s">
        <v>46</v>
      </c>
      <c r="D152" s="14">
        <f t="shared" si="19"/>
        <v>1</v>
      </c>
      <c r="E152" s="79" t="s">
        <v>366</v>
      </c>
      <c r="F152" s="12"/>
      <c r="G152" s="12"/>
      <c r="H152" s="12" t="s">
        <v>266</v>
      </c>
      <c r="I152" s="13"/>
      <c r="J152" s="13"/>
      <c r="K152" s="13"/>
      <c r="L152" s="13"/>
      <c r="M152" s="13"/>
      <c r="N152" s="13"/>
      <c r="O152" s="13"/>
      <c r="P152" s="13"/>
      <c r="Q152" s="13"/>
      <c r="R152" s="13"/>
      <c r="S152" s="13"/>
      <c r="T152" s="13"/>
      <c r="U152" s="13"/>
      <c r="V152" s="13"/>
      <c r="W152" s="13"/>
      <c r="X152" s="13"/>
      <c r="Y152" s="13"/>
      <c r="Z152" s="13"/>
      <c r="AA152" s="13"/>
      <c r="AB152" s="13"/>
    </row>
    <row r="153" spans="1:28" ht="37" customHeight="1" x14ac:dyDescent="0.25">
      <c r="A153" s="50" t="s">
        <v>173</v>
      </c>
      <c r="B153" s="39" t="s">
        <v>174</v>
      </c>
      <c r="C153" s="70" t="s">
        <v>46</v>
      </c>
      <c r="D153" s="14">
        <f t="shared" si="19"/>
        <v>1</v>
      </c>
      <c r="E153" s="79" t="s">
        <v>367</v>
      </c>
      <c r="F153" s="12"/>
      <c r="G153" s="12"/>
      <c r="H153" s="12" t="s">
        <v>267</v>
      </c>
      <c r="I153" s="13"/>
      <c r="J153" s="13"/>
      <c r="K153" s="13"/>
      <c r="L153" s="13"/>
      <c r="M153" s="13"/>
      <c r="N153" s="13"/>
      <c r="O153" s="13"/>
      <c r="P153" s="13"/>
      <c r="Q153" s="13"/>
      <c r="R153" s="13"/>
      <c r="S153" s="13"/>
      <c r="T153" s="13"/>
      <c r="U153" s="13"/>
      <c r="V153" s="13"/>
      <c r="W153" s="13"/>
      <c r="X153" s="13"/>
      <c r="Y153" s="13"/>
      <c r="Z153" s="13"/>
      <c r="AA153" s="13"/>
      <c r="AB153" s="13"/>
    </row>
    <row r="154" spans="1:28" ht="37" customHeight="1" x14ac:dyDescent="0.25">
      <c r="A154" s="50" t="s">
        <v>175</v>
      </c>
      <c r="B154" s="12" t="s">
        <v>176</v>
      </c>
      <c r="C154" s="70" t="s">
        <v>46</v>
      </c>
      <c r="D154" s="14">
        <f t="shared" si="19"/>
        <v>1</v>
      </c>
      <c r="E154" s="79" t="s">
        <v>368</v>
      </c>
      <c r="F154" s="12"/>
      <c r="G154" s="12"/>
      <c r="H154" s="12" t="s">
        <v>268</v>
      </c>
      <c r="I154" s="13"/>
      <c r="J154" s="13"/>
      <c r="K154" s="13"/>
      <c r="L154" s="13"/>
      <c r="M154" s="13"/>
      <c r="N154" s="13"/>
      <c r="O154" s="13"/>
      <c r="P154" s="13"/>
      <c r="Q154" s="13"/>
      <c r="R154" s="13"/>
      <c r="S154" s="13"/>
      <c r="T154" s="13"/>
      <c r="U154" s="13"/>
      <c r="V154" s="13"/>
      <c r="W154" s="13"/>
      <c r="X154" s="13"/>
      <c r="Y154" s="13"/>
      <c r="Z154" s="13"/>
      <c r="AA154" s="13"/>
      <c r="AB154" s="13"/>
    </row>
    <row r="155" spans="1:28" ht="37" customHeight="1" x14ac:dyDescent="0.25">
      <c r="A155" s="50" t="s">
        <v>177</v>
      </c>
      <c r="B155" s="12" t="s">
        <v>178</v>
      </c>
      <c r="C155" s="70" t="s">
        <v>46</v>
      </c>
      <c r="D155" s="14">
        <f t="shared" si="19"/>
        <v>1</v>
      </c>
      <c r="E155" s="79" t="s">
        <v>369</v>
      </c>
      <c r="F155" s="12"/>
      <c r="G155" s="12"/>
      <c r="H155" s="12" t="s">
        <v>269</v>
      </c>
      <c r="I155" s="13"/>
      <c r="J155" s="13"/>
      <c r="K155" s="13"/>
      <c r="L155" s="13"/>
      <c r="M155" s="13"/>
      <c r="N155" s="13"/>
      <c r="O155" s="13"/>
      <c r="P155" s="13"/>
      <c r="Q155" s="13"/>
      <c r="R155" s="13"/>
      <c r="S155" s="13"/>
      <c r="T155" s="13"/>
      <c r="U155" s="13"/>
      <c r="V155" s="13"/>
      <c r="W155" s="13"/>
      <c r="X155" s="13"/>
      <c r="Y155" s="13"/>
      <c r="Z155" s="13"/>
      <c r="AA155" s="13"/>
      <c r="AB155" s="13"/>
    </row>
    <row r="156" spans="1:28" ht="37" customHeight="1" x14ac:dyDescent="0.25">
      <c r="A156" s="50" t="s">
        <v>179</v>
      </c>
      <c r="B156" s="39" t="s">
        <v>180</v>
      </c>
      <c r="C156" s="70" t="s">
        <v>46</v>
      </c>
      <c r="D156" s="14">
        <f t="shared" si="19"/>
        <v>1</v>
      </c>
      <c r="E156" s="79" t="s">
        <v>369</v>
      </c>
      <c r="F156" s="12"/>
      <c r="G156" s="12"/>
      <c r="H156" s="12" t="s">
        <v>270</v>
      </c>
      <c r="I156" s="13"/>
      <c r="J156" s="13"/>
      <c r="K156" s="13"/>
      <c r="L156" s="13"/>
      <c r="M156" s="13"/>
      <c r="N156" s="13"/>
      <c r="O156" s="13"/>
      <c r="P156" s="13"/>
      <c r="Q156" s="13"/>
      <c r="R156" s="13"/>
      <c r="S156" s="13"/>
      <c r="T156" s="13"/>
      <c r="U156" s="13"/>
      <c r="V156" s="13"/>
      <c r="W156" s="13"/>
      <c r="X156" s="13"/>
      <c r="Y156" s="13"/>
      <c r="Z156" s="13"/>
      <c r="AA156" s="13"/>
      <c r="AB156" s="13"/>
    </row>
    <row r="157" spans="1:28" ht="37" customHeight="1" x14ac:dyDescent="0.25">
      <c r="A157" s="50" t="s">
        <v>181</v>
      </c>
      <c r="B157" s="12" t="s">
        <v>182</v>
      </c>
      <c r="C157" s="70" t="s">
        <v>46</v>
      </c>
      <c r="D157" s="14">
        <f t="shared" si="19"/>
        <v>1</v>
      </c>
      <c r="E157" s="79" t="s">
        <v>370</v>
      </c>
      <c r="F157" s="12"/>
      <c r="G157" s="12"/>
      <c r="H157" s="12" t="s">
        <v>301</v>
      </c>
      <c r="I157" s="13"/>
      <c r="J157" s="13"/>
      <c r="K157" s="13"/>
      <c r="L157" s="13"/>
      <c r="M157" s="13"/>
      <c r="N157" s="13"/>
      <c r="O157" s="13"/>
      <c r="P157" s="13"/>
      <c r="Q157" s="13"/>
      <c r="R157" s="13"/>
      <c r="S157" s="13"/>
      <c r="T157" s="13"/>
      <c r="U157" s="13"/>
      <c r="V157" s="13"/>
      <c r="W157" s="13"/>
      <c r="X157" s="13"/>
      <c r="Y157" s="13"/>
      <c r="Z157" s="13"/>
      <c r="AA157" s="13"/>
      <c r="AB157" s="13"/>
    </row>
    <row r="158" spans="1:28" ht="37" customHeight="1" x14ac:dyDescent="0.25">
      <c r="A158" s="50" t="s">
        <v>183</v>
      </c>
      <c r="B158" s="51" t="s">
        <v>184</v>
      </c>
      <c r="C158" s="70" t="s">
        <v>46</v>
      </c>
      <c r="D158" s="14">
        <f t="shared" si="19"/>
        <v>1</v>
      </c>
      <c r="E158" s="79" t="s">
        <v>371</v>
      </c>
      <c r="F158" s="12"/>
      <c r="G158" s="12"/>
      <c r="H158" s="12" t="s">
        <v>271</v>
      </c>
      <c r="I158" s="13"/>
      <c r="J158" s="13"/>
      <c r="K158" s="13"/>
      <c r="L158" s="13"/>
      <c r="M158" s="13"/>
      <c r="N158" s="13"/>
      <c r="O158" s="13"/>
      <c r="P158" s="13"/>
      <c r="Q158" s="13"/>
      <c r="R158" s="13"/>
      <c r="S158" s="13"/>
      <c r="T158" s="13"/>
      <c r="U158" s="13"/>
      <c r="V158" s="13"/>
      <c r="W158" s="13"/>
      <c r="X158" s="13"/>
      <c r="Y158" s="13"/>
      <c r="Z158" s="13"/>
      <c r="AA158" s="13"/>
      <c r="AB158" s="13"/>
    </row>
    <row r="159" spans="1:28" ht="15.75" customHeight="1" x14ac:dyDescent="0.3">
      <c r="A159" s="116" t="s">
        <v>55</v>
      </c>
      <c r="B159" s="117"/>
      <c r="C159" s="118"/>
      <c r="D159" s="52">
        <f>SUM(D144:D158)</f>
        <v>15</v>
      </c>
      <c r="E159" s="26"/>
      <c r="F159" s="26"/>
      <c r="G159" s="26"/>
      <c r="H159" s="26"/>
      <c r="I159" s="13"/>
      <c r="J159" s="13"/>
      <c r="K159" s="13"/>
      <c r="L159" s="13"/>
      <c r="M159" s="13"/>
      <c r="N159" s="13"/>
      <c r="O159" s="13"/>
      <c r="P159" s="13"/>
      <c r="Q159" s="13"/>
      <c r="R159" s="13"/>
      <c r="S159" s="13"/>
      <c r="T159" s="13"/>
      <c r="U159" s="13"/>
      <c r="V159" s="13"/>
      <c r="W159" s="13"/>
      <c r="X159" s="13"/>
      <c r="Y159" s="13"/>
      <c r="Z159" s="13"/>
      <c r="AA159" s="13"/>
      <c r="AB159" s="13"/>
    </row>
    <row r="160" spans="1:28" ht="15.75" customHeight="1" x14ac:dyDescent="0.3">
      <c r="A160" s="113" t="s">
        <v>185</v>
      </c>
      <c r="B160" s="114"/>
      <c r="C160" s="115"/>
      <c r="D160" s="53">
        <f>D12+D19+D23+D27+D35+D38+D46+D51+D60+D63+D66+D72+D77+D84+D92+D96+D100+D103+D117+D121+D125+D129+D132+D135+D142+D159</f>
        <v>87</v>
      </c>
      <c r="E160" s="54"/>
      <c r="F160" s="54"/>
      <c r="G160" s="54"/>
      <c r="H160" s="54"/>
      <c r="I160" s="13"/>
      <c r="J160" s="13"/>
      <c r="K160" s="13"/>
      <c r="L160" s="13"/>
      <c r="M160" s="13"/>
      <c r="N160" s="13"/>
      <c r="O160" s="13"/>
      <c r="P160" s="13"/>
      <c r="Q160" s="13"/>
      <c r="R160" s="13"/>
      <c r="S160" s="13"/>
      <c r="T160" s="13"/>
      <c r="U160" s="13"/>
      <c r="V160" s="13"/>
      <c r="W160" s="13"/>
      <c r="X160" s="13"/>
      <c r="Y160" s="13"/>
      <c r="Z160" s="13"/>
      <c r="AA160" s="13"/>
      <c r="AB160" s="13"/>
    </row>
    <row r="161" spans="1:28" ht="15.75" customHeight="1" x14ac:dyDescent="0.3">
      <c r="A161" s="113" t="s">
        <v>186</v>
      </c>
      <c r="B161" s="114"/>
      <c r="C161" s="115"/>
      <c r="D161" s="55">
        <f>D160/105</f>
        <v>0.82857142857142863</v>
      </c>
      <c r="E161" s="54"/>
      <c r="F161" s="54"/>
      <c r="G161" s="54"/>
      <c r="H161" s="54"/>
      <c r="I161" s="13"/>
      <c r="J161" s="13"/>
      <c r="K161" s="13"/>
      <c r="L161" s="13"/>
      <c r="M161" s="13"/>
      <c r="N161" s="13"/>
      <c r="O161" s="13"/>
      <c r="P161" s="13"/>
      <c r="Q161" s="13"/>
      <c r="R161" s="13"/>
      <c r="S161" s="13"/>
      <c r="T161" s="13"/>
      <c r="U161" s="13"/>
      <c r="V161" s="13"/>
      <c r="W161" s="13"/>
      <c r="X161" s="13"/>
      <c r="Y161" s="13"/>
      <c r="Z161" s="13"/>
      <c r="AA161" s="13"/>
      <c r="AB161" s="13"/>
    </row>
    <row r="162" spans="1:28" ht="15.75" customHeight="1" x14ac:dyDescent="0.25">
      <c r="A162" s="13"/>
      <c r="B162" s="13"/>
      <c r="C162" s="34"/>
      <c r="D162" s="56"/>
      <c r="E162" s="10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75" customHeight="1" x14ac:dyDescent="0.25">
      <c r="A163" s="13"/>
      <c r="B163" s="13"/>
      <c r="C163" s="13"/>
      <c r="D163" s="9"/>
      <c r="E163" s="89"/>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75" customHeight="1" x14ac:dyDescent="0.25">
      <c r="A164" s="13"/>
      <c r="B164" s="58" t="s">
        <v>187</v>
      </c>
      <c r="C164" s="13"/>
      <c r="D164" s="9"/>
      <c r="E164" s="57"/>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75" customHeight="1" x14ac:dyDescent="0.25">
      <c r="A165" s="13"/>
      <c r="B165" s="13" t="s">
        <v>188</v>
      </c>
      <c r="C165" s="13"/>
      <c r="D165" s="9"/>
      <c r="E165" s="57"/>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75" customHeight="1" x14ac:dyDescent="0.25">
      <c r="A166" s="13"/>
      <c r="B166" s="13" t="s">
        <v>189</v>
      </c>
      <c r="C166" s="13"/>
      <c r="D166" s="9"/>
      <c r="E166" s="57"/>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75" customHeight="1" x14ac:dyDescent="0.25">
      <c r="A167" s="13"/>
      <c r="B167" s="13" t="s">
        <v>190</v>
      </c>
      <c r="C167" s="103"/>
      <c r="D167" s="56"/>
      <c r="E167" s="10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75" customHeight="1" x14ac:dyDescent="0.25">
      <c r="A168" s="13"/>
      <c r="B168" s="13"/>
      <c r="C168" s="89"/>
      <c r="D168" s="2"/>
      <c r="E168" s="89"/>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75" customHeight="1" x14ac:dyDescent="0.25">
      <c r="A169" s="13"/>
      <c r="B169" s="13"/>
      <c r="C169" s="89"/>
      <c r="D169" s="2"/>
      <c r="E169" s="89"/>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75" customHeight="1" x14ac:dyDescent="0.25">
      <c r="A170" s="13"/>
      <c r="B170" s="13"/>
      <c r="C170" s="89"/>
      <c r="D170" s="2"/>
      <c r="E170" s="89"/>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75" customHeight="1" x14ac:dyDescent="0.25">
      <c r="A171" s="13"/>
      <c r="B171" s="13"/>
      <c r="C171" s="89"/>
      <c r="D171" s="2"/>
      <c r="E171" s="89"/>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75" customHeight="1" x14ac:dyDescent="0.25">
      <c r="A172" s="13"/>
      <c r="B172" s="13"/>
      <c r="C172" s="89"/>
      <c r="D172" s="2"/>
      <c r="E172" s="89"/>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75" customHeight="1" x14ac:dyDescent="0.25">
      <c r="A173" s="13"/>
      <c r="B173" s="13"/>
      <c r="C173" s="89"/>
      <c r="D173" s="2"/>
      <c r="E173" s="89"/>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75" customHeight="1" x14ac:dyDescent="0.25">
      <c r="A174" s="13"/>
      <c r="B174" s="13"/>
      <c r="C174" s="89"/>
      <c r="D174" s="2"/>
      <c r="E174" s="89"/>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75" customHeight="1" x14ac:dyDescent="0.25">
      <c r="A175" s="13"/>
      <c r="B175" s="13"/>
      <c r="C175" s="13"/>
      <c r="D175" s="9"/>
      <c r="E175" s="57"/>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75" customHeight="1" x14ac:dyDescent="0.25">
      <c r="A176" s="13"/>
      <c r="B176" s="13"/>
      <c r="C176" s="13"/>
      <c r="D176" s="9"/>
      <c r="E176" s="57"/>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75" customHeight="1" x14ac:dyDescent="0.25">
      <c r="A177" s="13"/>
      <c r="B177" s="13"/>
      <c r="C177" s="34"/>
      <c r="D177" s="56"/>
      <c r="E177" s="57"/>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75" customHeight="1" x14ac:dyDescent="0.25">
      <c r="A178" s="13"/>
      <c r="B178" s="13"/>
      <c r="C178" s="13"/>
      <c r="D178" s="9"/>
      <c r="E178" s="57"/>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75" customHeight="1" x14ac:dyDescent="0.25">
      <c r="A179" s="13"/>
      <c r="B179" s="13"/>
      <c r="C179" s="13"/>
      <c r="D179" s="9"/>
      <c r="E179" s="57"/>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75" customHeight="1" x14ac:dyDescent="0.25">
      <c r="A180" s="13"/>
      <c r="B180" s="13"/>
      <c r="C180" s="103"/>
      <c r="D180" s="56"/>
      <c r="E180" s="10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75" customHeight="1" x14ac:dyDescent="0.25">
      <c r="A181" s="13"/>
      <c r="B181" s="13"/>
      <c r="C181" s="89"/>
      <c r="D181" s="2"/>
      <c r="E181" s="89"/>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75" customHeight="1" x14ac:dyDescent="0.25">
      <c r="A182" s="13"/>
      <c r="B182" s="13"/>
      <c r="C182" s="89"/>
      <c r="D182" s="2"/>
      <c r="E182" s="89"/>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75" customHeight="1" x14ac:dyDescent="0.25">
      <c r="A183" s="13"/>
      <c r="B183" s="13"/>
      <c r="C183" s="89"/>
      <c r="D183" s="2"/>
      <c r="E183" s="89"/>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75" customHeight="1" x14ac:dyDescent="0.25">
      <c r="A184" s="13"/>
      <c r="B184" s="13"/>
      <c r="C184" s="89"/>
      <c r="D184" s="2"/>
      <c r="E184" s="89"/>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75" customHeight="1" x14ac:dyDescent="0.25">
      <c r="A185" s="13"/>
      <c r="B185" s="13"/>
      <c r="C185" s="89"/>
      <c r="D185" s="2"/>
      <c r="E185" s="89"/>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75" customHeight="1" x14ac:dyDescent="0.25">
      <c r="A186" s="13"/>
      <c r="B186" s="13"/>
      <c r="C186" s="13"/>
      <c r="D186" s="9"/>
      <c r="E186" s="57"/>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75" customHeight="1" x14ac:dyDescent="0.25">
      <c r="A187" s="13"/>
      <c r="B187" s="28"/>
      <c r="C187" s="13"/>
      <c r="D187" s="9"/>
      <c r="E187" s="57"/>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75" customHeight="1" x14ac:dyDescent="0.25">
      <c r="A188" s="13"/>
      <c r="B188" s="13"/>
      <c r="C188" s="34"/>
      <c r="D188" s="56"/>
      <c r="E188" s="57"/>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75" customHeight="1" x14ac:dyDescent="0.25">
      <c r="A189" s="13"/>
      <c r="B189" s="13"/>
      <c r="C189" s="13"/>
      <c r="D189" s="9"/>
      <c r="E189" s="57"/>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75" customHeight="1" x14ac:dyDescent="0.25">
      <c r="A190" s="13"/>
      <c r="B190" s="28"/>
      <c r="C190" s="13"/>
      <c r="D190" s="9"/>
      <c r="E190" s="57"/>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75" customHeight="1" x14ac:dyDescent="0.25">
      <c r="A191" s="13"/>
      <c r="B191" s="13"/>
      <c r="C191" s="103"/>
      <c r="D191" s="56"/>
      <c r="E191" s="10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75" customHeight="1" x14ac:dyDescent="0.25">
      <c r="A192" s="13"/>
      <c r="B192" s="13"/>
      <c r="C192" s="89"/>
      <c r="D192" s="2"/>
      <c r="E192" s="89"/>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75" customHeight="1" x14ac:dyDescent="0.25">
      <c r="A193" s="13"/>
      <c r="B193" s="13"/>
      <c r="C193" s="89"/>
      <c r="D193" s="2"/>
      <c r="E193" s="89"/>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75" customHeight="1" x14ac:dyDescent="0.25">
      <c r="A194" s="13"/>
      <c r="B194" s="13"/>
      <c r="C194" s="89"/>
      <c r="D194" s="2"/>
      <c r="E194" s="89"/>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75" customHeight="1" x14ac:dyDescent="0.25">
      <c r="A195" s="13"/>
      <c r="B195" s="13"/>
      <c r="C195" s="89"/>
      <c r="D195" s="2"/>
      <c r="E195" s="89"/>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75" customHeight="1" x14ac:dyDescent="0.25">
      <c r="A196" s="13"/>
      <c r="B196" s="13"/>
      <c r="C196" s="13"/>
      <c r="D196" s="9"/>
      <c r="E196" s="57"/>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75" customHeight="1" x14ac:dyDescent="0.25">
      <c r="A197" s="13"/>
      <c r="B197" s="28"/>
      <c r="C197" s="13"/>
      <c r="D197" s="9"/>
      <c r="E197" s="57"/>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75" customHeight="1" x14ac:dyDescent="0.25">
      <c r="A198" s="13"/>
      <c r="B198" s="13"/>
      <c r="C198" s="103"/>
      <c r="D198" s="56"/>
      <c r="E198" s="10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75" customHeight="1" x14ac:dyDescent="0.25">
      <c r="A199" s="13"/>
      <c r="B199" s="13"/>
      <c r="C199" s="89"/>
      <c r="D199" s="2"/>
      <c r="E199" s="89"/>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75" customHeight="1" x14ac:dyDescent="0.25">
      <c r="A200" s="13"/>
      <c r="B200" s="13"/>
      <c r="C200" s="13"/>
      <c r="D200" s="9"/>
      <c r="E200" s="57"/>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75" customHeight="1" x14ac:dyDescent="0.25">
      <c r="A201" s="13"/>
      <c r="B201" s="13"/>
      <c r="C201" s="13"/>
      <c r="D201" s="9"/>
      <c r="E201" s="57"/>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75" customHeight="1" x14ac:dyDescent="0.25">
      <c r="A202" s="13"/>
      <c r="B202" s="13"/>
      <c r="C202" s="103"/>
      <c r="D202" s="56"/>
      <c r="E202" s="10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75" customHeight="1" x14ac:dyDescent="0.25">
      <c r="A203" s="13"/>
      <c r="B203" s="13"/>
      <c r="C203" s="89"/>
      <c r="D203" s="2"/>
      <c r="E203" s="89"/>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75" customHeight="1" x14ac:dyDescent="0.25">
      <c r="A204" s="13"/>
      <c r="B204" s="13"/>
      <c r="C204" s="89"/>
      <c r="D204" s="2"/>
      <c r="E204" s="89"/>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75" customHeight="1" x14ac:dyDescent="0.25">
      <c r="A205" s="13"/>
      <c r="B205" s="13"/>
      <c r="C205" s="89"/>
      <c r="D205" s="2"/>
      <c r="E205" s="89"/>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75" customHeight="1" x14ac:dyDescent="0.25">
      <c r="A206" s="13"/>
      <c r="B206" s="13"/>
      <c r="C206" s="89"/>
      <c r="D206" s="2"/>
      <c r="E206" s="89"/>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75" customHeight="1" x14ac:dyDescent="0.25">
      <c r="A207" s="13"/>
      <c r="B207" s="13"/>
      <c r="C207" s="13"/>
      <c r="D207" s="9"/>
      <c r="E207" s="57"/>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75" customHeight="1" x14ac:dyDescent="0.25">
      <c r="A208" s="13"/>
      <c r="B208" s="13"/>
      <c r="C208" s="13"/>
      <c r="D208" s="9"/>
      <c r="E208" s="57"/>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75" customHeight="1" x14ac:dyDescent="0.25">
      <c r="A209" s="13"/>
      <c r="B209" s="13"/>
      <c r="C209" s="34"/>
      <c r="D209" s="56"/>
      <c r="E209" s="57"/>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75" customHeight="1" x14ac:dyDescent="0.25">
      <c r="A210" s="13"/>
      <c r="B210" s="13"/>
      <c r="C210" s="13"/>
      <c r="D210" s="9"/>
      <c r="E210" s="57"/>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75" customHeight="1" x14ac:dyDescent="0.25">
      <c r="A211" s="13"/>
      <c r="B211" s="13"/>
      <c r="C211" s="13"/>
      <c r="D211" s="9"/>
      <c r="E211" s="57"/>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75" customHeight="1" x14ac:dyDescent="0.25">
      <c r="A212" s="13"/>
      <c r="B212" s="13"/>
      <c r="C212" s="34"/>
      <c r="D212" s="56"/>
      <c r="E212" s="10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75" customHeight="1" x14ac:dyDescent="0.25">
      <c r="A213" s="13"/>
      <c r="B213" s="13"/>
      <c r="C213" s="34"/>
      <c r="D213" s="56"/>
      <c r="E213" s="89"/>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75" customHeight="1" x14ac:dyDescent="0.25">
      <c r="A214" s="13"/>
      <c r="B214" s="13"/>
      <c r="C214" s="34"/>
      <c r="D214" s="56"/>
      <c r="E214" s="89"/>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75" customHeight="1" x14ac:dyDescent="0.25">
      <c r="A215" s="13"/>
      <c r="B215" s="13"/>
      <c r="C215" s="34"/>
      <c r="D215" s="56"/>
      <c r="E215" s="57"/>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75" customHeight="1" x14ac:dyDescent="0.25">
      <c r="A216" s="13"/>
      <c r="B216" s="13"/>
      <c r="C216" s="34"/>
      <c r="D216" s="56"/>
      <c r="E216" s="57"/>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75" customHeight="1" x14ac:dyDescent="0.25">
      <c r="A217" s="13"/>
      <c r="B217" s="13"/>
      <c r="C217" s="34"/>
      <c r="D217" s="56"/>
      <c r="E217" s="10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75" customHeight="1" x14ac:dyDescent="0.25">
      <c r="A218" s="13"/>
      <c r="B218" s="13"/>
      <c r="C218" s="34"/>
      <c r="D218" s="56"/>
      <c r="E218" s="89"/>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75" customHeight="1" x14ac:dyDescent="0.25">
      <c r="A219" s="13"/>
      <c r="B219" s="13"/>
      <c r="C219" s="34"/>
      <c r="D219" s="56"/>
      <c r="E219" s="89"/>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75" customHeight="1" x14ac:dyDescent="0.25">
      <c r="A220" s="13"/>
      <c r="B220" s="13"/>
      <c r="C220" s="34"/>
      <c r="D220" s="56"/>
      <c r="E220" s="89"/>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75" customHeight="1" x14ac:dyDescent="0.25">
      <c r="A221" s="13"/>
      <c r="B221" s="13"/>
      <c r="C221" s="34"/>
      <c r="D221" s="56"/>
      <c r="E221" s="89"/>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75" customHeight="1" x14ac:dyDescent="0.25">
      <c r="A222" s="13"/>
      <c r="B222" s="13"/>
      <c r="C222" s="34"/>
      <c r="D222" s="56"/>
      <c r="E222" s="89"/>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75" customHeight="1" x14ac:dyDescent="0.25">
      <c r="A223" s="13"/>
      <c r="B223" s="13"/>
      <c r="C223" s="34"/>
      <c r="D223" s="56"/>
      <c r="E223" s="89"/>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75" customHeight="1" x14ac:dyDescent="0.25">
      <c r="A224" s="13"/>
      <c r="B224" s="13"/>
      <c r="C224" s="34"/>
      <c r="D224" s="56"/>
      <c r="E224" s="89"/>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75" customHeight="1" x14ac:dyDescent="0.25">
      <c r="A225" s="13"/>
      <c r="B225" s="13"/>
      <c r="C225" s="34"/>
      <c r="D225" s="56"/>
      <c r="E225" s="89"/>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75" customHeight="1" x14ac:dyDescent="0.25">
      <c r="A226" s="13"/>
      <c r="B226" s="13"/>
      <c r="C226" s="34"/>
      <c r="D226" s="56"/>
      <c r="E226" s="57"/>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75" customHeight="1" x14ac:dyDescent="0.25">
      <c r="A227" s="13"/>
      <c r="B227" s="13"/>
      <c r="C227" s="34"/>
      <c r="D227" s="56"/>
      <c r="E227" s="57"/>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75" customHeight="1" x14ac:dyDescent="0.25">
      <c r="A228" s="13"/>
      <c r="B228" s="13"/>
      <c r="C228" s="103"/>
      <c r="D228" s="56"/>
      <c r="E228" s="10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75" customHeight="1" x14ac:dyDescent="0.25">
      <c r="A229" s="13"/>
      <c r="B229" s="13"/>
      <c r="C229" s="89"/>
      <c r="D229" s="2"/>
      <c r="E229" s="89"/>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75" customHeight="1" x14ac:dyDescent="0.25">
      <c r="A230" s="13"/>
      <c r="B230" s="13"/>
      <c r="C230" s="89"/>
      <c r="D230" s="2"/>
      <c r="E230" s="89"/>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75" customHeight="1" x14ac:dyDescent="0.25">
      <c r="A231" s="13"/>
      <c r="B231" s="13"/>
      <c r="C231" s="89"/>
      <c r="D231" s="2"/>
      <c r="E231" s="89"/>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75" customHeight="1" x14ac:dyDescent="0.25">
      <c r="A232" s="13"/>
      <c r="B232" s="13"/>
      <c r="C232" s="34"/>
      <c r="D232" s="56"/>
      <c r="E232" s="57"/>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75" customHeight="1" x14ac:dyDescent="0.25">
      <c r="A233" s="13"/>
      <c r="B233" s="13"/>
      <c r="C233" s="34"/>
      <c r="D233" s="56"/>
      <c r="E233" s="57"/>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75" customHeight="1" x14ac:dyDescent="0.25">
      <c r="A234" s="13"/>
      <c r="B234" s="13"/>
      <c r="C234" s="34"/>
      <c r="D234" s="56"/>
      <c r="E234" s="57"/>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75" customHeight="1" x14ac:dyDescent="0.25">
      <c r="A235" s="13"/>
      <c r="B235" s="13"/>
      <c r="C235" s="13"/>
      <c r="D235" s="9"/>
      <c r="E235" s="57"/>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75" customHeight="1" x14ac:dyDescent="0.25">
      <c r="A236" s="13"/>
      <c r="B236" s="13"/>
      <c r="C236" s="13"/>
      <c r="D236" s="9"/>
      <c r="E236" s="57"/>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75" customHeight="1" x14ac:dyDescent="0.25">
      <c r="A237" s="13"/>
      <c r="B237" s="13"/>
      <c r="C237" s="34"/>
      <c r="D237" s="56"/>
      <c r="E237" s="10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75" customHeight="1" x14ac:dyDescent="0.25">
      <c r="A238" s="13"/>
      <c r="B238" s="13"/>
      <c r="C238" s="34"/>
      <c r="D238" s="56"/>
      <c r="E238" s="89"/>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75" customHeight="1" x14ac:dyDescent="0.25">
      <c r="A239" s="13"/>
      <c r="B239" s="13"/>
      <c r="C239" s="34"/>
      <c r="D239" s="56"/>
      <c r="E239" s="89"/>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75" customHeight="1" x14ac:dyDescent="0.25">
      <c r="A240" s="13"/>
      <c r="B240" s="13"/>
      <c r="C240" s="34"/>
      <c r="D240" s="56"/>
      <c r="E240" s="89"/>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75" customHeight="1" x14ac:dyDescent="0.25">
      <c r="A241" s="13"/>
      <c r="B241" s="13"/>
      <c r="C241" s="13"/>
      <c r="D241" s="9"/>
      <c r="E241" s="57"/>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75" customHeight="1" x14ac:dyDescent="0.25">
      <c r="A242" s="13"/>
      <c r="B242" s="13"/>
      <c r="C242" s="13"/>
      <c r="D242" s="9"/>
      <c r="E242" s="57"/>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75" customHeight="1" x14ac:dyDescent="0.25">
      <c r="A243" s="13"/>
      <c r="B243" s="13"/>
      <c r="C243" s="13"/>
      <c r="D243" s="9"/>
      <c r="E243" s="57"/>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75" customHeight="1" x14ac:dyDescent="0.25">
      <c r="A244" s="13"/>
      <c r="B244" s="13"/>
      <c r="C244" s="13"/>
      <c r="D244" s="9"/>
      <c r="E244" s="57"/>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75" customHeight="1" x14ac:dyDescent="0.25">
      <c r="A245" s="13"/>
      <c r="B245" s="13"/>
      <c r="C245" s="13"/>
      <c r="D245" s="9"/>
      <c r="E245" s="57"/>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75" customHeight="1" x14ac:dyDescent="0.25">
      <c r="A246" s="13"/>
      <c r="B246" s="13"/>
      <c r="C246" s="13"/>
      <c r="D246" s="9"/>
      <c r="E246" s="57"/>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75" customHeight="1" x14ac:dyDescent="0.25">
      <c r="A247" s="13"/>
      <c r="B247" s="13"/>
      <c r="C247" s="13"/>
      <c r="D247" s="9"/>
      <c r="E247" s="57"/>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75" customHeight="1" x14ac:dyDescent="0.25">
      <c r="A248" s="13"/>
      <c r="B248" s="13"/>
      <c r="C248" s="13"/>
      <c r="D248" s="9"/>
      <c r="E248" s="57"/>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75" customHeight="1" x14ac:dyDescent="0.25">
      <c r="A249" s="13"/>
      <c r="B249" s="13"/>
      <c r="C249" s="13"/>
      <c r="D249" s="9"/>
      <c r="E249" s="57"/>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75" customHeight="1" x14ac:dyDescent="0.25">
      <c r="A250" s="13"/>
      <c r="B250" s="13"/>
      <c r="C250" s="13"/>
      <c r="D250" s="9"/>
      <c r="E250" s="57"/>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75" customHeight="1" x14ac:dyDescent="0.25">
      <c r="A251" s="13"/>
      <c r="B251" s="13"/>
      <c r="C251" s="13"/>
      <c r="D251" s="9"/>
      <c r="E251" s="57"/>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75" customHeight="1" x14ac:dyDescent="0.25">
      <c r="A252" s="13"/>
      <c r="B252" s="13"/>
      <c r="C252" s="13"/>
      <c r="D252" s="9"/>
      <c r="E252" s="57"/>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75" customHeight="1" x14ac:dyDescent="0.25">
      <c r="A253" s="13"/>
      <c r="B253" s="13"/>
      <c r="C253" s="13"/>
      <c r="D253" s="9"/>
      <c r="E253" s="57"/>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75" customHeight="1" x14ac:dyDescent="0.25">
      <c r="A254" s="13"/>
      <c r="B254" s="13"/>
      <c r="C254" s="13"/>
      <c r="D254" s="9"/>
      <c r="E254" s="57"/>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75" customHeight="1" x14ac:dyDescent="0.25">
      <c r="A255" s="13"/>
      <c r="B255" s="13"/>
      <c r="C255" s="13"/>
      <c r="D255" s="9"/>
      <c r="E255" s="57"/>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75" customHeight="1" x14ac:dyDescent="0.25">
      <c r="A256" s="13"/>
      <c r="B256" s="13"/>
      <c r="C256" s="13"/>
      <c r="D256" s="9"/>
      <c r="E256" s="57"/>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75" customHeight="1" x14ac:dyDescent="0.25">
      <c r="A257" s="13"/>
      <c r="B257" s="13"/>
      <c r="C257" s="13"/>
      <c r="D257" s="9"/>
      <c r="E257" s="57"/>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75" customHeight="1" x14ac:dyDescent="0.25">
      <c r="A258" s="13"/>
      <c r="B258" s="13"/>
      <c r="C258" s="13"/>
      <c r="D258" s="9"/>
      <c r="E258" s="57"/>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75" customHeight="1" x14ac:dyDescent="0.25">
      <c r="A259" s="13"/>
      <c r="B259" s="13"/>
      <c r="C259" s="13"/>
      <c r="D259" s="9"/>
      <c r="E259" s="57"/>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75" customHeight="1" x14ac:dyDescent="0.25">
      <c r="A260" s="13"/>
      <c r="B260" s="13"/>
      <c r="C260" s="13"/>
      <c r="D260" s="9"/>
      <c r="E260" s="57"/>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c r="A261" s="13"/>
      <c r="B261" s="13"/>
      <c r="C261" s="13"/>
      <c r="D261" s="9"/>
      <c r="E261" s="57"/>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75" customHeight="1" x14ac:dyDescent="0.25">
      <c r="A262" s="13"/>
      <c r="B262" s="13"/>
      <c r="C262" s="13"/>
      <c r="D262" s="9"/>
      <c r="E262" s="59"/>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75" customHeight="1" x14ac:dyDescent="0.25">
      <c r="A263" s="13"/>
      <c r="B263" s="13"/>
      <c r="C263" s="13"/>
      <c r="D263" s="9"/>
      <c r="E263" s="57"/>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75" customHeight="1" x14ac:dyDescent="0.25">
      <c r="A264" s="13"/>
      <c r="B264" s="13"/>
      <c r="C264" s="29"/>
      <c r="D264" s="60"/>
      <c r="E264" s="61"/>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75" customHeight="1" x14ac:dyDescent="0.25">
      <c r="A265" s="13"/>
      <c r="B265" s="13"/>
      <c r="C265" s="13"/>
      <c r="D265" s="9"/>
      <c r="E265" s="57"/>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75" customHeight="1" x14ac:dyDescent="0.25">
      <c r="A266" s="13"/>
      <c r="B266" s="13"/>
      <c r="C266" s="13"/>
      <c r="D266" s="9"/>
      <c r="E266" s="57"/>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75" customHeight="1" x14ac:dyDescent="0.25">
      <c r="A267" s="13"/>
      <c r="B267" s="13"/>
      <c r="C267" s="13"/>
      <c r="D267" s="9"/>
      <c r="E267" s="57"/>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75" customHeight="1" x14ac:dyDescent="0.25">
      <c r="A268" s="13"/>
      <c r="B268" s="13"/>
      <c r="C268" s="13"/>
      <c r="D268" s="9"/>
      <c r="E268" s="57"/>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75" customHeight="1" x14ac:dyDescent="0.25">
      <c r="A269" s="13"/>
      <c r="B269" s="13"/>
      <c r="C269" s="13"/>
      <c r="D269" s="9"/>
      <c r="E269" s="57"/>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75" customHeight="1" x14ac:dyDescent="0.25">
      <c r="A270" s="13"/>
      <c r="B270" s="13"/>
      <c r="C270" s="13"/>
      <c r="D270" s="9"/>
      <c r="E270" s="57"/>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75" customHeight="1" x14ac:dyDescent="0.25">
      <c r="A271" s="13"/>
      <c r="B271" s="13"/>
      <c r="C271" s="13"/>
      <c r="D271" s="9"/>
      <c r="E271" s="57"/>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75" customHeight="1" x14ac:dyDescent="0.25">
      <c r="A272" s="13"/>
      <c r="B272" s="13"/>
      <c r="C272" s="13"/>
      <c r="D272" s="9"/>
      <c r="E272" s="57"/>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75" customHeight="1" x14ac:dyDescent="0.25">
      <c r="A273" s="13"/>
      <c r="B273" s="13"/>
      <c r="C273" s="13"/>
      <c r="D273" s="9"/>
      <c r="E273" s="57"/>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75" customHeight="1" x14ac:dyDescent="0.25">
      <c r="A274" s="13"/>
      <c r="B274" s="13"/>
      <c r="C274" s="13"/>
      <c r="D274" s="9"/>
      <c r="E274" s="57"/>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75" customHeight="1" x14ac:dyDescent="0.25">
      <c r="A275" s="13"/>
      <c r="B275" s="13"/>
      <c r="C275" s="13"/>
      <c r="D275" s="9"/>
      <c r="E275" s="57"/>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75" customHeight="1" x14ac:dyDescent="0.25">
      <c r="A276" s="13"/>
      <c r="B276" s="13"/>
      <c r="C276" s="13"/>
      <c r="D276" s="9"/>
      <c r="E276" s="57"/>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75" customHeight="1" x14ac:dyDescent="0.25">
      <c r="A277" s="13"/>
      <c r="B277" s="13"/>
      <c r="C277" s="13"/>
      <c r="D277" s="9"/>
      <c r="E277" s="57"/>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75" customHeight="1" x14ac:dyDescent="0.25">
      <c r="A278" s="13"/>
      <c r="B278" s="13"/>
      <c r="C278" s="13"/>
      <c r="D278" s="9"/>
      <c r="E278" s="57"/>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75" customHeight="1" x14ac:dyDescent="0.25">
      <c r="A279" s="13"/>
      <c r="B279" s="13"/>
      <c r="C279" s="13"/>
      <c r="D279" s="9"/>
      <c r="E279" s="57"/>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75" customHeight="1" x14ac:dyDescent="0.25">
      <c r="A280" s="13"/>
      <c r="B280" s="13"/>
      <c r="C280" s="13"/>
      <c r="D280" s="9"/>
      <c r="E280" s="57"/>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75" customHeight="1" x14ac:dyDescent="0.25">
      <c r="A281" s="13"/>
      <c r="B281" s="13"/>
      <c r="C281" s="13"/>
      <c r="D281" s="9"/>
      <c r="E281" s="57"/>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75" customHeight="1" x14ac:dyDescent="0.25">
      <c r="A282" s="13"/>
      <c r="B282" s="13"/>
      <c r="C282" s="13"/>
      <c r="D282" s="9"/>
      <c r="E282" s="57"/>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75" customHeight="1" x14ac:dyDescent="0.25">
      <c r="A283" s="13"/>
      <c r="B283" s="13"/>
      <c r="C283" s="13"/>
      <c r="D283" s="9"/>
      <c r="E283" s="57"/>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75" customHeight="1" x14ac:dyDescent="0.25">
      <c r="A284" s="13"/>
      <c r="B284" s="13"/>
      <c r="C284" s="13"/>
      <c r="D284" s="9"/>
      <c r="E284" s="57"/>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75" customHeight="1" x14ac:dyDescent="0.25">
      <c r="A285" s="13"/>
      <c r="B285" s="13"/>
      <c r="C285" s="13"/>
      <c r="D285" s="9"/>
      <c r="E285" s="57"/>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75" customHeight="1" x14ac:dyDescent="0.25">
      <c r="A286" s="13"/>
      <c r="B286" s="13"/>
      <c r="C286" s="13"/>
      <c r="D286" s="9"/>
      <c r="E286" s="57"/>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75" customHeight="1" x14ac:dyDescent="0.25">
      <c r="A287" s="13"/>
      <c r="B287" s="13"/>
      <c r="C287" s="13"/>
      <c r="D287" s="9"/>
      <c r="E287" s="57"/>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75" customHeight="1" x14ac:dyDescent="0.25">
      <c r="A288" s="13"/>
      <c r="B288" s="13"/>
      <c r="C288" s="13"/>
      <c r="D288" s="9"/>
      <c r="E288" s="57"/>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75" customHeight="1" x14ac:dyDescent="0.25">
      <c r="A289" s="13"/>
      <c r="B289" s="13"/>
      <c r="C289" s="13"/>
      <c r="D289" s="9"/>
      <c r="E289" s="57"/>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75" customHeight="1" x14ac:dyDescent="0.25">
      <c r="A290" s="13"/>
      <c r="B290" s="13"/>
      <c r="C290" s="13"/>
      <c r="D290" s="9"/>
      <c r="E290" s="10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75" customHeight="1" x14ac:dyDescent="0.25">
      <c r="A291" s="13"/>
      <c r="B291" s="13"/>
      <c r="C291" s="13"/>
      <c r="D291" s="9"/>
      <c r="E291" s="89"/>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75" customHeight="1" x14ac:dyDescent="0.25">
      <c r="A292" s="13"/>
      <c r="B292" s="13"/>
      <c r="C292" s="13"/>
      <c r="D292" s="9"/>
      <c r="E292" s="57"/>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75" customHeight="1" x14ac:dyDescent="0.25">
      <c r="A293" s="13"/>
      <c r="B293" s="13"/>
      <c r="C293" s="13"/>
      <c r="D293" s="9"/>
      <c r="E293" s="59"/>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75" customHeight="1" x14ac:dyDescent="0.25">
      <c r="A294" s="13"/>
      <c r="B294" s="13"/>
      <c r="C294" s="13"/>
      <c r="D294" s="9"/>
      <c r="E294" s="57"/>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75" customHeight="1" x14ac:dyDescent="0.25">
      <c r="A295" s="13"/>
      <c r="B295" s="13"/>
      <c r="C295" s="13"/>
      <c r="D295" s="9"/>
      <c r="E295" s="57"/>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75" customHeight="1" x14ac:dyDescent="0.25">
      <c r="A296" s="13"/>
      <c r="B296" s="13"/>
      <c r="C296" s="13"/>
      <c r="D296" s="9"/>
      <c r="E296" s="57"/>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75" customHeight="1" x14ac:dyDescent="0.25">
      <c r="A297" s="13"/>
      <c r="B297" s="13"/>
      <c r="C297" s="13"/>
      <c r="D297" s="9"/>
      <c r="E297" s="57"/>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75" customHeight="1" x14ac:dyDescent="0.25">
      <c r="A298" s="13"/>
      <c r="B298" s="13"/>
      <c r="C298" s="13"/>
      <c r="D298" s="9"/>
      <c r="E298" s="57"/>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75" customHeight="1" x14ac:dyDescent="0.25">
      <c r="A299" s="13"/>
      <c r="B299" s="13"/>
      <c r="C299" s="13"/>
      <c r="D299" s="9"/>
      <c r="E299" s="57"/>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75" customHeight="1" x14ac:dyDescent="0.25">
      <c r="A300" s="13"/>
      <c r="B300" s="13"/>
      <c r="C300" s="34"/>
      <c r="D300" s="56"/>
      <c r="E300" s="57"/>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75" customHeight="1" x14ac:dyDescent="0.25">
      <c r="A301" s="13"/>
      <c r="B301" s="13"/>
      <c r="C301" s="34"/>
      <c r="D301" s="56"/>
      <c r="E301" s="57"/>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75" customHeight="1" x14ac:dyDescent="0.25">
      <c r="A302" s="13"/>
      <c r="B302" s="13"/>
      <c r="C302" s="34"/>
      <c r="D302" s="56"/>
      <c r="E302" s="57"/>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75" customHeight="1" x14ac:dyDescent="0.25">
      <c r="A303" s="13"/>
      <c r="B303" s="13"/>
      <c r="C303" s="34"/>
      <c r="D303" s="56"/>
      <c r="E303" s="57"/>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75" customHeight="1" x14ac:dyDescent="0.25">
      <c r="A304" s="13"/>
      <c r="B304" s="13"/>
      <c r="C304" s="34"/>
      <c r="D304" s="56"/>
      <c r="E304" s="57"/>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75" customHeight="1" x14ac:dyDescent="0.25">
      <c r="A305" s="13"/>
      <c r="B305" s="13"/>
      <c r="C305" s="34"/>
      <c r="D305" s="56"/>
      <c r="E305" s="57"/>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75" customHeight="1" x14ac:dyDescent="0.25">
      <c r="A306" s="13"/>
      <c r="B306" s="13"/>
      <c r="C306" s="34"/>
      <c r="D306" s="56"/>
      <c r="E306" s="57"/>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75" customHeight="1" x14ac:dyDescent="0.25">
      <c r="A307" s="13"/>
      <c r="B307" s="13"/>
      <c r="C307" s="34"/>
      <c r="D307" s="56"/>
      <c r="E307" s="57"/>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75" customHeight="1" x14ac:dyDescent="0.25">
      <c r="A308" s="13"/>
      <c r="B308" s="13"/>
      <c r="C308" s="34"/>
      <c r="D308" s="56"/>
      <c r="E308" s="57"/>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75" customHeight="1" x14ac:dyDescent="0.25">
      <c r="A309" s="13"/>
      <c r="B309" s="13"/>
      <c r="C309" s="34"/>
      <c r="D309" s="56"/>
      <c r="E309" s="57"/>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75" customHeight="1" x14ac:dyDescent="0.25">
      <c r="A310" s="13"/>
      <c r="B310" s="13"/>
      <c r="C310" s="34"/>
      <c r="D310" s="56"/>
      <c r="E310" s="57"/>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75" customHeight="1" x14ac:dyDescent="0.25">
      <c r="A311" s="13"/>
      <c r="B311" s="13"/>
      <c r="C311" s="34"/>
      <c r="D311" s="56"/>
      <c r="E311" s="57"/>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75" customHeight="1" x14ac:dyDescent="0.25">
      <c r="A312" s="13"/>
      <c r="B312" s="13"/>
      <c r="C312" s="34"/>
      <c r="D312" s="56"/>
      <c r="E312" s="10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75" customHeight="1" x14ac:dyDescent="0.25">
      <c r="A313" s="13"/>
      <c r="B313" s="13"/>
      <c r="C313" s="34"/>
      <c r="D313" s="56"/>
      <c r="E313" s="89"/>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75" customHeight="1" x14ac:dyDescent="0.25">
      <c r="A314" s="13"/>
      <c r="B314" s="13"/>
      <c r="C314" s="34"/>
      <c r="D314" s="56"/>
      <c r="E314" s="89"/>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75" customHeight="1" x14ac:dyDescent="0.25">
      <c r="A315" s="13"/>
      <c r="B315" s="13"/>
      <c r="C315" s="34"/>
      <c r="D315" s="56"/>
      <c r="E315" s="89"/>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75" customHeight="1" x14ac:dyDescent="0.25">
      <c r="A316" s="13"/>
      <c r="B316" s="13"/>
      <c r="C316" s="13"/>
      <c r="D316" s="9"/>
      <c r="E316" s="89"/>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75" customHeight="1" x14ac:dyDescent="0.25">
      <c r="A317" s="13"/>
      <c r="B317" s="13"/>
      <c r="C317" s="13"/>
      <c r="D317" s="9"/>
      <c r="E317" s="57"/>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75" customHeight="1" x14ac:dyDescent="0.25">
      <c r="A318" s="13"/>
      <c r="B318" s="13"/>
      <c r="C318" s="13"/>
      <c r="D318" s="9"/>
      <c r="E318" s="57"/>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75" customHeight="1" x14ac:dyDescent="0.25">
      <c r="A319" s="13"/>
      <c r="B319" s="13"/>
      <c r="C319" s="34"/>
      <c r="D319" s="56"/>
      <c r="E319" s="109"/>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75" customHeight="1" x14ac:dyDescent="0.25">
      <c r="A320" s="13"/>
      <c r="B320" s="13"/>
      <c r="C320" s="34"/>
      <c r="D320" s="56"/>
      <c r="E320" s="89"/>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75" customHeight="1" x14ac:dyDescent="0.25">
      <c r="A321" s="13"/>
      <c r="B321" s="13"/>
      <c r="C321" s="13"/>
      <c r="D321" s="9"/>
      <c r="E321" s="89"/>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75" customHeight="1" x14ac:dyDescent="0.25">
      <c r="A322" s="13"/>
      <c r="B322" s="13"/>
      <c r="C322" s="13"/>
      <c r="D322" s="9"/>
      <c r="E322" s="89"/>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75" customHeight="1" x14ac:dyDescent="0.25">
      <c r="A323" s="13"/>
      <c r="B323" s="13"/>
      <c r="C323" s="34"/>
      <c r="D323" s="56"/>
      <c r="E323" s="89"/>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75" customHeight="1" x14ac:dyDescent="0.25">
      <c r="A324" s="13"/>
      <c r="B324" s="13"/>
      <c r="C324" s="34"/>
      <c r="D324" s="56"/>
      <c r="E324" s="89"/>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75" customHeight="1" x14ac:dyDescent="0.25">
      <c r="A325" s="13"/>
      <c r="B325" s="13"/>
      <c r="C325" s="34"/>
      <c r="D325" s="56"/>
      <c r="E325" s="89"/>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75" customHeight="1" x14ac:dyDescent="0.25">
      <c r="A326" s="13"/>
      <c r="B326" s="13"/>
      <c r="C326" s="13"/>
      <c r="D326" s="9"/>
      <c r="E326" s="89"/>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75" customHeight="1" x14ac:dyDescent="0.25">
      <c r="A327" s="13"/>
      <c r="B327" s="62"/>
      <c r="C327" s="63"/>
      <c r="D327" s="64"/>
      <c r="E327" s="89"/>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75" customHeight="1" x14ac:dyDescent="0.25">
      <c r="A328" s="13"/>
      <c r="B328" s="13"/>
      <c r="C328" s="13"/>
      <c r="D328" s="9"/>
      <c r="E328" s="57"/>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75" customHeight="1" x14ac:dyDescent="0.25">
      <c r="A329" s="13"/>
      <c r="B329" s="13"/>
      <c r="C329" s="34"/>
      <c r="D329" s="56"/>
      <c r="E329" s="57"/>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75" customHeight="1" x14ac:dyDescent="0.25">
      <c r="A330" s="13"/>
      <c r="B330" s="13"/>
      <c r="C330" s="13"/>
      <c r="D330" s="9"/>
      <c r="E330" s="10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75" customHeight="1" x14ac:dyDescent="0.25">
      <c r="A331" s="13"/>
      <c r="B331" s="13"/>
      <c r="C331" s="13"/>
      <c r="D331" s="9"/>
      <c r="E331" s="89"/>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75" customHeight="1" x14ac:dyDescent="0.25">
      <c r="A332" s="13"/>
      <c r="B332" s="13"/>
      <c r="C332" s="13"/>
      <c r="D332" s="9"/>
      <c r="E332" s="89"/>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75" customHeight="1" x14ac:dyDescent="0.25">
      <c r="A333" s="13"/>
      <c r="B333" s="13"/>
      <c r="C333" s="13"/>
      <c r="D333" s="9"/>
      <c r="E333" s="89"/>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75" customHeight="1" x14ac:dyDescent="0.25">
      <c r="A334" s="13"/>
      <c r="B334" s="13"/>
      <c r="C334" s="13"/>
      <c r="D334" s="9"/>
      <c r="E334" s="89"/>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75" customHeight="1" x14ac:dyDescent="0.25">
      <c r="A335" s="13"/>
      <c r="B335" s="13"/>
      <c r="C335" s="13"/>
      <c r="D335" s="9"/>
      <c r="E335" s="57"/>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75" customHeight="1" x14ac:dyDescent="0.25">
      <c r="A336" s="13"/>
      <c r="B336" s="13"/>
      <c r="C336" s="13"/>
      <c r="D336" s="9"/>
      <c r="E336" s="57"/>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75" customHeight="1" x14ac:dyDescent="0.25">
      <c r="A337" s="13"/>
      <c r="B337" s="13"/>
      <c r="C337" s="103"/>
      <c r="D337" s="56"/>
      <c r="E337" s="10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75" customHeight="1" x14ac:dyDescent="0.25">
      <c r="A338" s="13"/>
      <c r="B338" s="13"/>
      <c r="C338" s="89"/>
      <c r="D338" s="2"/>
      <c r="E338" s="89"/>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75" customHeight="1" x14ac:dyDescent="0.25">
      <c r="A339" s="13"/>
      <c r="B339" s="13"/>
      <c r="C339" s="89"/>
      <c r="D339" s="2"/>
      <c r="E339" s="89"/>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75" customHeight="1" x14ac:dyDescent="0.25">
      <c r="A340" s="13"/>
      <c r="B340" s="13"/>
      <c r="C340" s="89"/>
      <c r="D340" s="2"/>
      <c r="E340" s="89"/>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75" customHeight="1" x14ac:dyDescent="0.25">
      <c r="A341" s="13"/>
      <c r="B341" s="13"/>
      <c r="C341" s="89"/>
      <c r="D341" s="2"/>
      <c r="E341" s="89"/>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75" customHeight="1" x14ac:dyDescent="0.25">
      <c r="A342" s="13"/>
      <c r="B342" s="13"/>
      <c r="C342" s="34"/>
      <c r="D342" s="56"/>
      <c r="E342" s="89"/>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75" customHeight="1" x14ac:dyDescent="0.25">
      <c r="A343" s="13"/>
      <c r="B343" s="13"/>
      <c r="C343" s="13"/>
      <c r="D343" s="9"/>
      <c r="E343" s="57"/>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75" customHeight="1" x14ac:dyDescent="0.25">
      <c r="A344" s="13"/>
      <c r="B344" s="13"/>
      <c r="C344" s="13"/>
      <c r="D344" s="9"/>
      <c r="E344" s="57"/>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75" customHeight="1" x14ac:dyDescent="0.25">
      <c r="A345" s="13"/>
      <c r="B345" s="13"/>
      <c r="C345" s="34"/>
      <c r="D345" s="56"/>
      <c r="E345" s="10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75" customHeight="1" x14ac:dyDescent="0.25">
      <c r="A346" s="13"/>
      <c r="B346" s="13"/>
      <c r="C346" s="13"/>
      <c r="D346" s="9"/>
      <c r="E346" s="89"/>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75" customHeight="1" x14ac:dyDescent="0.25">
      <c r="A347" s="13"/>
      <c r="B347" s="13"/>
      <c r="C347" s="13"/>
      <c r="D347" s="9"/>
      <c r="E347" s="57"/>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75" customHeight="1" x14ac:dyDescent="0.25">
      <c r="A348" s="13"/>
      <c r="B348" s="13"/>
      <c r="C348" s="13"/>
      <c r="D348" s="9"/>
      <c r="E348" s="57"/>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75" customHeight="1" x14ac:dyDescent="0.25">
      <c r="A349" s="13"/>
      <c r="B349" s="13"/>
      <c r="C349" s="34"/>
      <c r="D349" s="56"/>
      <c r="E349" s="57"/>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75" customHeight="1" x14ac:dyDescent="0.25">
      <c r="A350" s="13"/>
      <c r="B350" s="13"/>
      <c r="C350" s="13"/>
      <c r="D350" s="9"/>
      <c r="E350" s="57"/>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9.5" customHeight="1" x14ac:dyDescent="0.25">
      <c r="A351" s="13"/>
      <c r="B351" s="13"/>
      <c r="C351" s="13"/>
      <c r="D351" s="9"/>
      <c r="E351" s="57"/>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75" customHeight="1" x14ac:dyDescent="0.25">
      <c r="A352" s="13"/>
      <c r="B352" s="13"/>
      <c r="C352" s="34"/>
      <c r="D352" s="56"/>
      <c r="E352" s="10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75" customHeight="1" x14ac:dyDescent="0.25">
      <c r="A353" s="13"/>
      <c r="B353" s="13"/>
      <c r="C353" s="34"/>
      <c r="D353" s="56"/>
      <c r="E353" s="89"/>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75" customHeight="1" x14ac:dyDescent="0.25">
      <c r="A354" s="13"/>
      <c r="B354" s="23"/>
      <c r="C354" s="23"/>
      <c r="D354" s="65"/>
      <c r="E354" s="89"/>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75" customHeight="1" x14ac:dyDescent="0.25">
      <c r="A355" s="13"/>
      <c r="B355" s="13"/>
      <c r="C355" s="13"/>
      <c r="D355" s="9"/>
      <c r="E355" s="89"/>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9.5" customHeight="1" x14ac:dyDescent="0.25">
      <c r="A356" s="13"/>
      <c r="B356" s="13"/>
      <c r="C356" s="13"/>
      <c r="D356" s="9"/>
      <c r="E356" s="57"/>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27.75" customHeight="1" x14ac:dyDescent="0.25">
      <c r="A357" s="13"/>
      <c r="B357" s="13"/>
      <c r="C357" s="13"/>
      <c r="D357" s="9"/>
      <c r="E357" s="57"/>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75" customHeight="1" x14ac:dyDescent="0.25">
      <c r="A358" s="13"/>
      <c r="B358" s="13"/>
      <c r="C358" s="34"/>
      <c r="D358" s="56"/>
      <c r="E358" s="57"/>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75" customHeight="1" x14ac:dyDescent="0.25">
      <c r="D359" s="2"/>
    </row>
    <row r="360" spans="1:28" ht="15.75" customHeight="1" x14ac:dyDescent="0.25">
      <c r="D360" s="2"/>
    </row>
    <row r="361" spans="1:28" ht="15.75" customHeight="1" x14ac:dyDescent="0.25">
      <c r="D361" s="2"/>
    </row>
    <row r="362" spans="1:28" ht="15.75" customHeight="1" x14ac:dyDescent="0.25">
      <c r="D362" s="2"/>
    </row>
    <row r="363" spans="1:28" ht="15.75" customHeight="1" x14ac:dyDescent="0.25">
      <c r="D363" s="2"/>
    </row>
    <row r="364" spans="1:28" ht="15.75" customHeight="1" x14ac:dyDescent="0.25">
      <c r="D364" s="2"/>
    </row>
    <row r="365" spans="1:28" ht="15.75" customHeight="1" x14ac:dyDescent="0.25">
      <c r="D365" s="2"/>
    </row>
    <row r="366" spans="1:28" ht="15.75" customHeight="1" x14ac:dyDescent="0.25">
      <c r="D366" s="2"/>
    </row>
    <row r="367" spans="1:28" ht="15.75" customHeight="1" x14ac:dyDescent="0.25">
      <c r="D367" s="2"/>
    </row>
    <row r="368" spans="1:28"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75" customHeight="1" x14ac:dyDescent="0.25">
      <c r="D992" s="2"/>
    </row>
    <row r="993" spans="4:4" ht="15.75" customHeight="1" x14ac:dyDescent="0.25">
      <c r="D993" s="2"/>
    </row>
    <row r="994" spans="4:4" ht="15.75" customHeight="1" x14ac:dyDescent="0.25">
      <c r="D994" s="2"/>
    </row>
    <row r="995" spans="4:4" ht="15.75" customHeight="1" x14ac:dyDescent="0.25">
      <c r="D995" s="2"/>
    </row>
    <row r="996" spans="4:4" ht="15.75" customHeight="1" x14ac:dyDescent="0.25">
      <c r="D996" s="2"/>
    </row>
    <row r="997" spans="4:4" ht="15.75" customHeight="1" x14ac:dyDescent="0.25">
      <c r="D997" s="2"/>
    </row>
    <row r="998" spans="4:4" ht="15.75" customHeight="1" x14ac:dyDescent="0.25">
      <c r="D998" s="2"/>
    </row>
    <row r="999" spans="4:4" ht="15.75" customHeight="1" x14ac:dyDescent="0.25">
      <c r="D999" s="2"/>
    </row>
  </sheetData>
  <mergeCells count="79">
    <mergeCell ref="A122:H122"/>
    <mergeCell ref="A126:H126"/>
    <mergeCell ref="A161:C161"/>
    <mergeCell ref="E162:E163"/>
    <mergeCell ref="A100:C100"/>
    <mergeCell ref="A103:C103"/>
    <mergeCell ref="A117:C117"/>
    <mergeCell ref="A118:H118"/>
    <mergeCell ref="A121:C121"/>
    <mergeCell ref="A101:H101"/>
    <mergeCell ref="A104:H104"/>
    <mergeCell ref="A159:C159"/>
    <mergeCell ref="A160:C160"/>
    <mergeCell ref="A125:C125"/>
    <mergeCell ref="A129:C129"/>
    <mergeCell ref="A63:C63"/>
    <mergeCell ref="A66:C66"/>
    <mergeCell ref="A72:C72"/>
    <mergeCell ref="A46:C46"/>
    <mergeCell ref="A47:H47"/>
    <mergeCell ref="A51:C51"/>
    <mergeCell ref="A52:H52"/>
    <mergeCell ref="A60:C60"/>
    <mergeCell ref="A97:H97"/>
    <mergeCell ref="A35:C35"/>
    <mergeCell ref="A36:H36"/>
    <mergeCell ref="A38:C38"/>
    <mergeCell ref="A39:H39"/>
    <mergeCell ref="A67:H67"/>
    <mergeCell ref="A77:C77"/>
    <mergeCell ref="A84:C84"/>
    <mergeCell ref="A92:C92"/>
    <mergeCell ref="A96:C96"/>
    <mergeCell ref="A73:H73"/>
    <mergeCell ref="A78:H78"/>
    <mergeCell ref="A85:H85"/>
    <mergeCell ref="A93:H93"/>
    <mergeCell ref="A61:H61"/>
    <mergeCell ref="A64:H64"/>
    <mergeCell ref="A20:H20"/>
    <mergeCell ref="A24:H24"/>
    <mergeCell ref="A23:C23"/>
    <mergeCell ref="A27:C27"/>
    <mergeCell ref="A28:H28"/>
    <mergeCell ref="H1:L1"/>
    <mergeCell ref="A3:H3"/>
    <mergeCell ref="A12:C12"/>
    <mergeCell ref="A13:H13"/>
    <mergeCell ref="A19:C19"/>
    <mergeCell ref="E352:E355"/>
    <mergeCell ref="E237:E240"/>
    <mergeCell ref="E290:E291"/>
    <mergeCell ref="E312:E316"/>
    <mergeCell ref="E319:E327"/>
    <mergeCell ref="E330:E334"/>
    <mergeCell ref="E337:E342"/>
    <mergeCell ref="E212:E214"/>
    <mergeCell ref="E217:E225"/>
    <mergeCell ref="C228:C231"/>
    <mergeCell ref="E228:E231"/>
    <mergeCell ref="E345:E346"/>
    <mergeCell ref="C337:C341"/>
    <mergeCell ref="C191:C195"/>
    <mergeCell ref="E191:E195"/>
    <mergeCell ref="E198:E199"/>
    <mergeCell ref="C198:C199"/>
    <mergeCell ref="C202:C206"/>
    <mergeCell ref="E202:E206"/>
    <mergeCell ref="C167:C174"/>
    <mergeCell ref="E167:E174"/>
    <mergeCell ref="C180:C185"/>
    <mergeCell ref="E180:E185"/>
    <mergeCell ref="A130:H130"/>
    <mergeCell ref="A133:H133"/>
    <mergeCell ref="A136:H136"/>
    <mergeCell ref="A143:H143"/>
    <mergeCell ref="A132:C132"/>
    <mergeCell ref="A135:C135"/>
    <mergeCell ref="A142:C142"/>
  </mergeCells>
  <dataValidations count="1">
    <dataValidation type="list" allowBlank="1" sqref="C4:C11 C137:C141 C14:C18 C21:C22 C144:C158 C29:C34 C37 C40:C45 C48:C50 C53:C59 C65 C68:C71 C62 C79:C83 C74:C76 C86:C91 C26 C98:C99 C102 C105:C116 C119:C120 C123:C124 C127:C128 C131 C134" xr:uid="{00000000-0002-0000-0100-000000000000}">
      <formula1>"Ya,Tidak,NA"</formula1>
    </dataValidation>
  </dataValidations>
  <hyperlinks>
    <hyperlink ref="E4" r:id="rId1" xr:uid="{8173B170-7D96-4F4D-8047-2A143AFA5ADE}"/>
    <hyperlink ref="E5" r:id="rId2" xr:uid="{A261BCCC-38D0-432B-8D71-0D8939EF7884}"/>
    <hyperlink ref="E158" r:id="rId3" xr:uid="{A62ACEE2-FE0F-4F6C-9597-6DFE08651599}"/>
    <hyperlink ref="E157" r:id="rId4" xr:uid="{2B9B49F5-5E21-474B-A670-395196E6447B}"/>
    <hyperlink ref="E144" r:id="rId5" xr:uid="{178F5041-C8DE-435A-A0FF-E2AE8B69C435}"/>
    <hyperlink ref="E145" r:id="rId6" xr:uid="{0B1E13BE-21D5-4EA1-89AB-91A05A00321B}"/>
    <hyperlink ref="E146" r:id="rId7" xr:uid="{CDD303DC-110A-49AA-8F1D-5DC338B158DC}"/>
    <hyperlink ref="E147" r:id="rId8" xr:uid="{B69A2E36-FF68-436D-8009-22B7CE0E9436}"/>
    <hyperlink ref="E148" r:id="rId9" xr:uid="{32F97173-6D1F-4CEE-B41D-D1EF02C47D44}"/>
    <hyperlink ref="E149" r:id="rId10" xr:uid="{C9F5A1F0-B57F-4804-929B-BEEDBF8573C5}"/>
    <hyperlink ref="E150" r:id="rId11" xr:uid="{5F5B70BF-6E1C-4973-8445-A1FA95FDC496}"/>
    <hyperlink ref="E151" r:id="rId12" xr:uid="{9FE0E8F2-87A5-47DD-BED7-4BF8E191EACB}"/>
    <hyperlink ref="E152" r:id="rId13" xr:uid="{1A59433D-E4BC-4D27-8A58-10353AD5EFE4}"/>
    <hyperlink ref="E153" r:id="rId14" xr:uid="{4BF022B3-E31F-4575-9403-3DED5BD5E5F9}"/>
    <hyperlink ref="E154" r:id="rId15" xr:uid="{DF47072E-F0B9-4A6F-87C6-BA8F5C03D3EA}"/>
    <hyperlink ref="E155" r:id="rId16" xr:uid="{CE5FFF3C-7812-4AC8-9844-DD6EB7496F14}"/>
    <hyperlink ref="E156" r:id="rId17" xr:uid="{D80A2727-E236-4053-8222-256787E7FBC0}"/>
    <hyperlink ref="E141" r:id="rId18" xr:uid="{0FFAAC0C-333C-4DC1-B9EF-934B068E436A}"/>
    <hyperlink ref="E137" r:id="rId19" xr:uid="{B4364074-BB6B-4312-90DA-46DE097AD2EE}"/>
    <hyperlink ref="E139" r:id="rId20" xr:uid="{CCB8EEB0-FE8D-48F1-9032-99D0136E1BAE}"/>
    <hyperlink ref="E134" r:id="rId21" xr:uid="{499EE176-4B1F-473F-8B42-1FFE64734CB2}"/>
    <hyperlink ref="E6" r:id="rId22" xr:uid="{D2639B9A-DE29-4CBA-9EBC-25EA31B7B558}"/>
    <hyperlink ref="E7" r:id="rId23" xr:uid="{BCB6D4E7-589F-43D1-921E-0141DA7CB546}"/>
    <hyperlink ref="E11" r:id="rId24" xr:uid="{F3B62285-481C-4163-8A3B-6CC6028B7AC9}"/>
    <hyperlink ref="E14" r:id="rId25" xr:uid="{D9F3FDB7-1B72-4A57-B864-6FE152D49BD6}"/>
    <hyperlink ref="E15" r:id="rId26" xr:uid="{05DB028E-4235-430C-94F1-2CC5DFC303B6}"/>
    <hyperlink ref="E16" r:id="rId27" xr:uid="{A0A82C36-CE2D-4A6C-AF25-06E9DB52E317}"/>
    <hyperlink ref="E17" r:id="rId28" xr:uid="{97E1E55F-BD96-45D3-92B3-1B60AA3313C2}"/>
    <hyperlink ref="E18" r:id="rId29" xr:uid="{190B6FC8-602A-44E5-B242-2E912D4C0467}"/>
    <hyperlink ref="E22" r:id="rId30" xr:uid="{A4084238-558D-49E0-8C2C-28175254FE41}"/>
    <hyperlink ref="E25" r:id="rId31" xr:uid="{AA8B66A1-DC9B-40F8-A6BC-1165056D8E00}"/>
    <hyperlink ref="E26" r:id="rId32" xr:uid="{2FF07B5B-E7E4-44E6-B40D-F13FF0AB90F3}"/>
    <hyperlink ref="E30" r:id="rId33" xr:uid="{94942E7E-BEA3-464E-B557-6E23627E43C6}"/>
    <hyperlink ref="E32" r:id="rId34" xr:uid="{4EAA65F2-81F2-49B4-AB5A-DF6AFB18EA40}"/>
    <hyperlink ref="E40" r:id="rId35" xr:uid="{8D347BBC-5EB3-4797-A53E-6D886B716E17}"/>
    <hyperlink ref="E41" r:id="rId36" xr:uid="{D101A2EE-F6E5-4C95-9720-4210E3D69828}"/>
    <hyperlink ref="E42" r:id="rId37" xr:uid="{7192DCD9-0E69-4922-A19B-32015B4214CE}"/>
    <hyperlink ref="E43" r:id="rId38" xr:uid="{E0197213-94F3-4D50-81F5-245EB433F376}"/>
    <hyperlink ref="E44" r:id="rId39" xr:uid="{694400FB-40EF-46B5-A6D9-AC0727B5E29B}"/>
    <hyperlink ref="E45" r:id="rId40" xr:uid="{DC1B7363-A407-4FEF-A529-5ABC6614D852}"/>
    <hyperlink ref="E49" r:id="rId41" xr:uid="{F1F44340-DCD8-4847-BAC6-6289B2591F4E}"/>
    <hyperlink ref="E50" r:id="rId42" xr:uid="{D1E5A0CE-2B81-4AF0-9ECD-8FC3F85594F7}"/>
    <hyperlink ref="E56" r:id="rId43" xr:uid="{D064F06E-49A9-4CF3-86F5-DEB2D56F3EEB}"/>
    <hyperlink ref="E57" r:id="rId44" xr:uid="{9A0A8956-54E2-465D-9D7C-ECB22BC88DD2}"/>
    <hyperlink ref="E59" r:id="rId45" xr:uid="{8E8D520D-4A3D-4734-9B2B-3C30A0E150BF}"/>
    <hyperlink ref="E62" r:id="rId46" xr:uid="{4C1B5968-E1E8-42AE-914A-FB13CB4E7DEB}"/>
    <hyperlink ref="E74" r:id="rId47" xr:uid="{76A882B5-AF19-4A20-BA8D-8034B826DF28}"/>
    <hyperlink ref="E75" r:id="rId48" xr:uid="{62A69CB5-307F-4298-86D2-85D4E1E5AB0B}"/>
    <hyperlink ref="E80" r:id="rId49" xr:uid="{CD7A59EE-7F45-42C7-B002-1D978AD49B54}"/>
    <hyperlink ref="E81" r:id="rId50" xr:uid="{9063D522-E5BF-467E-8CAB-BD72B0B89FA4}"/>
    <hyperlink ref="E82" r:id="rId51" xr:uid="{E704B058-C8E3-4360-9F1A-95A26D52B52A}"/>
    <hyperlink ref="E83" r:id="rId52" xr:uid="{B940EE32-162D-43F1-9307-0EBCF15B8C43}"/>
    <hyperlink ref="E95" r:id="rId53" xr:uid="{F4D98EA7-8121-4992-99CC-F215A6B3CA1D}"/>
    <hyperlink ref="E98" r:id="rId54" xr:uid="{69CAEA15-E3AE-46AA-8584-C47F443B07F7}"/>
    <hyperlink ref="E99" r:id="rId55" xr:uid="{F6F327F1-D323-4214-BCC5-002C461E5456}"/>
    <hyperlink ref="E102" r:id="rId56" xr:uid="{70030CF3-D9C7-44E5-8A66-A52452829BA0}"/>
    <hyperlink ref="E105" r:id="rId57" xr:uid="{0A50E4FA-3FE8-416F-8212-A3ECD27F91DD}"/>
    <hyperlink ref="E106" r:id="rId58" xr:uid="{D6D087DD-E45B-4320-88F3-C6A10D6F6034}"/>
    <hyperlink ref="E107" r:id="rId59" xr:uid="{5B7324E3-D08D-4993-A668-C65BF3EFA4C7}"/>
    <hyperlink ref="E108" r:id="rId60" xr:uid="{DBBB5B3B-98E9-440D-93F9-82D445277834}"/>
    <hyperlink ref="E109" r:id="rId61" xr:uid="{E2C64636-24B9-4CDD-83B9-8A7E0BFC3235}"/>
    <hyperlink ref="E110" r:id="rId62" xr:uid="{DA259246-9C92-45E0-946F-D0419910520A}"/>
    <hyperlink ref="E112" r:id="rId63" xr:uid="{2C34E0E7-4345-4A53-90F2-79BCD13EDAD6}"/>
    <hyperlink ref="E113" r:id="rId64" xr:uid="{47AA07F0-BF6A-4A6F-AEC2-9A7F5DE12476}"/>
    <hyperlink ref="E114" r:id="rId65" xr:uid="{FD0B593C-9E13-471C-B698-99BBA43B3ACE}"/>
    <hyperlink ref="E115" r:id="rId66" xr:uid="{E72FC9EC-1269-49EB-BE51-FF8F7A476829}"/>
    <hyperlink ref="E116" r:id="rId67" xr:uid="{9D6F8926-B22C-4B5D-B4D8-D874278F9782}"/>
    <hyperlink ref="E119" r:id="rId68" xr:uid="{C6180294-4B4F-4662-86EB-4C7A496802A3}"/>
    <hyperlink ref="E120" r:id="rId69" xr:uid="{14288C4A-8E80-448D-9073-F8A0E0CD0A3E}"/>
    <hyperlink ref="E123" r:id="rId70" xr:uid="{95D52ACB-02FD-4DD2-AEE5-FEA65A03DF09}"/>
    <hyperlink ref="E124" r:id="rId71" xr:uid="{0F40B2B3-1F21-48AD-BA7F-06D17F49DEEF}"/>
    <hyperlink ref="E127" r:id="rId72" xr:uid="{6CA2456F-101D-4849-969E-8228DB4A3657}"/>
    <hyperlink ref="E128" r:id="rId73" xr:uid="{47C22A1B-C7C4-46D2-BD02-96FEC04014B3}"/>
    <hyperlink ref="E131" r:id="rId74" xr:uid="{73BF2B55-53BC-4185-BBCB-E3EFCF9E890D}"/>
    <hyperlink ref="E9" r:id="rId75" xr:uid="{346E9A16-8C53-4878-90A6-83D001DA832F}"/>
    <hyperlink ref="E21" r:id="rId76" xr:uid="{A275A5D2-57D7-4D30-B941-346B0B5A4649}"/>
    <hyperlink ref="E29" r:id="rId77" xr:uid="{7304FF18-D3A2-46E6-9CFD-FFEE93AB04AD}"/>
    <hyperlink ref="E33" r:id="rId78" xr:uid="{CC87CA4F-D84C-4480-B90C-F15565C09785}"/>
    <hyperlink ref="E34" r:id="rId79" xr:uid="{7C352883-1C56-41AB-B489-454BDBA607AB}"/>
    <hyperlink ref="E48" r:id="rId80" xr:uid="{0E3EDCBE-3442-4BDB-8860-6BCF124C9621}"/>
    <hyperlink ref="E53" r:id="rId81" xr:uid="{219302F9-CBD9-4A33-9D37-E55EE4B02897}"/>
    <hyperlink ref="E54" r:id="rId82" xr:uid="{FECE3819-816E-46D6-B79C-E174C3AC991D}"/>
    <hyperlink ref="E94" r:id="rId83" xr:uid="{894F8F47-B7FA-4EA9-8AFB-5F85B2DC668C}"/>
    <hyperlink ref="E111" r:id="rId84" xr:uid="{95FC649C-ED18-4F54-BFF3-F7FB1C6CDF2F}"/>
    <hyperlink ref="E138" r:id="rId85" xr:uid="{C306BBBF-BBB8-4099-8568-FC5F67583138}"/>
    <hyperlink ref="E8" r:id="rId86" xr:uid="{7D082B65-0E17-45DA-B1B9-039AA457F9D8}"/>
    <hyperlink ref="E37" r:id="rId87" xr:uid="{94423FFC-E267-4015-BCCE-9BD75104CA7F}"/>
  </hyperlinks>
  <pageMargins left="0.70866141732283472" right="0.70866141732283472" top="0.74803149606299213" bottom="0.74803149606299213" header="0" footer="0"/>
  <pageSetup paperSize="9" scale="70" orientation="landscape"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PT_CPAKB</vt:lpstr>
      <vt:lpstr>self ass CPAKB</vt:lpstr>
      <vt:lpstr>'self ass CPAKB'!Print_Area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anindita</dc:creator>
  <cp:lastModifiedBy>Agung  TW</cp:lastModifiedBy>
  <cp:lastPrinted>2023-08-10T09:02:09Z</cp:lastPrinted>
  <dcterms:created xsi:type="dcterms:W3CDTF">2022-02-06T08:11:48Z</dcterms:created>
  <dcterms:modified xsi:type="dcterms:W3CDTF">2023-11-16T09:06:08Z</dcterms:modified>
</cp:coreProperties>
</file>