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User_Data\DRE\2023\KPI - BSC 2023\REALISASI\"/>
    </mc:Choice>
  </mc:AlternateContent>
  <bookViews>
    <workbookView xWindow="-120" yWindow="-120" windowWidth="20730" windowHeight="11160" activeTab="2"/>
  </bookViews>
  <sheets>
    <sheet name="BSC CORP" sheetId="5" r:id="rId1"/>
    <sheet name="BSC DIR BUS DEV" sheetId="9" r:id="rId2"/>
    <sheet name="NEW LG BSC DEPT. BUSDEV  (2)" sheetId="15" r:id="rId3"/>
    <sheet name="Sheet1" sheetId="14" r:id="rId4"/>
    <sheet name="Sustainability" sheetId="3" state="hidden" r:id="rId5"/>
  </sheets>
  <definedNames>
    <definedName name="_xlnm.Print_Area" localSheetId="0">'BSC CORP'!$A$1:$F$39</definedName>
    <definedName name="_xlnm.Print_Area" localSheetId="4">Sustainability!$A$1:$D$16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5" l="1"/>
  <c r="J9" i="15"/>
  <c r="J18" i="15"/>
  <c r="J22" i="15"/>
  <c r="G66" i="15" l="1"/>
</calcChain>
</file>

<file path=xl/sharedStrings.xml><?xml version="1.0" encoding="utf-8"?>
<sst xmlns="http://schemas.openxmlformats.org/spreadsheetml/2006/main" count="451" uniqueCount="308">
  <si>
    <t>PERSPECTIVES</t>
  </si>
  <si>
    <t>OBJECTIVE</t>
  </si>
  <si>
    <t>MEASUREMENT (KPI)</t>
  </si>
  <si>
    <t>TARGET</t>
  </si>
  <si>
    <t>STRATEGIC INITIATIVE</t>
  </si>
  <si>
    <t>DEPT CONTRIBUTION</t>
  </si>
  <si>
    <t>FINANCIAL</t>
  </si>
  <si>
    <t>Profitable Growth</t>
  </si>
  <si>
    <t>All Dept</t>
  </si>
  <si>
    <t>Innovative Products</t>
  </si>
  <si>
    <t>Customer Satisfaction</t>
  </si>
  <si>
    <t>Claim/Bulan (Rupiah)</t>
  </si>
  <si>
    <t>Production Quality</t>
  </si>
  <si>
    <t>Realisasi Program Pengembangan System Management QHSE</t>
  </si>
  <si>
    <t>Organization Capital</t>
  </si>
  <si>
    <t>Kaizen Strategis</t>
  </si>
  <si>
    <t>Keterlibatan Kaizen / Bulan</t>
  </si>
  <si>
    <t>CUSTOMER</t>
  </si>
  <si>
    <t>Kapasitas Produksi Normal per hari</t>
  </si>
  <si>
    <t>ENERGY &amp; CO2 REDUCTION</t>
  </si>
  <si>
    <t>Parameter</t>
  </si>
  <si>
    <t>Unit</t>
  </si>
  <si>
    <t>Realisasi 2021</t>
  </si>
  <si>
    <t>Target 2022</t>
  </si>
  <si>
    <t>Energy Intensity</t>
  </si>
  <si>
    <t>CO2 Emission Intensity</t>
  </si>
  <si>
    <t>WASTE REDUCTION</t>
  </si>
  <si>
    <t>Waste Water Intensity</t>
  </si>
  <si>
    <t>Solid Waste Intensity</t>
  </si>
  <si>
    <t>Pcs</t>
  </si>
  <si>
    <t>GJ/ Pcs</t>
  </si>
  <si>
    <t>Ton CO2/ Pcs</t>
  </si>
  <si>
    <r>
      <t>M</t>
    </r>
    <r>
      <rPr>
        <vertAlign val="superscript"/>
        <sz val="11"/>
        <color theme="1"/>
        <rFont val="Calibri"/>
        <family val="2"/>
        <scheme val="minor"/>
      </rPr>
      <t xml:space="preserve">3 </t>
    </r>
    <r>
      <rPr>
        <sz val="11"/>
        <color theme="1"/>
        <rFont val="Calibri"/>
        <family val="2"/>
        <scheme val="minor"/>
      </rPr>
      <t>/ Pcs</t>
    </r>
  </si>
  <si>
    <t>Ton / Pcs</t>
  </si>
  <si>
    <t>B3 Waste Intensity</t>
  </si>
  <si>
    <t>F-CBSC/CINT/2022</t>
  </si>
  <si>
    <t>CORPORATE BALANCE SCORE CARD CINT 2023</t>
  </si>
  <si>
    <t>INTERNAL PROCESS (IP)</t>
  </si>
  <si>
    <t>Sales Growth</t>
  </si>
  <si>
    <t>Cost Effectiveness</t>
  </si>
  <si>
    <t>Customer Loyalty</t>
  </si>
  <si>
    <t>Productivity</t>
  </si>
  <si>
    <t>Responsible Production Process</t>
  </si>
  <si>
    <t>Inventory Management</t>
  </si>
  <si>
    <t>System Capital</t>
  </si>
  <si>
    <t>Digitalization System</t>
  </si>
  <si>
    <t>Survey kepuasan pelanggan per tahun</t>
  </si>
  <si>
    <t>Kegagalan G2/ bulan</t>
  </si>
  <si>
    <t>Komplain produk/ bulan</t>
  </si>
  <si>
    <t>Total Inventory</t>
  </si>
  <si>
    <t>70 M</t>
  </si>
  <si>
    <t>1. Zero claim customer</t>
  </si>
  <si>
    <t>1. Menurunkan complain customer lokal dan ekspor</t>
  </si>
  <si>
    <t>1.  Meningkatkan produktifitas dari sumberdaya yang dimiliki secara maksimal</t>
  </si>
  <si>
    <t>CMS &amp; All Dept</t>
  </si>
  <si>
    <t>Cimahi,... Des 2022</t>
  </si>
  <si>
    <t>5,46 M</t>
  </si>
  <si>
    <t>1. Mengendalikan AR dan AP</t>
  </si>
  <si>
    <t>Customer melakukan pembelian ulang</t>
  </si>
  <si>
    <t>75% dari 
jumlah Buyer</t>
  </si>
  <si>
    <t>Produk hasil pengembangan tahun 2023 dapat diserap pasar</t>
  </si>
  <si>
    <t>1. Mengembangkan produk yang inovatif dan kompetitif</t>
  </si>
  <si>
    <t>3.000 unit</t>
  </si>
  <si>
    <t>1. Mengendalikan inventory material, WIP dan barang jadi</t>
  </si>
  <si>
    <t>Implementasi 5S</t>
  </si>
  <si>
    <t>0 temuan 
Patroli 5S</t>
  </si>
  <si>
    <t xml:space="preserve">1. Meningkatkan kepedulian karyawan terhadap 5S
</t>
  </si>
  <si>
    <t>Mei 2023</t>
  </si>
  <si>
    <t>Optimalisasi sistem managemen ISO 9001</t>
  </si>
  <si>
    <t>1. Optimalisasi penerapan sistem management ISO 9001</t>
  </si>
  <si>
    <t>Realisasi Program Pengembangan SAP &amp; CINT Intranet</t>
  </si>
  <si>
    <t>1. Pengembangan sistem informasi berbasis digitalisasi
2. Merealisasikan transaksi realtime di sistem SAP</t>
  </si>
  <si>
    <t>Implementasi Industri 4.0</t>
  </si>
  <si>
    <t>Des 2023</t>
  </si>
  <si>
    <t>1. Pengembangan otomasi</t>
  </si>
  <si>
    <t>1. Implementasi program Total Productive Maintenance (TPM)</t>
  </si>
  <si>
    <t>ENG, MSD &amp; PRD</t>
  </si>
  <si>
    <t xml:space="preserve">1. Meningkatkan program cost efisiensi 
</t>
  </si>
  <si>
    <t>1. Meningkatkan program cost efisiensi</t>
  </si>
  <si>
    <t>IT, MSD &amp; ENG</t>
  </si>
  <si>
    <t>1. Implementasi program pengembangan kompetensi</t>
  </si>
  <si>
    <t>1/Dept/Tahun</t>
  </si>
  <si>
    <t>Total Sales (single)/ Tahun</t>
  </si>
  <si>
    <t>Total Sales (konsol)/ Tahun</t>
  </si>
  <si>
    <t>430,66 M</t>
  </si>
  <si>
    <t>MKT &amp; Sales, BusDev</t>
  </si>
  <si>
    <t xml:space="preserve">MKT &amp; Sales, BusDev, SCM, PRD, HCGA &amp; PCH </t>
  </si>
  <si>
    <t>1 X</t>
  </si>
  <si>
    <t>MKT &amp; Sales, BusDev, CMS</t>
  </si>
  <si>
    <t>HC&amp;GA, All Dept</t>
  </si>
  <si>
    <t>IT &amp; All Dept</t>
  </si>
  <si>
    <t>Overall Equipment Efectiveness (OEE)</t>
  </si>
  <si>
    <t>0,012 (GJ/pcs)</t>
  </si>
  <si>
    <t>0,033 (ton CO2/pcs)</t>
  </si>
  <si>
    <t>0,06 (M3/pcs)</t>
  </si>
  <si>
    <t>0,0005 (ton/pcs)</t>
  </si>
  <si>
    <t xml:space="preserve">Pencapaian Target Intensitas Energi </t>
  </si>
  <si>
    <t xml:space="preserve">Pencapaian Target Intensitas Emisi CO2 </t>
  </si>
  <si>
    <t xml:space="preserve">Pencapaian Target Intensitas Waste Water </t>
  </si>
  <si>
    <t xml:space="preserve">Pencapaian Target Intensitas Solid Waste </t>
  </si>
  <si>
    <t>1. Implementasi ISO 14001 dan 45001</t>
  </si>
  <si>
    <t>1. Meningkatkan efektivitas program ESG</t>
  </si>
  <si>
    <t>Kecelakaan Kerja</t>
  </si>
  <si>
    <t>Pemenuhan GCG,Kode etik, Peraturan &amp; Perundangan</t>
  </si>
  <si>
    <t>1. Meningkatkan efektivitas pemenuhan terhadap GCG, Kode etik, Peraturan &amp; perundangan</t>
  </si>
  <si>
    <t>LEARNING &amp; GROWTH (LG)</t>
  </si>
  <si>
    <t>350,94 M</t>
  </si>
  <si>
    <t>14,49 M</t>
  </si>
  <si>
    <t>23,29 M (6,6%)</t>
  </si>
  <si>
    <t>DIREKTORAT SALES &amp; MARKETING- BALANCE SCORE CARD 2023</t>
  </si>
  <si>
    <t>FIACO, PCH, MKT &amp; Sales, Bus Dev</t>
  </si>
  <si>
    <t>INTERNAL PROSES</t>
  </si>
  <si>
    <t>Kazuhiko Aminaka</t>
  </si>
  <si>
    <t>Direktur Utama</t>
  </si>
  <si>
    <t>SCM, PCH, PRD &amp; ENG, Sales &amp; Mark, Bus Dev, FIACO</t>
  </si>
  <si>
    <t xml:space="preserve">Kesuaian hasil produksi &amp; APS </t>
  </si>
  <si>
    <t>Nilai hasil survey untuk semua indikator</t>
  </si>
  <si>
    <t>1. Menurunkan complain internal (standar keberterimaan)</t>
  </si>
  <si>
    <t xml:space="preserve">1. Meningkatkan hasil survey
2. Mereview metode Survey Kepuasan Pelanggan                                </t>
  </si>
  <si>
    <t>1. Meningkatkan kualitas produk
2. Meningkatkan kompetensi dengan pelatihan yang fokus pada human skill dan technical skill</t>
  </si>
  <si>
    <t>SCM,PRD,PCH</t>
  </si>
  <si>
    <t>MKT &amp; Sales, BusDev, All Dept</t>
  </si>
  <si>
    <t>All dept</t>
  </si>
  <si>
    <t>SCM, PCH, PRD,ENG, Sales &amp; Mark, BusDev,FIACO</t>
  </si>
  <si>
    <t>MKT &amp; Sales, BusDev, QC, PRD,SCM</t>
  </si>
  <si>
    <t>RND, QC, PRD, MKT &amp; Sales, BusDev</t>
  </si>
  <si>
    <t>Kompetensi karyawan semua level sesuai standar kompetensi</t>
  </si>
  <si>
    <t>100 % in Mei 2023</t>
  </si>
  <si>
    <t>Kaizen Strategis/Inovasi</t>
  </si>
  <si>
    <t>1. Menggerakkan program Kaizen/Inovasi</t>
  </si>
  <si>
    <t>CMS, HC&amp;GA, All Dept</t>
  </si>
  <si>
    <t>Internal Complain per departemen/bulan</t>
  </si>
  <si>
    <t>Selling Expenses / Tahun</t>
  </si>
  <si>
    <t>Operasional Expenses / Tahun terhadap Budget</t>
  </si>
  <si>
    <t>MKT &amp; Sales, BusDev, R&amp;D, CMS</t>
  </si>
  <si>
    <t xml:space="preserve">60,51 M </t>
  </si>
  <si>
    <t xml:space="preserve">1. Meningkatkan efektivitas dan efisiensi biaya produksi/COGS
</t>
  </si>
  <si>
    <t>minimal 4</t>
  </si>
  <si>
    <t xml:space="preserve">1. Meningkatkan pelayanan terhadap customer
</t>
  </si>
  <si>
    <t>PRD, QC, SCM, ENG,MSD, HC&amp;GA</t>
  </si>
  <si>
    <t>PRD, ENG, MSD,SCM, HCGA</t>
  </si>
  <si>
    <t>Gross Profit / Tahun</t>
  </si>
  <si>
    <t>NPBT / Tahun</t>
  </si>
  <si>
    <t>Interest Expenses /  Tahun</t>
  </si>
  <si>
    <t>1. Meningkatkan kinerja penjualan lokal dan ekspor
2. Memaksimalkan kinerja jaringan pemasaran
3. Meningkatkan program promosi penjualan
4. Mensertifikasi TKDN untuk semua produk
5. Mengembangkan produk yang sesuai dengan market</t>
  </si>
  <si>
    <t>1. Meningkatkan efektivitas manajemen subkontraktor
2. Meningkatkan efektivitas penyediaan material
3. Meningkatkan efektivitas program SCM planning &amp; schedulling</t>
  </si>
  <si>
    <t xml:space="preserve">60,51 M  </t>
  </si>
  <si>
    <t>MKT &amp; Sales, BusDev, PRD, QC, ENG, MSD, SCM</t>
  </si>
  <si>
    <t>1. Menggerakkan program Kaizen/ inovasi</t>
  </si>
  <si>
    <t xml:space="preserve">1. Meningkatkan efektivitas dan efisiensi biaya produksi/ COGS
</t>
  </si>
  <si>
    <t>CMS, CorSec,HC&amp;GA, All Dept</t>
  </si>
  <si>
    <t>MSD, ENG, Corsec, All Dept</t>
  </si>
  <si>
    <t>ENG, MSD, Corsec, All Dept</t>
  </si>
  <si>
    <t>OBJECTIVES</t>
  </si>
  <si>
    <t>STRATEGIC INITIATIVE DEPARTMENT</t>
  </si>
  <si>
    <t>Keterlibatan Kaizen</t>
  </si>
  <si>
    <t>Cost Effektiveness</t>
  </si>
  <si>
    <t>0 Temuan patroli 5 S</t>
  </si>
  <si>
    <t xml:space="preserve">LEARNING &amp; GROWTH </t>
  </si>
  <si>
    <t>-  Memastikan delivery produk sesuai jadwal yang telah disepakati</t>
  </si>
  <si>
    <t>- Melakukan kontrol stok bulanan via SAP</t>
  </si>
  <si>
    <t>- Menjaga komunikasi intens kepada loyal customer</t>
  </si>
  <si>
    <t xml:space="preserve"> Mengembangkan produk yang sesuai dengan market</t>
  </si>
  <si>
    <t xml:space="preserve">Meningkatkan program cost efisiensi </t>
  </si>
  <si>
    <t>DIRECTORAT</t>
  </si>
  <si>
    <t>DEPARTMENT</t>
  </si>
  <si>
    <t xml:space="preserve"> Mereview metode Survey Kepuasan Pelanggan    </t>
  </si>
  <si>
    <t>Zero claim customer</t>
  </si>
  <si>
    <t>Menurunkan komplain customer lokal</t>
  </si>
  <si>
    <t>Meningkatkan pelayanan terhadap customer</t>
  </si>
  <si>
    <t>Mengembangkan produk yang inovatif dan kompetitif</t>
  </si>
  <si>
    <t>Mengendalikan Inventory barang Jadi ( FG )</t>
  </si>
  <si>
    <t>Menggerakkan program Kaizen / Inovasi</t>
  </si>
  <si>
    <t xml:space="preserve"> Meningkatkan kepedulian karyawan terhadap 5S
</t>
  </si>
  <si>
    <t>Implementasi program pengembangan kompetensi</t>
  </si>
  <si>
    <t xml:space="preserve"> Meningkatkan efektivitas pemenuhan terhadap GCG, Kode etik, Peraturan &amp; perundangan</t>
  </si>
  <si>
    <t>Optimalisasi penerapan sistem management ISO 9001</t>
  </si>
  <si>
    <t xml:space="preserve"> Implementasi ISO 14001 dan 45001</t>
  </si>
  <si>
    <t>Pengembangan sistem informasi berbasis digitalisasi</t>
  </si>
  <si>
    <t>Merealisasikan transaksi realtime di sistem SAP</t>
  </si>
  <si>
    <t>- Menggunakan SAP sebagai basis informasi data</t>
  </si>
  <si>
    <t>Terkendalinya stok FG BusDev</t>
  </si>
  <si>
    <t>- Melakukan pemasaran dan penjualan secara kontinu atas produk baru</t>
  </si>
  <si>
    <t xml:space="preserve">- Support implementasi GSG, Kode etik, peraturan perundangan </t>
  </si>
  <si>
    <t>Menurunkan complain internal ( standar keberterimaan )</t>
  </si>
  <si>
    <t>Biaya Dinas Busdev Dept</t>
  </si>
  <si>
    <t>Biaya Kirim BusDev</t>
  </si>
  <si>
    <t>Terlaksananya proses implementasi SAP</t>
  </si>
  <si>
    <t xml:space="preserve">Supplier Evaluation Standar Kawai </t>
  </si>
  <si>
    <t>Tersedianya  produk baru yang terserap pasar</t>
  </si>
  <si>
    <t>- Memastikan dokumen penagihan lengkap sudah terkirim oleh FIACO dep</t>
  </si>
  <si>
    <t>- Mengingatkan customer waktu jatuh tempo tagihan AR</t>
  </si>
  <si>
    <t xml:space="preserve">Mengendalikan AR </t>
  </si>
  <si>
    <t xml:space="preserve">TOP AR customer </t>
  </si>
  <si>
    <t>OEM = 1 tipe produk</t>
  </si>
  <si>
    <t>Bobot</t>
  </si>
  <si>
    <t>- Melakukan kontrol atas penggunaan biaya ekspedisi Departemen</t>
  </si>
  <si>
    <t>- Melakukan kontrol atas penggunaan biaya  dinas Departemen</t>
  </si>
  <si>
    <t>Stok FG Dragon 31 Des 2023 = tahun 31 des 2022</t>
  </si>
  <si>
    <t>14 HK</t>
  </si>
  <si>
    <t>Tersedanya produk baru OEM sesuai kebutuhan customer</t>
  </si>
  <si>
    <t>75 % terlibat</t>
  </si>
  <si>
    <t>- Mengembangkan produk baru OEM  dengan R&amp;D sesuai permintaan customer</t>
  </si>
  <si>
    <t>95 % to Budget Biaya Ekspedisi</t>
  </si>
  <si>
    <t>- Optimaisasi kapasitas truck dalam delivery</t>
  </si>
  <si>
    <t>Stok FG Kawai 31 Des 2023 = 20% dari delivery terakhir</t>
  </si>
  <si>
    <t>- Membuat forecast OEM produk</t>
  </si>
  <si>
    <t xml:space="preserve">BUSDEV DEPARTMENT BALANCE SCORE CARD 2023 </t>
  </si>
  <si>
    <t>Waktu penyelesaian temuan audit</t>
  </si>
  <si>
    <t>Temuan Internal Audit / Survaliance</t>
  </si>
  <si>
    <t>-Memastikan pelaksanaan kegiatan departemen sesuai prosedur yang ditetapkan</t>
  </si>
  <si>
    <t>Realisasi Program pengembangan System Managemen QSHE</t>
  </si>
  <si>
    <t>2 Mei 2023</t>
  </si>
  <si>
    <t>- Menyusun Job Desc dan SOP berbasis K3 dan lingkungan di Departemen</t>
  </si>
  <si>
    <t>- Mengimplementasikan hasil temuan Audit sesuaiprosedur yang berlaku</t>
  </si>
  <si>
    <t>Pelaksanaan Coaching</t>
  </si>
  <si>
    <t>Juli - Desember 2023</t>
  </si>
  <si>
    <t>Maret 2023</t>
  </si>
  <si>
    <t>Januari - Juli 2023</t>
  </si>
  <si>
    <t>Kompetensi karyawan staf dan Non Staf</t>
  </si>
  <si>
    <t>100% staf berada pada kategori Match &amp; Above</t>
  </si>
  <si>
    <t>- Melakukan assesment kompetensi di akhir semester satu</t>
  </si>
  <si>
    <t>- Melaksanakan program pengembangan kompetensi sesuai panduan HC</t>
  </si>
  <si>
    <t>Mengimplementasikan program coaching oleh Asmen dan Manager berbasis KPI BSC yang ditetapkan</t>
  </si>
  <si>
    <t>Mengimplementasikan program coaching oleh Asmen dan Manager berbasis assesment kompetensi</t>
  </si>
  <si>
    <t>- Melakukan perbaikan temuan 5S dan melakukan sosialisasi berkala di Departemen</t>
  </si>
  <si>
    <t>- Mengimplementasikan piket 5 S, program pemilahan sampah dan penghematan energi di Departemen</t>
  </si>
  <si>
    <t xml:space="preserve"> Membuat Kaizen Strategis yang dapat diikutsertakan WOW Awards</t>
  </si>
  <si>
    <t>- Membuat APS ontime</t>
  </si>
  <si>
    <t>Sesuai TOP dari tanda terima faktur berdasarkan PKS</t>
  </si>
  <si>
    <t>- Memastikan semua proses administrasi penjualan dan stok menggunakan sistem SAP</t>
  </si>
  <si>
    <t xml:space="preserve">- Memastikan proses input data benar di SAP </t>
  </si>
  <si>
    <t>TOP B2C = 45 hari dari tanda terima faktur</t>
  </si>
  <si>
    <t>-  Menyusun schedule delivery</t>
  </si>
  <si>
    <t xml:space="preserve"> Total Sales OEM Project Tahun 2023 </t>
  </si>
  <si>
    <t>Total Sales B to C tahun 2023</t>
  </si>
  <si>
    <t>Total AS Project tahun 2023</t>
  </si>
  <si>
    <t>41,5 M</t>
  </si>
  <si>
    <t>1,5 M</t>
  </si>
  <si>
    <t>0,84 M</t>
  </si>
  <si>
    <t>1. Mematikan semua Peralatan Kerja ketika Jam Istirahat, Kecuali yang seharusnya menyala</t>
  </si>
  <si>
    <t>3. Mematikan semua Peralatan Kerja ketika Hari-Hari Libur</t>
  </si>
  <si>
    <t>1. Menggunakan dua muka kertas untuk Print</t>
  </si>
  <si>
    <t>2. Dokumen secara Paperless</t>
  </si>
  <si>
    <t>0 kejadian setiap tahun</t>
  </si>
  <si>
    <t>1. Melengkapi semua Alat keselamatan kerja</t>
  </si>
  <si>
    <t>2. Melengkapi semua SOP Kerja</t>
  </si>
  <si>
    <t>95 % to Budget Biaya Dinas</t>
  </si>
  <si>
    <t>1 /Dept/ Thn</t>
  </si>
  <si>
    <t xml:space="preserve"> Meningkatkan kinerja penjualan lokal, OEM &amp; Ekspor</t>
  </si>
  <si>
    <t>Total Sales Ekspor tahun 2023</t>
  </si>
  <si>
    <t>24,69 M</t>
  </si>
  <si>
    <t>Effisiensi penggunaan AC</t>
  </si>
  <si>
    <t>minimal AC mati 4 jam/hari</t>
  </si>
  <si>
    <t>Effisiensi penggunaan Lampu</t>
  </si>
  <si>
    <t>minimal lampu mati  1 jam/hari</t>
  </si>
  <si>
    <t>Efisiensi penggunaan kertas baru</t>
  </si>
  <si>
    <t>Budget ATK kertas turun 5%</t>
  </si>
  <si>
    <t>2. Meningkatkan program promosi penjualan</t>
  </si>
  <si>
    <t>Pameran / Misi Dagang LN / Bisnis Matching</t>
  </si>
  <si>
    <t>1. Mengikuti program promosi/pameran dari Kemendag &amp; Asosiasi HIMKI</t>
  </si>
  <si>
    <t>2. Komunikasi dengan Kemendag (ITPC) untuk pengadaan produk display di perwakilan beberapa negara</t>
  </si>
  <si>
    <t>2 x per tahun</t>
  </si>
  <si>
    <t>REALISASI</t>
  </si>
  <si>
    <t>4 JAM</t>
  </si>
  <si>
    <t>1 JAM</t>
  </si>
  <si>
    <t>0 temuan</t>
  </si>
  <si>
    <t>DES 2022 = 608</t>
  </si>
  <si>
    <t>3 RIM</t>
  </si>
  <si>
    <t>1 RIM</t>
  </si>
  <si>
    <t>%</t>
  </si>
  <si>
    <t>H + 0</t>
  </si>
  <si>
    <t>SJ = H + 0; stok</t>
  </si>
  <si>
    <t>Tidak ada</t>
  </si>
  <si>
    <t>Terlaksana</t>
  </si>
  <si>
    <t>Indeks SES kawai = minimal 3,7 per semester</t>
  </si>
  <si>
    <t>2,659 M</t>
  </si>
  <si>
    <t>30 HARI</t>
  </si>
  <si>
    <t xml:space="preserve">95 % = 5,45 JT </t>
  </si>
  <si>
    <t xml:space="preserve">75% dari jumlah buyer tahun 2022 </t>
  </si>
  <si>
    <t>30 hari</t>
  </si>
  <si>
    <t>- Menambah pemasaran via reseller</t>
  </si>
  <si>
    <t>Stok FG B2C 31 Des 2023  95%x2507 ( stok 31 des 2022)</t>
  </si>
  <si>
    <t>Q3</t>
  </si>
  <si>
    <t>2,5 M</t>
  </si>
  <si>
    <t xml:space="preserve">3,57 JT </t>
  </si>
  <si>
    <t>Penyebab : Penurunan pembelian buyer regular</t>
  </si>
  <si>
    <t xml:space="preserve"> harga belum cocok dengan new buyer</t>
  </si>
  <si>
    <t>Strategi : Mengirimkan surat perkenalan new buyer</t>
  </si>
  <si>
    <t>Penyebab : Ada produk belum selesai geser ke September</t>
  </si>
  <si>
    <t>- Strategi : New Outlet Dekoruma offline &amp; Online</t>
  </si>
  <si>
    <t xml:space="preserve">                 - Berkomunikasi dengan buyer lama</t>
  </si>
  <si>
    <t>Stategi : Mencari buyer baru utk OEM</t>
  </si>
  <si>
    <t xml:space="preserve">                    ' - Harga retail tidak bersaing</t>
  </si>
  <si>
    <t>- Strategi  : membagi jadwal ke tiap bagian</t>
  </si>
  <si>
    <t>penyebab : - Keterlambatan ketersediaan produk Fast moving</t>
  </si>
  <si>
    <t xml:space="preserve">                    ' - pencapaian penjualan outlet tidak sampai</t>
  </si>
  <si>
    <t>Realisasi  SEPT  2023</t>
  </si>
  <si>
    <t>74,9 JT</t>
  </si>
  <si>
    <t>43 JT</t>
  </si>
  <si>
    <t>123,6 JT</t>
  </si>
  <si>
    <t>110,3JT</t>
  </si>
  <si>
    <t>1,299 M</t>
  </si>
  <si>
    <t>1,028 M</t>
  </si>
  <si>
    <t>95% = 78,2 JT</t>
  </si>
  <si>
    <t xml:space="preserve"> 23,7JT</t>
  </si>
  <si>
    <t>Dragon = 1 tipe rahun 2023</t>
  </si>
  <si>
    <t>Realisasi Juli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</si>
</sst>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8"/>
      <color theme="1"/>
      <name val="Arial"/>
      <family val="2"/>
    </font>
    <font>
      <sz val="11"/>
      <color indexed="8"/>
      <name val="Calibri"/>
      <family val="2"/>
    </font>
    <font>
      <b/>
      <sz val="11"/>
      <color indexed="8"/>
      <name val="Arial Narrow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Calibri"/>
      <family val="2"/>
    </font>
    <font>
      <b/>
      <sz val="18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87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1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69">
    <xf numFmtId="0" fontId="0" fillId="0" borderId="0" xfId="0"/>
    <xf numFmtId="0" fontId="4" fillId="0" borderId="0" xfId="1" applyAlignment="1">
      <alignment vertical="center"/>
    </xf>
    <xf numFmtId="0" fontId="4" fillId="0" borderId="0" xfId="1" applyAlignment="1">
      <alignment vertical="center" wrapText="1"/>
    </xf>
    <xf numFmtId="0" fontId="6" fillId="5" borderId="13" xfId="1" applyFont="1" applyFill="1" applyBorder="1" applyAlignment="1">
      <alignment horizontal="left" vertical="center" wrapText="1"/>
    </xf>
    <xf numFmtId="3" fontId="8" fillId="5" borderId="13" xfId="0" applyNumberFormat="1" applyFont="1" applyFill="1" applyBorder="1" applyAlignment="1">
      <alignment horizontal="center" vertical="center" wrapText="1"/>
    </xf>
    <xf numFmtId="0" fontId="6" fillId="6" borderId="13" xfId="1" applyFont="1" applyFill="1" applyBorder="1" applyAlignment="1">
      <alignment horizontal="left" vertical="center" wrapText="1"/>
    </xf>
    <xf numFmtId="0" fontId="6" fillId="6" borderId="19" xfId="1" applyFont="1" applyFill="1" applyBorder="1" applyAlignment="1">
      <alignment horizontal="center" vertical="center" wrapText="1"/>
    </xf>
    <xf numFmtId="0" fontId="6" fillId="0" borderId="0" xfId="1" applyFont="1" applyAlignment="1">
      <alignment vertical="center"/>
    </xf>
    <xf numFmtId="0" fontId="6" fillId="0" borderId="20" xfId="1" applyFont="1" applyBorder="1" applyAlignment="1">
      <alignment horizontal="center" vertical="center" wrapText="1"/>
    </xf>
    <xf numFmtId="0" fontId="9" fillId="0" borderId="20" xfId="1" applyFont="1" applyBorder="1" applyAlignment="1">
      <alignment horizontal="center" wrapText="1"/>
    </xf>
    <xf numFmtId="0" fontId="6" fillId="0" borderId="21" xfId="1" applyFont="1" applyBorder="1" applyAlignment="1">
      <alignment horizontal="center" vertical="top" wrapText="1"/>
    </xf>
    <xf numFmtId="0" fontId="8" fillId="4" borderId="13" xfId="2" quotePrefix="1" applyNumberFormat="1" applyFont="1" applyFill="1" applyBorder="1" applyAlignment="1">
      <alignment horizontal="center" vertical="center" wrapText="1"/>
    </xf>
    <xf numFmtId="0" fontId="8" fillId="4" borderId="13" xfId="1" quotePrefix="1" applyFont="1" applyFill="1" applyBorder="1" applyAlignment="1">
      <alignment horizontal="center" vertical="center" wrapText="1"/>
    </xf>
    <xf numFmtId="0" fontId="0" fillId="4" borderId="13" xfId="0" applyFill="1" applyBorder="1" applyAlignment="1">
      <alignment vertical="center" wrapText="1"/>
    </xf>
    <xf numFmtId="9" fontId="8" fillId="5" borderId="13" xfId="2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4" borderId="13" xfId="0" applyFill="1" applyBorder="1" applyAlignment="1">
      <alignment horizontal="left" vertical="center" wrapText="1"/>
    </xf>
    <xf numFmtId="0" fontId="8" fillId="6" borderId="13" xfId="0" applyFont="1" applyFill="1" applyBorder="1" applyAlignment="1">
      <alignment horizontal="left" vertical="center" wrapText="1"/>
    </xf>
    <xf numFmtId="0" fontId="8" fillId="5" borderId="13" xfId="2" applyNumberFormat="1" applyFont="1" applyFill="1" applyBorder="1" applyAlignment="1">
      <alignment horizontal="center" vertical="center"/>
    </xf>
    <xf numFmtId="0" fontId="8" fillId="5" borderId="13" xfId="1" applyFont="1" applyFill="1" applyBorder="1" applyAlignment="1">
      <alignment horizontal="center" vertical="center" wrapText="1"/>
    </xf>
    <xf numFmtId="9" fontId="8" fillId="4" borderId="13" xfId="1" quotePrefix="1" applyNumberFormat="1" applyFont="1" applyFill="1" applyBorder="1" applyAlignment="1">
      <alignment horizontal="center" vertical="center" wrapText="1"/>
    </xf>
    <xf numFmtId="0" fontId="6" fillId="4" borderId="19" xfId="1" applyFont="1" applyFill="1" applyBorder="1" applyAlignment="1">
      <alignment horizontal="center" vertical="center" wrapText="1"/>
    </xf>
    <xf numFmtId="164" fontId="8" fillId="5" borderId="13" xfId="0" applyNumberFormat="1" applyFont="1" applyFill="1" applyBorder="1" applyAlignment="1">
      <alignment horizontal="center" vertical="center"/>
    </xf>
    <xf numFmtId="0" fontId="6" fillId="5" borderId="19" xfId="1" applyFont="1" applyFill="1" applyBorder="1" applyAlignment="1">
      <alignment horizontal="center" vertical="center" wrapText="1"/>
    </xf>
    <xf numFmtId="9" fontId="8" fillId="6" borderId="13" xfId="0" applyNumberFormat="1" applyFont="1" applyFill="1" applyBorder="1" applyAlignment="1">
      <alignment horizontal="center" vertical="center" wrapText="1"/>
    </xf>
    <xf numFmtId="17" fontId="8" fillId="6" borderId="13" xfId="0" applyNumberFormat="1" applyFont="1" applyFill="1" applyBorder="1" applyAlignment="1">
      <alignment horizontal="center" vertical="center" wrapText="1"/>
    </xf>
    <xf numFmtId="0" fontId="6" fillId="6" borderId="18" xfId="1" applyFont="1" applyFill="1" applyBorder="1" applyAlignment="1">
      <alignment horizontal="left" vertical="center" wrapText="1"/>
    </xf>
    <xf numFmtId="17" fontId="8" fillId="6" borderId="18" xfId="0" quotePrefix="1" applyNumberFormat="1" applyFont="1" applyFill="1" applyBorder="1" applyAlignment="1">
      <alignment horizontal="center" vertical="center" wrapText="1"/>
    </xf>
    <xf numFmtId="0" fontId="0" fillId="5" borderId="13" xfId="0" applyFill="1" applyBorder="1" applyAlignment="1">
      <alignment horizontal="left" vertical="center" wrapText="1"/>
    </xf>
    <xf numFmtId="0" fontId="7" fillId="4" borderId="13" xfId="0" applyFont="1" applyFill="1" applyBorder="1" applyAlignment="1">
      <alignment horizontal="center" vertical="center" wrapText="1" readingOrder="1"/>
    </xf>
    <xf numFmtId="0" fontId="6" fillId="5" borderId="13" xfId="1" applyFont="1" applyFill="1" applyBorder="1" applyAlignment="1">
      <alignment vertical="center" wrapText="1"/>
    </xf>
    <xf numFmtId="0" fontId="7" fillId="5" borderId="13" xfId="0" applyFont="1" applyFill="1" applyBorder="1" applyAlignment="1">
      <alignment horizontal="center" vertical="center" wrapText="1" readingOrder="1"/>
    </xf>
    <xf numFmtId="0" fontId="6" fillId="6" borderId="12" xfId="1" applyFont="1" applyFill="1" applyBorder="1" applyAlignment="1">
      <alignment horizontal="left" vertical="center" wrapText="1"/>
    </xf>
    <xf numFmtId="0" fontId="6" fillId="5" borderId="15" xfId="1" applyFont="1" applyFill="1" applyBorder="1" applyAlignment="1">
      <alignment horizontal="center" vertical="center" wrapText="1"/>
    </xf>
    <xf numFmtId="0" fontId="6" fillId="5" borderId="12" xfId="1" applyFont="1" applyFill="1" applyBorder="1" applyAlignment="1">
      <alignment vertical="center" wrapText="1"/>
    </xf>
    <xf numFmtId="0" fontId="6" fillId="6" borderId="10" xfId="1" applyFont="1" applyFill="1" applyBorder="1" applyAlignment="1">
      <alignment vertical="center" wrapText="1"/>
    </xf>
    <xf numFmtId="17" fontId="8" fillId="6" borderId="13" xfId="0" quotePrefix="1" applyNumberFormat="1" applyFont="1" applyFill="1" applyBorder="1" applyAlignment="1">
      <alignment horizontal="center" vertical="center" wrapText="1"/>
    </xf>
    <xf numFmtId="0" fontId="8" fillId="6" borderId="13" xfId="0" quotePrefix="1" applyFont="1" applyFill="1" applyBorder="1" applyAlignment="1">
      <alignment horizontal="left" vertical="center" wrapText="1"/>
    </xf>
    <xf numFmtId="0" fontId="6" fillId="6" borderId="14" xfId="1" applyFont="1" applyFill="1" applyBorder="1" applyAlignment="1">
      <alignment horizontal="left" vertical="center" wrapText="1"/>
    </xf>
    <xf numFmtId="0" fontId="8" fillId="6" borderId="13" xfId="0" applyFont="1" applyFill="1" applyBorder="1" applyAlignment="1">
      <alignment vertical="center" wrapText="1"/>
    </xf>
    <xf numFmtId="0" fontId="8" fillId="6" borderId="18" xfId="0" applyFont="1" applyFill="1" applyBorder="1" applyAlignment="1">
      <alignment vertical="center"/>
    </xf>
    <xf numFmtId="9" fontId="6" fillId="7" borderId="23" xfId="1" applyNumberFormat="1" applyFont="1" applyFill="1" applyBorder="1" applyAlignment="1">
      <alignment horizontal="center" vertical="center"/>
    </xf>
    <xf numFmtId="0" fontId="6" fillId="7" borderId="13" xfId="1" applyFont="1" applyFill="1" applyBorder="1" applyAlignment="1">
      <alignment horizontal="left" vertical="center" wrapText="1"/>
    </xf>
    <xf numFmtId="164" fontId="6" fillId="7" borderId="13" xfId="1" applyNumberFormat="1" applyFont="1" applyFill="1" applyBorder="1" applyAlignment="1">
      <alignment horizontal="center" vertical="center"/>
    </xf>
    <xf numFmtId="0" fontId="8" fillId="7" borderId="13" xfId="0" applyFont="1" applyFill="1" applyBorder="1" applyAlignment="1">
      <alignment vertical="center" wrapText="1"/>
    </xf>
    <xf numFmtId="0" fontId="6" fillId="7" borderId="19" xfId="1" applyFont="1" applyFill="1" applyBorder="1" applyAlignment="1">
      <alignment horizontal="center" vertical="center" wrapText="1"/>
    </xf>
    <xf numFmtId="0" fontId="6" fillId="7" borderId="13" xfId="1" applyFont="1" applyFill="1" applyBorder="1" applyAlignment="1">
      <alignment horizontal="center" vertical="center" wrapText="1"/>
    </xf>
    <xf numFmtId="9" fontId="6" fillId="7" borderId="13" xfId="1" applyNumberFormat="1" applyFont="1" applyFill="1" applyBorder="1" applyAlignment="1">
      <alignment horizontal="center" vertical="center"/>
    </xf>
    <xf numFmtId="43" fontId="6" fillId="7" borderId="13" xfId="3" applyFont="1" applyFill="1" applyBorder="1" applyAlignment="1">
      <alignment horizontal="center" vertical="center"/>
    </xf>
    <xf numFmtId="0" fontId="6" fillId="0" borderId="0" xfId="1" applyFont="1" applyAlignment="1">
      <alignment vertical="center" wrapText="1"/>
    </xf>
    <xf numFmtId="0" fontId="6" fillId="6" borderId="25" xfId="1" applyFont="1" applyFill="1" applyBorder="1" applyAlignment="1">
      <alignment horizontal="center" vertical="center" wrapText="1"/>
    </xf>
    <xf numFmtId="0" fontId="6" fillId="7" borderId="23" xfId="1" applyFont="1" applyFill="1" applyBorder="1" applyAlignment="1">
      <alignment horizontal="left" vertical="center" wrapText="1"/>
    </xf>
    <xf numFmtId="0" fontId="6" fillId="4" borderId="13" xfId="1" applyFont="1" applyFill="1" applyBorder="1" applyAlignment="1">
      <alignment vertical="center" wrapText="1"/>
    </xf>
    <xf numFmtId="0" fontId="6" fillId="4" borderId="13" xfId="1" applyFont="1" applyFill="1" applyBorder="1" applyAlignment="1">
      <alignment horizontal="left" vertical="center" wrapText="1"/>
    </xf>
    <xf numFmtId="0" fontId="6" fillId="7" borderId="10" xfId="1" applyFont="1" applyFill="1" applyBorder="1" applyAlignment="1">
      <alignment horizontal="left" vertical="center" wrapText="1"/>
    </xf>
    <xf numFmtId="9" fontId="6" fillId="7" borderId="10" xfId="1" applyNumberFormat="1" applyFont="1" applyFill="1" applyBorder="1" applyAlignment="1">
      <alignment horizontal="center" vertical="center"/>
    </xf>
    <xf numFmtId="0" fontId="8" fillId="5" borderId="13" xfId="2" quotePrefix="1" applyNumberFormat="1" applyFont="1" applyFill="1" applyBorder="1" applyAlignment="1">
      <alignment horizontal="center" vertical="center" wrapText="1"/>
    </xf>
    <xf numFmtId="0" fontId="0" fillId="5" borderId="13" xfId="0" applyFill="1" applyBorder="1" applyAlignment="1">
      <alignment vertical="center" wrapText="1"/>
    </xf>
    <xf numFmtId="9" fontId="8" fillId="5" borderId="13" xfId="1" quotePrefix="1" applyNumberFormat="1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 readingOrder="1"/>
    </xf>
    <xf numFmtId="0" fontId="8" fillId="6" borderId="18" xfId="0" applyFont="1" applyFill="1" applyBorder="1" applyAlignment="1">
      <alignment vertical="center" wrapText="1"/>
    </xf>
    <xf numFmtId="0" fontId="8" fillId="4" borderId="13" xfId="1" applyFont="1" applyFill="1" applyBorder="1" applyAlignment="1">
      <alignment horizontal="center" vertical="center"/>
    </xf>
    <xf numFmtId="0" fontId="6" fillId="6" borderId="11" xfId="1" applyFont="1" applyFill="1" applyBorder="1" applyAlignment="1">
      <alignment horizontal="center" vertical="center" wrapText="1"/>
    </xf>
    <xf numFmtId="0" fontId="14" fillId="8" borderId="0" xfId="4" applyFont="1" applyFill="1" applyAlignment="1">
      <alignment vertical="center"/>
    </xf>
    <xf numFmtId="0" fontId="14" fillId="8" borderId="0" xfId="4" applyFont="1" applyFill="1" applyAlignment="1">
      <alignment horizontal="right" vertical="center"/>
    </xf>
    <xf numFmtId="0" fontId="14" fillId="8" borderId="0" xfId="4" applyFont="1" applyFill="1" applyAlignment="1">
      <alignment horizontal="center" vertical="center"/>
    </xf>
    <xf numFmtId="0" fontId="14" fillId="8" borderId="0" xfId="4" applyFont="1" applyFill="1" applyAlignment="1">
      <alignment horizontal="left" vertical="center"/>
    </xf>
    <xf numFmtId="0" fontId="6" fillId="8" borderId="13" xfId="1" applyFont="1" applyFill="1" applyBorder="1" applyAlignment="1">
      <alignment horizontal="left" vertical="center" wrapText="1"/>
    </xf>
    <xf numFmtId="0" fontId="6" fillId="8" borderId="19" xfId="1" applyFont="1" applyFill="1" applyBorder="1" applyAlignment="1">
      <alignment horizontal="center" vertical="center" wrapText="1"/>
    </xf>
    <xf numFmtId="0" fontId="1" fillId="8" borderId="13" xfId="4" applyFont="1" applyFill="1" applyBorder="1" applyAlignment="1">
      <alignment horizontal="left" vertical="center" wrapText="1"/>
    </xf>
    <xf numFmtId="9" fontId="19" fillId="0" borderId="13" xfId="5" applyNumberFormat="1" applyFont="1" applyBorder="1" applyAlignment="1">
      <alignment vertical="center" wrapText="1"/>
    </xf>
    <xf numFmtId="9" fontId="1" fillId="8" borderId="13" xfId="4" applyNumberFormat="1" applyFont="1" applyFill="1" applyBorder="1" applyAlignment="1">
      <alignment horizontal="left" vertical="center" wrapText="1"/>
    </xf>
    <xf numFmtId="0" fontId="14" fillId="8" borderId="31" xfId="4" quotePrefix="1" applyFont="1" applyFill="1" applyBorder="1" applyAlignment="1">
      <alignment horizontal="left" vertical="center"/>
    </xf>
    <xf numFmtId="0" fontId="1" fillId="8" borderId="10" xfId="4" applyFont="1" applyFill="1" applyBorder="1" applyAlignment="1">
      <alignment horizontal="left" vertical="center" wrapText="1"/>
    </xf>
    <xf numFmtId="0" fontId="6" fillId="8" borderId="12" xfId="1" applyFont="1" applyFill="1" applyBorder="1" applyAlignment="1">
      <alignment vertical="center" wrapText="1"/>
    </xf>
    <xf numFmtId="0" fontId="7" fillId="8" borderId="31" xfId="5" applyFont="1" applyFill="1" applyBorder="1" applyAlignment="1">
      <alignment horizontal="left" vertical="center" wrapText="1"/>
    </xf>
    <xf numFmtId="9" fontId="6" fillId="8" borderId="12" xfId="0" applyNumberFormat="1" applyFont="1" applyFill="1" applyBorder="1" applyAlignment="1">
      <alignment horizontal="left" vertical="center" wrapText="1"/>
    </xf>
    <xf numFmtId="0" fontId="14" fillId="8" borderId="41" xfId="4" quotePrefix="1" applyFont="1" applyFill="1" applyBorder="1" applyAlignment="1">
      <alignment horizontal="left" vertical="center"/>
    </xf>
    <xf numFmtId="9" fontId="0" fillId="0" borderId="0" xfId="0" applyNumberFormat="1" applyAlignment="1">
      <alignment horizontal="center"/>
    </xf>
    <xf numFmtId="0" fontId="19" fillId="8" borderId="14" xfId="5" applyFont="1" applyFill="1" applyBorder="1" applyAlignment="1">
      <alignment vertical="center"/>
    </xf>
    <xf numFmtId="0" fontId="6" fillId="6" borderId="10" xfId="1" applyFont="1" applyFill="1" applyBorder="1" applyAlignment="1">
      <alignment horizontal="left" vertical="center" wrapText="1"/>
    </xf>
    <xf numFmtId="0" fontId="1" fillId="8" borderId="12" xfId="4" applyFont="1" applyFill="1" applyBorder="1" applyAlignment="1">
      <alignment horizontal="left" vertical="center" wrapText="1"/>
    </xf>
    <xf numFmtId="9" fontId="19" fillId="8" borderId="13" xfId="5" applyNumberFormat="1" applyFont="1" applyFill="1" applyBorder="1" applyAlignment="1">
      <alignment vertical="center" wrapText="1"/>
    </xf>
    <xf numFmtId="0" fontId="19" fillId="8" borderId="13" xfId="5" applyFont="1" applyFill="1" applyBorder="1" applyAlignment="1">
      <alignment horizontal="left" vertical="center" wrapText="1"/>
    </xf>
    <xf numFmtId="9" fontId="1" fillId="6" borderId="13" xfId="4" applyNumberFormat="1" applyFont="1" applyFill="1" applyBorder="1" applyAlignment="1">
      <alignment horizontal="left" vertical="center"/>
    </xf>
    <xf numFmtId="0" fontId="1" fillId="6" borderId="13" xfId="4" applyFont="1" applyFill="1" applyBorder="1" applyAlignment="1">
      <alignment horizontal="left" vertical="center" wrapText="1"/>
    </xf>
    <xf numFmtId="0" fontId="0" fillId="0" borderId="0" xfId="0"/>
    <xf numFmtId="0" fontId="6" fillId="0" borderId="12" xfId="1" quotePrefix="1" applyFont="1" applyBorder="1" applyAlignment="1">
      <alignment vertical="center"/>
    </xf>
    <xf numFmtId="0" fontId="6" fillId="0" borderId="13" xfId="1" applyFont="1" applyBorder="1" applyAlignment="1">
      <alignment vertical="center"/>
    </xf>
    <xf numFmtId="0" fontId="8" fillId="0" borderId="12" xfId="2" applyNumberFormat="1" applyFont="1" applyFill="1" applyBorder="1" applyAlignment="1">
      <alignment horizontal="left" vertical="center"/>
    </xf>
    <xf numFmtId="0" fontId="8" fillId="0" borderId="13" xfId="1" applyFont="1" applyBorder="1" applyAlignment="1">
      <alignment horizontal="left" vertical="center" wrapText="1"/>
    </xf>
    <xf numFmtId="9" fontId="0" fillId="8" borderId="13" xfId="4" applyNumberFormat="1" applyFont="1" applyFill="1" applyBorder="1" applyAlignment="1">
      <alignment horizontal="center" vertical="center"/>
    </xf>
    <xf numFmtId="9" fontId="6" fillId="8" borderId="29" xfId="0" applyNumberFormat="1" applyFont="1" applyFill="1" applyBorder="1" applyAlignment="1">
      <alignment horizontal="center" vertical="center" wrapText="1"/>
    </xf>
    <xf numFmtId="9" fontId="0" fillId="8" borderId="30" xfId="4" applyNumberFormat="1" applyFont="1" applyFill="1" applyBorder="1" applyAlignment="1">
      <alignment horizontal="center" vertical="center"/>
    </xf>
    <xf numFmtId="0" fontId="1" fillId="8" borderId="30" xfId="4" applyNumberFormat="1" applyFont="1" applyFill="1" applyBorder="1" applyAlignment="1">
      <alignment horizontal="center" vertical="center"/>
    </xf>
    <xf numFmtId="0" fontId="13" fillId="8" borderId="6" xfId="4" applyFont="1" applyFill="1" applyBorder="1" applyAlignment="1">
      <alignment horizontal="center" vertical="center" wrapText="1"/>
    </xf>
    <xf numFmtId="0" fontId="7" fillId="6" borderId="30" xfId="5" applyFont="1" applyFill="1" applyBorder="1" applyAlignment="1">
      <alignment horizontal="left" vertical="center" wrapText="1" readingOrder="1"/>
    </xf>
    <xf numFmtId="0" fontId="7" fillId="6" borderId="45" xfId="5" applyFont="1" applyFill="1" applyBorder="1" applyAlignment="1">
      <alignment horizontal="left" vertical="center" readingOrder="1"/>
    </xf>
    <xf numFmtId="0" fontId="7" fillId="8" borderId="45" xfId="5" applyFont="1" applyFill="1" applyBorder="1" applyAlignment="1">
      <alignment horizontal="left" vertical="center" wrapText="1" readingOrder="1"/>
    </xf>
    <xf numFmtId="0" fontId="13" fillId="8" borderId="47" xfId="4" applyFont="1" applyFill="1" applyBorder="1" applyAlignment="1">
      <alignment horizontal="center" vertical="center" wrapText="1"/>
    </xf>
    <xf numFmtId="0" fontId="7" fillId="6" borderId="49" xfId="5" applyFont="1" applyFill="1" applyBorder="1" applyAlignment="1">
      <alignment horizontal="left" vertical="center" wrapText="1" readingOrder="1"/>
    </xf>
    <xf numFmtId="0" fontId="7" fillId="6" borderId="48" xfId="5" applyFont="1" applyFill="1" applyBorder="1" applyAlignment="1">
      <alignment horizontal="center" vertical="center" readingOrder="1"/>
    </xf>
    <xf numFmtId="0" fontId="7" fillId="8" borderId="43" xfId="5" applyFont="1" applyFill="1" applyBorder="1" applyAlignment="1">
      <alignment vertical="center" wrapText="1" readingOrder="1"/>
    </xf>
    <xf numFmtId="0" fontId="7" fillId="8" borderId="20" xfId="5" applyFont="1" applyFill="1" applyBorder="1" applyAlignment="1">
      <alignment vertical="center" wrapText="1" readingOrder="1"/>
    </xf>
    <xf numFmtId="0" fontId="7" fillId="8" borderId="49" xfId="5" applyFont="1" applyFill="1" applyBorder="1" applyAlignment="1">
      <alignment vertical="center" wrapText="1" readingOrder="1"/>
    </xf>
    <xf numFmtId="0" fontId="0" fillId="8" borderId="30" xfId="4" applyNumberFormat="1" applyFont="1" applyFill="1" applyBorder="1" applyAlignment="1">
      <alignment horizontal="center" vertical="center"/>
    </xf>
    <xf numFmtId="0" fontId="7" fillId="8" borderId="45" xfId="5" applyFont="1" applyFill="1" applyBorder="1" applyAlignment="1">
      <alignment horizontal="left" vertical="center" wrapText="1"/>
    </xf>
    <xf numFmtId="9" fontId="6" fillId="8" borderId="30" xfId="0" applyNumberFormat="1" applyFont="1" applyFill="1" applyBorder="1" applyAlignment="1">
      <alignment horizontal="center" vertical="center" wrapText="1"/>
    </xf>
    <xf numFmtId="9" fontId="0" fillId="8" borderId="10" xfId="0" applyNumberFormat="1" applyFill="1" applyBorder="1" applyAlignment="1">
      <alignment horizontal="center" vertical="center" wrapText="1"/>
    </xf>
    <xf numFmtId="0" fontId="0" fillId="8" borderId="13" xfId="4" applyNumberFormat="1" applyFont="1" applyFill="1" applyBorder="1" applyAlignment="1">
      <alignment horizontal="center" vertical="center"/>
    </xf>
    <xf numFmtId="0" fontId="0" fillId="8" borderId="10" xfId="4" applyNumberFormat="1" applyFont="1" applyFill="1" applyBorder="1" applyAlignment="1">
      <alignment horizontal="center" vertical="center"/>
    </xf>
    <xf numFmtId="9" fontId="0" fillId="8" borderId="45" xfId="4" applyNumberFormat="1" applyFont="1" applyFill="1" applyBorder="1" applyAlignment="1">
      <alignment horizontal="center" vertical="center"/>
    </xf>
    <xf numFmtId="9" fontId="0" fillId="8" borderId="29" xfId="4" applyNumberFormat="1" applyFont="1" applyFill="1" applyBorder="1" applyAlignment="1">
      <alignment horizontal="center" vertical="center"/>
    </xf>
    <xf numFmtId="9" fontId="0" fillId="8" borderId="14" xfId="0" applyNumberFormat="1" applyFill="1" applyBorder="1" applyAlignment="1">
      <alignment horizontal="center" vertical="center" wrapText="1"/>
    </xf>
    <xf numFmtId="9" fontId="1" fillId="8" borderId="58" xfId="4" applyNumberFormat="1" applyFont="1" applyFill="1" applyBorder="1" applyAlignment="1">
      <alignment horizontal="center" vertical="center"/>
    </xf>
    <xf numFmtId="9" fontId="1" fillId="8" borderId="59" xfId="4" applyNumberFormat="1" applyFont="1" applyFill="1" applyBorder="1" applyAlignment="1">
      <alignment horizontal="center" vertical="center"/>
    </xf>
    <xf numFmtId="9" fontId="1" fillId="6" borderId="60" xfId="4" applyNumberFormat="1" applyFont="1" applyFill="1" applyBorder="1" applyAlignment="1">
      <alignment horizontal="center" vertical="center"/>
    </xf>
    <xf numFmtId="9" fontId="1" fillId="6" borderId="55" xfId="4" applyNumberFormat="1" applyFont="1" applyFill="1" applyBorder="1" applyAlignment="1">
      <alignment horizontal="center" vertical="center"/>
    </xf>
    <xf numFmtId="9" fontId="0" fillId="6" borderId="55" xfId="0" applyNumberFormat="1" applyFill="1" applyBorder="1" applyAlignment="1">
      <alignment horizontal="center" vertical="center" wrapText="1"/>
    </xf>
    <xf numFmtId="9" fontId="1" fillId="8" borderId="39" xfId="4" applyNumberFormat="1" applyFont="1" applyFill="1" applyBorder="1" applyAlignment="1">
      <alignment horizontal="center" vertical="center"/>
    </xf>
    <xf numFmtId="9" fontId="1" fillId="8" borderId="55" xfId="4" applyNumberFormat="1" applyFont="1" applyFill="1" applyBorder="1" applyAlignment="1">
      <alignment horizontal="center" vertical="center"/>
    </xf>
    <xf numFmtId="0" fontId="6" fillId="8" borderId="62" xfId="0" applyNumberFormat="1" applyFont="1" applyFill="1" applyBorder="1" applyAlignment="1">
      <alignment horizontal="center" vertical="center" wrapText="1"/>
    </xf>
    <xf numFmtId="0" fontId="1" fillId="8" borderId="62" xfId="4" applyNumberFormat="1" applyFont="1" applyFill="1" applyBorder="1" applyAlignment="1">
      <alignment horizontal="center" vertical="center"/>
    </xf>
    <xf numFmtId="0" fontId="1" fillId="8" borderId="75" xfId="4" applyNumberFormat="1" applyFont="1" applyFill="1" applyBorder="1" applyAlignment="1">
      <alignment horizontal="center" vertical="center"/>
    </xf>
    <xf numFmtId="9" fontId="1" fillId="8" borderId="66" xfId="4" applyNumberFormat="1" applyFont="1" applyFill="1" applyBorder="1" applyAlignment="1">
      <alignment horizontal="center" vertical="center"/>
    </xf>
    <xf numFmtId="9" fontId="0" fillId="8" borderId="70" xfId="4" applyNumberFormat="1" applyFont="1" applyFill="1" applyBorder="1" applyAlignment="1">
      <alignment horizontal="center" vertical="center"/>
    </xf>
    <xf numFmtId="0" fontId="1" fillId="8" borderId="66" xfId="4" applyNumberFormat="1" applyFont="1" applyFill="1" applyBorder="1" applyAlignment="1">
      <alignment horizontal="center" vertical="center"/>
    </xf>
    <xf numFmtId="0" fontId="1" fillId="8" borderId="70" xfId="4" applyNumberFormat="1" applyFont="1" applyFill="1" applyBorder="1" applyAlignment="1">
      <alignment horizontal="center" vertical="center"/>
    </xf>
    <xf numFmtId="0" fontId="1" fillId="8" borderId="50" xfId="4" applyNumberFormat="1" applyFont="1" applyFill="1" applyBorder="1" applyAlignment="1">
      <alignment horizontal="center" vertical="center" wrapText="1"/>
    </xf>
    <xf numFmtId="0" fontId="1" fillId="8" borderId="70" xfId="4" applyNumberFormat="1" applyFont="1" applyFill="1" applyBorder="1" applyAlignment="1">
      <alignment horizontal="center" vertical="center" wrapText="1"/>
    </xf>
    <xf numFmtId="9" fontId="0" fillId="8" borderId="62" xfId="0" applyNumberFormat="1" applyFill="1" applyBorder="1" applyAlignment="1">
      <alignment horizontal="center" vertical="center" wrapText="1"/>
    </xf>
    <xf numFmtId="0" fontId="0" fillId="0" borderId="62" xfId="0" applyBorder="1" applyAlignment="1">
      <alignment horizontal="center"/>
    </xf>
    <xf numFmtId="9" fontId="0" fillId="0" borderId="62" xfId="0" applyNumberFormat="1" applyBorder="1" applyAlignment="1">
      <alignment horizontal="center"/>
    </xf>
    <xf numFmtId="0" fontId="0" fillId="8" borderId="63" xfId="4" applyNumberFormat="1" applyFont="1" applyFill="1" applyBorder="1" applyAlignment="1">
      <alignment horizontal="center" vertical="center"/>
    </xf>
    <xf numFmtId="9" fontId="0" fillId="8" borderId="63" xfId="4" applyNumberFormat="1" applyFont="1" applyFill="1" applyBorder="1" applyAlignment="1">
      <alignment horizontal="center" vertical="center"/>
    </xf>
    <xf numFmtId="0" fontId="14" fillId="8" borderId="79" xfId="4" quotePrefix="1" applyFont="1" applyFill="1" applyBorder="1" applyAlignment="1">
      <alignment horizontal="left" vertical="center"/>
    </xf>
    <xf numFmtId="0" fontId="14" fillId="8" borderId="30" xfId="4" quotePrefix="1" applyFont="1" applyFill="1" applyBorder="1" applyAlignment="1">
      <alignment horizontal="left" vertical="center" wrapText="1"/>
    </xf>
    <xf numFmtId="0" fontId="14" fillId="8" borderId="31" xfId="4" quotePrefix="1" applyFont="1" applyFill="1" applyBorder="1" applyAlignment="1">
      <alignment horizontal="left" vertical="center" wrapText="1"/>
    </xf>
    <xf numFmtId="9" fontId="17" fillId="8" borderId="31" xfId="5" quotePrefix="1" applyNumberFormat="1" applyFont="1" applyFill="1" applyBorder="1" applyAlignment="1">
      <alignment vertical="center" wrapText="1"/>
    </xf>
    <xf numFmtId="0" fontId="0" fillId="8" borderId="41" xfId="0" quotePrefix="1" applyFill="1" applyBorder="1" applyAlignment="1">
      <alignment horizontal="left" wrapText="1"/>
    </xf>
    <xf numFmtId="9" fontId="0" fillId="8" borderId="74" xfId="4" applyNumberFormat="1" applyFont="1" applyFill="1" applyBorder="1" applyAlignment="1">
      <alignment horizontal="center" vertical="center"/>
    </xf>
    <xf numFmtId="9" fontId="0" fillId="8" borderId="50" xfId="4" applyNumberFormat="1" applyFont="1" applyFill="1" applyBorder="1" applyAlignment="1">
      <alignment horizontal="center" vertical="center"/>
    </xf>
    <xf numFmtId="9" fontId="0" fillId="8" borderId="65" xfId="0" applyNumberFormat="1" applyFill="1" applyBorder="1" applyAlignment="1">
      <alignment horizontal="center" vertical="center" wrapText="1"/>
    </xf>
    <xf numFmtId="9" fontId="0" fillId="8" borderId="67" xfId="0" applyNumberFormat="1" applyFill="1" applyBorder="1" applyAlignment="1">
      <alignment horizontal="center" vertical="center" wrapText="1"/>
    </xf>
    <xf numFmtId="0" fontId="0" fillId="8" borderId="62" xfId="4" applyNumberFormat="1" applyFont="1" applyFill="1" applyBorder="1" applyAlignment="1">
      <alignment horizontal="center" vertical="center"/>
    </xf>
    <xf numFmtId="0" fontId="10" fillId="0" borderId="80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/>
    </xf>
    <xf numFmtId="0" fontId="10" fillId="0" borderId="81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0" fillId="6" borderId="10" xfId="0" applyFont="1" applyFill="1" applyBorder="1" applyAlignment="1">
      <alignment horizontal="left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/>
    </xf>
    <xf numFmtId="9" fontId="0" fillId="8" borderId="82" xfId="4" applyNumberFormat="1" applyFont="1" applyFill="1" applyBorder="1" applyAlignment="1">
      <alignment horizontal="center" vertical="center"/>
    </xf>
    <xf numFmtId="9" fontId="0" fillId="8" borderId="56" xfId="4" applyNumberFormat="1" applyFont="1" applyFill="1" applyBorder="1" applyAlignment="1">
      <alignment horizontal="center" vertical="center"/>
    </xf>
    <xf numFmtId="0" fontId="1" fillId="8" borderId="56" xfId="4" applyNumberFormat="1" applyFont="1" applyFill="1" applyBorder="1" applyAlignment="1">
      <alignment horizontal="center" vertical="center"/>
    </xf>
    <xf numFmtId="0" fontId="0" fillId="8" borderId="56" xfId="4" applyNumberFormat="1" applyFont="1" applyFill="1" applyBorder="1" applyAlignment="1">
      <alignment horizontal="center" vertical="center"/>
    </xf>
    <xf numFmtId="0" fontId="1" fillId="8" borderId="0" xfId="4" applyNumberFormat="1" applyFont="1" applyFill="1" applyBorder="1" applyAlignment="1">
      <alignment horizontal="center" vertical="center" wrapText="1"/>
    </xf>
    <xf numFmtId="0" fontId="1" fillId="8" borderId="56" xfId="4" applyNumberFormat="1" applyFont="1" applyFill="1" applyBorder="1" applyAlignment="1">
      <alignment horizontal="center" vertical="center" wrapText="1"/>
    </xf>
    <xf numFmtId="0" fontId="0" fillId="8" borderId="58" xfId="4" applyNumberFormat="1" applyFont="1" applyFill="1" applyBorder="1" applyAlignment="1">
      <alignment horizontal="center" vertical="center"/>
    </xf>
    <xf numFmtId="9" fontId="0" fillId="8" borderId="58" xfId="4" applyNumberFormat="1" applyFont="1" applyFill="1" applyBorder="1" applyAlignment="1">
      <alignment horizontal="center" vertical="center"/>
    </xf>
    <xf numFmtId="0" fontId="10" fillId="0" borderId="53" xfId="0" applyFont="1" applyBorder="1" applyAlignment="1">
      <alignment horizontal="center" vertical="center" wrapText="1"/>
    </xf>
    <xf numFmtId="0" fontId="10" fillId="0" borderId="83" xfId="0" applyFont="1" applyBorder="1" applyAlignment="1">
      <alignment horizontal="center" vertical="center"/>
    </xf>
    <xf numFmtId="0" fontId="1" fillId="8" borderId="10" xfId="4" applyNumberFormat="1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9" fontId="6" fillId="8" borderId="52" xfId="0" applyNumberFormat="1" applyFont="1" applyFill="1" applyBorder="1" applyAlignment="1">
      <alignment horizontal="center" vertical="center" wrapText="1"/>
    </xf>
    <xf numFmtId="9" fontId="0" fillId="8" borderId="71" xfId="4" applyNumberFormat="1" applyFont="1" applyFill="1" applyBorder="1" applyAlignment="1">
      <alignment horizontal="center" vertical="center"/>
    </xf>
    <xf numFmtId="9" fontId="0" fillId="8" borderId="72" xfId="0" applyNumberFormat="1" applyFill="1" applyBorder="1" applyAlignment="1">
      <alignment horizontal="center" vertical="center" wrapText="1"/>
    </xf>
    <xf numFmtId="9" fontId="0" fillId="8" borderId="72" xfId="4" applyNumberFormat="1" applyFont="1" applyFill="1" applyBorder="1" applyAlignment="1">
      <alignment horizontal="center" vertical="center"/>
    </xf>
    <xf numFmtId="0" fontId="1" fillId="8" borderId="72" xfId="4" applyNumberFormat="1" applyFont="1" applyFill="1" applyBorder="1" applyAlignment="1">
      <alignment horizontal="center" vertical="center"/>
    </xf>
    <xf numFmtId="0" fontId="0" fillId="8" borderId="72" xfId="4" applyNumberFormat="1" applyFont="1" applyFill="1" applyBorder="1" applyAlignment="1">
      <alignment horizontal="center" vertical="center"/>
    </xf>
    <xf numFmtId="0" fontId="1" fillId="8" borderId="72" xfId="4" applyNumberFormat="1" applyFont="1" applyFill="1" applyBorder="1" applyAlignment="1">
      <alignment horizontal="center" vertical="center" wrapText="1"/>
    </xf>
    <xf numFmtId="0" fontId="0" fillId="8" borderId="85" xfId="4" applyNumberFormat="1" applyFont="1" applyFill="1" applyBorder="1" applyAlignment="1">
      <alignment horizontal="center" vertical="center"/>
    </xf>
    <xf numFmtId="9" fontId="0" fillId="8" borderId="85" xfId="4" applyNumberFormat="1" applyFont="1" applyFill="1" applyBorder="1" applyAlignment="1">
      <alignment horizontal="center" vertical="center"/>
    </xf>
    <xf numFmtId="9" fontId="0" fillId="8" borderId="35" xfId="4" applyNumberFormat="1" applyFont="1" applyFill="1" applyBorder="1" applyAlignment="1">
      <alignment horizontal="center" vertical="center"/>
    </xf>
    <xf numFmtId="0" fontId="6" fillId="8" borderId="58" xfId="0" applyNumberFormat="1" applyFont="1" applyFill="1" applyBorder="1" applyAlignment="1">
      <alignment horizontal="center" vertical="center" wrapText="1"/>
    </xf>
    <xf numFmtId="164" fontId="6" fillId="8" borderId="85" xfId="0" applyNumberFormat="1" applyFont="1" applyFill="1" applyBorder="1" applyAlignment="1">
      <alignment horizontal="center" vertical="center" wrapText="1"/>
    </xf>
    <xf numFmtId="9" fontId="6" fillId="8" borderId="85" xfId="0" applyNumberFormat="1" applyFont="1" applyFill="1" applyBorder="1" applyAlignment="1">
      <alignment horizontal="center" vertical="center" wrapText="1"/>
    </xf>
    <xf numFmtId="0" fontId="6" fillId="8" borderId="85" xfId="0" applyNumberFormat="1" applyFont="1" applyFill="1" applyBorder="1" applyAlignment="1">
      <alignment horizontal="center" vertical="center" wrapText="1"/>
    </xf>
    <xf numFmtId="9" fontId="1" fillId="8" borderId="85" xfId="4" applyNumberFormat="1" applyFont="1" applyFill="1" applyBorder="1" applyAlignment="1">
      <alignment horizontal="center" vertical="center"/>
    </xf>
    <xf numFmtId="0" fontId="1" fillId="8" borderId="85" xfId="4" applyNumberFormat="1" applyFont="1" applyFill="1" applyBorder="1" applyAlignment="1">
      <alignment horizontal="center" vertical="center"/>
    </xf>
    <xf numFmtId="0" fontId="1" fillId="8" borderId="71" xfId="4" applyNumberFormat="1" applyFont="1" applyFill="1" applyBorder="1" applyAlignment="1">
      <alignment horizontal="center" vertical="center" wrapText="1"/>
    </xf>
    <xf numFmtId="0" fontId="1" fillId="8" borderId="86" xfId="4" applyNumberFormat="1" applyFont="1" applyFill="1" applyBorder="1" applyAlignment="1">
      <alignment horizontal="center" vertical="center"/>
    </xf>
    <xf numFmtId="9" fontId="0" fillId="8" borderId="85" xfId="0" applyNumberFormat="1" applyFill="1" applyBorder="1" applyAlignment="1">
      <alignment horizontal="center" vertical="center" wrapText="1"/>
    </xf>
    <xf numFmtId="9" fontId="0" fillId="8" borderId="71" xfId="0" applyNumberFormat="1" applyFill="1" applyBorder="1" applyAlignment="1">
      <alignment horizontal="center" vertical="center" wrapText="1"/>
    </xf>
    <xf numFmtId="9" fontId="0" fillId="8" borderId="71" xfId="0" applyNumberFormat="1" applyFill="1" applyBorder="1" applyAlignment="1">
      <alignment horizontal="center" vertical="center"/>
    </xf>
    <xf numFmtId="0" fontId="0" fillId="8" borderId="35" xfId="0" applyNumberFormat="1" applyFill="1" applyBorder="1" applyAlignment="1">
      <alignment horizontal="center" vertical="center"/>
    </xf>
    <xf numFmtId="9" fontId="0" fillId="8" borderId="71" xfId="4" applyNumberFormat="1" applyFont="1" applyFill="1" applyBorder="1" applyAlignment="1">
      <alignment horizontal="center" vertical="center" wrapText="1"/>
    </xf>
    <xf numFmtId="9" fontId="0" fillId="8" borderId="72" xfId="4" applyNumberFormat="1" applyFont="1" applyFill="1" applyBorder="1" applyAlignment="1">
      <alignment horizontal="center" vertical="center" wrapText="1"/>
    </xf>
    <xf numFmtId="9" fontId="0" fillId="8" borderId="62" xfId="4" applyNumberFormat="1" applyFont="1" applyFill="1" applyBorder="1" applyAlignment="1">
      <alignment horizontal="center" vertical="center"/>
    </xf>
    <xf numFmtId="9" fontId="0" fillId="8" borderId="12" xfId="4" applyNumberFormat="1" applyFont="1" applyFill="1" applyBorder="1" applyAlignment="1">
      <alignment horizontal="center" vertical="center"/>
    </xf>
    <xf numFmtId="9" fontId="0" fillId="8" borderId="67" xfId="4" applyNumberFormat="1" applyFont="1" applyFill="1" applyBorder="1" applyAlignment="1">
      <alignment horizontal="center" vertical="center"/>
    </xf>
    <xf numFmtId="9" fontId="6" fillId="8" borderId="72" xfId="0" applyNumberFormat="1" applyFont="1" applyFill="1" applyBorder="1" applyAlignment="1">
      <alignment horizontal="center" vertical="center" wrapText="1"/>
    </xf>
    <xf numFmtId="0" fontId="0" fillId="0" borderId="62" xfId="0" applyBorder="1" applyAlignment="1">
      <alignment horizontal="center" vertical="center"/>
    </xf>
    <xf numFmtId="9" fontId="6" fillId="8" borderId="13" xfId="0" applyNumberFormat="1" applyFont="1" applyFill="1" applyBorder="1" applyAlignment="1">
      <alignment horizontal="center" vertical="center" wrapText="1"/>
    </xf>
    <xf numFmtId="0" fontId="6" fillId="8" borderId="66" xfId="0" applyNumberFormat="1" applyFont="1" applyFill="1" applyBorder="1" applyAlignment="1">
      <alignment horizontal="center" vertical="center" wrapText="1"/>
    </xf>
    <xf numFmtId="0" fontId="0" fillId="8" borderId="66" xfId="4" applyNumberFormat="1" applyFont="1" applyFill="1" applyBorder="1" applyAlignment="1">
      <alignment horizontal="center" vertical="center"/>
    </xf>
    <xf numFmtId="9" fontId="0" fillId="8" borderId="10" xfId="4" applyNumberFormat="1" applyFont="1" applyFill="1" applyBorder="1" applyAlignment="1">
      <alignment horizontal="center" vertical="center"/>
    </xf>
    <xf numFmtId="9" fontId="6" fillId="8" borderId="39" xfId="0" applyNumberFormat="1" applyFont="1" applyFill="1" applyBorder="1" applyAlignment="1">
      <alignment horizontal="center" vertical="center" wrapText="1"/>
    </xf>
    <xf numFmtId="10" fontId="6" fillId="8" borderId="72" xfId="0" applyNumberFormat="1" applyFont="1" applyFill="1" applyBorder="1" applyAlignment="1">
      <alignment horizontal="center" vertical="center" wrapText="1"/>
    </xf>
    <xf numFmtId="0" fontId="6" fillId="8" borderId="66" xfId="0" applyNumberFormat="1" applyFont="1" applyFill="1" applyBorder="1" applyAlignment="1">
      <alignment horizontal="center" vertical="center" wrapText="1"/>
    </xf>
    <xf numFmtId="9" fontId="0" fillId="0" borderId="62" xfId="0" applyNumberFormat="1" applyBorder="1" applyAlignment="1">
      <alignment horizontal="center" vertical="center" wrapText="1"/>
    </xf>
    <xf numFmtId="0" fontId="15" fillId="8" borderId="30" xfId="0" quotePrefix="1" applyFont="1" applyFill="1" applyBorder="1" applyAlignment="1">
      <alignment horizontal="left" vertical="center" wrapText="1"/>
    </xf>
    <xf numFmtId="0" fontId="15" fillId="8" borderId="31" xfId="0" quotePrefix="1" applyFont="1" applyFill="1" applyBorder="1" applyAlignment="1">
      <alignment horizontal="left" vertical="center" wrapText="1"/>
    </xf>
    <xf numFmtId="0" fontId="15" fillId="8" borderId="29" xfId="0" quotePrefix="1" applyFont="1" applyFill="1" applyBorder="1" applyAlignment="1">
      <alignment horizontal="left" vertical="center" wrapText="1"/>
    </xf>
    <xf numFmtId="0" fontId="8" fillId="8" borderId="30" xfId="0" quotePrefix="1" applyFont="1" applyFill="1" applyBorder="1" applyAlignment="1">
      <alignment horizontal="left" vertical="top"/>
    </xf>
    <xf numFmtId="0" fontId="8" fillId="8" borderId="31" xfId="0" quotePrefix="1" applyFont="1" applyFill="1" applyBorder="1" applyAlignment="1">
      <alignment vertical="top"/>
    </xf>
    <xf numFmtId="0" fontId="8" fillId="8" borderId="31" xfId="0" quotePrefix="1" applyFont="1" applyFill="1" applyBorder="1" applyAlignment="1">
      <alignment horizontal="left" vertical="top"/>
    </xf>
    <xf numFmtId="0" fontId="8" fillId="8" borderId="31" xfId="0" quotePrefix="1" applyFont="1" applyFill="1" applyBorder="1" applyAlignment="1">
      <alignment horizontal="left" vertical="top" wrapText="1"/>
    </xf>
    <xf numFmtId="0" fontId="1" fillId="8" borderId="13" xfId="4" applyFont="1" applyFill="1" applyBorder="1" applyAlignment="1">
      <alignment vertical="center" wrapText="1"/>
    </xf>
    <xf numFmtId="0" fontId="6" fillId="8" borderId="13" xfId="0" applyFont="1" applyFill="1" applyBorder="1" applyAlignment="1">
      <alignment vertical="center" wrapText="1"/>
    </xf>
    <xf numFmtId="9" fontId="6" fillId="8" borderId="55" xfId="0" applyNumberFormat="1" applyFont="1" applyFill="1" applyBorder="1" applyAlignment="1">
      <alignment horizontal="center" vertical="center" wrapText="1"/>
    </xf>
    <xf numFmtId="164" fontId="6" fillId="8" borderId="63" xfId="0" applyNumberFormat="1" applyFont="1" applyFill="1" applyBorder="1" applyAlignment="1">
      <alignment horizontal="center" vertical="center" wrapText="1"/>
    </xf>
    <xf numFmtId="164" fontId="6" fillId="8" borderId="55" xfId="0" applyNumberFormat="1" applyFont="1" applyFill="1" applyBorder="1" applyAlignment="1">
      <alignment horizontal="center" vertical="center" wrapText="1"/>
    </xf>
    <xf numFmtId="0" fontId="6" fillId="8" borderId="10" xfId="0" applyFont="1" applyFill="1" applyBorder="1" applyAlignment="1">
      <alignment vertical="center" wrapText="1"/>
    </xf>
    <xf numFmtId="164" fontId="6" fillId="8" borderId="70" xfId="0" applyNumberFormat="1" applyFont="1" applyFill="1" applyBorder="1" applyAlignment="1">
      <alignment horizontal="center" vertical="center" wrapText="1"/>
    </xf>
    <xf numFmtId="10" fontId="6" fillId="8" borderId="70" xfId="0" applyNumberFormat="1" applyFont="1" applyFill="1" applyBorder="1" applyAlignment="1">
      <alignment horizontal="center" vertical="center" wrapText="1"/>
    </xf>
    <xf numFmtId="10" fontId="6" fillId="8" borderId="56" xfId="0" applyNumberFormat="1" applyFont="1" applyFill="1" applyBorder="1" applyAlignment="1">
      <alignment horizontal="center" vertical="center" wrapText="1"/>
    </xf>
    <xf numFmtId="0" fontId="8" fillId="8" borderId="29" xfId="0" quotePrefix="1" applyFont="1" applyFill="1" applyBorder="1" applyAlignment="1">
      <alignment horizontal="left" vertical="top" wrapText="1"/>
    </xf>
    <xf numFmtId="0" fontId="8" fillId="8" borderId="30" xfId="0" applyFont="1" applyFill="1" applyBorder="1" applyAlignment="1">
      <alignment horizontal="left" vertical="center" wrapText="1"/>
    </xf>
    <xf numFmtId="0" fontId="6" fillId="8" borderId="13" xfId="0" applyNumberFormat="1" applyFont="1" applyFill="1" applyBorder="1" applyAlignment="1">
      <alignment horizontal="center" vertical="center" wrapText="1"/>
    </xf>
    <xf numFmtId="9" fontId="6" fillId="8" borderId="63" xfId="0" applyNumberFormat="1" applyFont="1" applyFill="1" applyBorder="1" applyAlignment="1">
      <alignment horizontal="center" vertical="center" wrapText="1"/>
    </xf>
    <xf numFmtId="0" fontId="1" fillId="8" borderId="14" xfId="4" applyFont="1" applyFill="1" applyBorder="1" applyAlignment="1">
      <alignment vertical="center" wrapText="1"/>
    </xf>
    <xf numFmtId="0" fontId="6" fillId="8" borderId="63" xfId="0" applyNumberFormat="1" applyFont="1" applyFill="1" applyBorder="1" applyAlignment="1">
      <alignment horizontal="center" vertical="center" wrapText="1"/>
    </xf>
    <xf numFmtId="9" fontId="14" fillId="8" borderId="30" xfId="4" quotePrefix="1" applyNumberFormat="1" applyFont="1" applyFill="1" applyBorder="1" applyAlignment="1">
      <alignment horizontal="left" vertical="center"/>
    </xf>
    <xf numFmtId="0" fontId="1" fillId="8" borderId="31" xfId="4" quotePrefix="1" applyFont="1" applyFill="1" applyBorder="1" applyAlignment="1">
      <alignment vertical="center" wrapText="1"/>
    </xf>
    <xf numFmtId="0" fontId="6" fillId="8" borderId="13" xfId="0" applyFont="1" applyFill="1" applyBorder="1" applyAlignment="1">
      <alignment horizontal="left" vertical="center" wrapText="1"/>
    </xf>
    <xf numFmtId="9" fontId="1" fillId="8" borderId="13" xfId="4" applyNumberFormat="1" applyFont="1" applyFill="1" applyBorder="1" applyAlignment="1">
      <alignment horizontal="left" vertical="center"/>
    </xf>
    <xf numFmtId="9" fontId="1" fillId="8" borderId="56" xfId="4" applyNumberFormat="1" applyFont="1" applyFill="1" applyBorder="1" applyAlignment="1">
      <alignment horizontal="center" vertical="center"/>
    </xf>
    <xf numFmtId="9" fontId="14" fillId="8" borderId="31" xfId="4" quotePrefix="1" applyNumberFormat="1" applyFont="1" applyFill="1" applyBorder="1" applyAlignment="1">
      <alignment horizontal="left" vertical="center"/>
    </xf>
    <xf numFmtId="9" fontId="14" fillId="8" borderId="41" xfId="4" quotePrefix="1" applyNumberFormat="1" applyFont="1" applyFill="1" applyBorder="1" applyAlignment="1">
      <alignment horizontal="left" vertical="center"/>
    </xf>
    <xf numFmtId="0" fontId="1" fillId="8" borderId="40" xfId="4" applyFont="1" applyFill="1" applyBorder="1" applyAlignment="1">
      <alignment vertical="center"/>
    </xf>
    <xf numFmtId="9" fontId="1" fillId="8" borderId="57" xfId="4" applyNumberFormat="1" applyFont="1" applyFill="1" applyBorder="1" applyAlignment="1">
      <alignment horizontal="center" vertical="center"/>
    </xf>
    <xf numFmtId="0" fontId="1" fillId="8" borderId="31" xfId="4" applyNumberFormat="1" applyFont="1" applyFill="1" applyBorder="1" applyAlignment="1">
      <alignment horizontal="center" vertical="center"/>
    </xf>
    <xf numFmtId="9" fontId="1" fillId="8" borderId="73" xfId="4" applyNumberFormat="1" applyFont="1" applyFill="1" applyBorder="1" applyAlignment="1">
      <alignment horizontal="center" vertical="center"/>
    </xf>
    <xf numFmtId="9" fontId="1" fillId="8" borderId="13" xfId="4" applyNumberFormat="1" applyFont="1" applyFill="1" applyBorder="1" applyAlignment="1">
      <alignment horizontal="center" vertical="center"/>
    </xf>
    <xf numFmtId="164" fontId="6" fillId="8" borderId="56" xfId="0" applyNumberFormat="1" applyFont="1" applyFill="1" applyBorder="1" applyAlignment="1">
      <alignment horizontal="center" vertical="center" wrapText="1"/>
    </xf>
    <xf numFmtId="164" fontId="6" fillId="8" borderId="72" xfId="0" applyNumberFormat="1" applyFont="1" applyFill="1" applyBorder="1" applyAlignment="1">
      <alignment horizontal="center" vertical="center" wrapText="1"/>
    </xf>
    <xf numFmtId="0" fontId="1" fillId="8" borderId="13" xfId="4" applyNumberFormat="1" applyFont="1" applyFill="1" applyBorder="1" applyAlignment="1">
      <alignment horizontal="center" vertical="center"/>
    </xf>
    <xf numFmtId="0" fontId="1" fillId="8" borderId="41" xfId="4" applyNumberFormat="1" applyFont="1" applyFill="1" applyBorder="1" applyAlignment="1">
      <alignment horizontal="center" vertical="center"/>
    </xf>
    <xf numFmtId="9" fontId="1" fillId="8" borderId="76" xfId="4" applyNumberFormat="1" applyFont="1" applyFill="1" applyBorder="1" applyAlignment="1">
      <alignment horizontal="center" vertical="center"/>
    </xf>
    <xf numFmtId="9" fontId="0" fillId="8" borderId="13" xfId="0" applyNumberFormat="1" applyFill="1" applyBorder="1" applyAlignment="1">
      <alignment horizontal="center" vertical="center" wrapText="1"/>
    </xf>
    <xf numFmtId="9" fontId="0" fillId="8" borderId="63" xfId="0" applyNumberFormat="1" applyFill="1" applyBorder="1" applyAlignment="1">
      <alignment horizontal="center" vertical="center" wrapText="1"/>
    </xf>
    <xf numFmtId="9" fontId="0" fillId="8" borderId="55" xfId="0" applyNumberFormat="1" applyFill="1" applyBorder="1" applyAlignment="1">
      <alignment horizontal="center" vertical="center" wrapText="1"/>
    </xf>
    <xf numFmtId="0" fontId="6" fillId="8" borderId="31" xfId="1" applyFont="1" applyFill="1" applyBorder="1" applyAlignment="1">
      <alignment vertical="center" wrapText="1"/>
    </xf>
    <xf numFmtId="0" fontId="6" fillId="8" borderId="41" xfId="1" applyFont="1" applyFill="1" applyBorder="1" applyAlignment="1">
      <alignment vertical="center" wrapText="1"/>
    </xf>
    <xf numFmtId="9" fontId="1" fillId="8" borderId="63" xfId="4" applyNumberFormat="1" applyFont="1" applyFill="1" applyBorder="1" applyAlignment="1">
      <alignment horizontal="center" vertical="center"/>
    </xf>
    <xf numFmtId="0" fontId="7" fillId="5" borderId="31" xfId="5" applyFont="1" applyFill="1" applyBorder="1" applyAlignment="1">
      <alignment horizontal="left" vertical="center" wrapText="1" readingOrder="1"/>
    </xf>
    <xf numFmtId="0" fontId="1" fillId="5" borderId="13" xfId="4" applyFont="1" applyFill="1" applyBorder="1" applyAlignment="1">
      <alignment horizontal="left" vertical="center"/>
    </xf>
    <xf numFmtId="0" fontId="7" fillId="5" borderId="41" xfId="5" applyFont="1" applyFill="1" applyBorder="1" applyAlignment="1">
      <alignment horizontal="left" vertical="center" wrapText="1" readingOrder="1"/>
    </xf>
    <xf numFmtId="0" fontId="6" fillId="5" borderId="42" xfId="1" applyFont="1" applyFill="1" applyBorder="1" applyAlignment="1">
      <alignment horizontal="left" vertical="center" wrapText="1"/>
    </xf>
    <xf numFmtId="0" fontId="1" fillId="5" borderId="42" xfId="4" applyFont="1" applyFill="1" applyBorder="1" applyAlignment="1">
      <alignment horizontal="left" vertical="center"/>
    </xf>
    <xf numFmtId="0" fontId="0" fillId="6" borderId="13" xfId="4" applyFont="1" applyFill="1" applyBorder="1" applyAlignment="1">
      <alignment horizontal="left" vertical="center" wrapText="1"/>
    </xf>
    <xf numFmtId="0" fontId="0" fillId="0" borderId="62" xfId="0" applyNumberFormat="1" applyBorder="1" applyAlignment="1">
      <alignment horizontal="center"/>
    </xf>
    <xf numFmtId="0" fontId="1" fillId="8" borderId="63" xfId="4" applyNumberFormat="1" applyFont="1" applyFill="1" applyBorder="1" applyAlignment="1">
      <alignment horizontal="center" vertical="center"/>
    </xf>
    <xf numFmtId="0" fontId="6" fillId="8" borderId="66" xfId="0" applyNumberFormat="1" applyFont="1" applyFill="1" applyBorder="1" applyAlignment="1">
      <alignment horizontal="center" vertical="center" wrapText="1"/>
    </xf>
    <xf numFmtId="0" fontId="6" fillId="8" borderId="30" xfId="0" applyNumberFormat="1" applyFont="1" applyFill="1" applyBorder="1" applyAlignment="1">
      <alignment horizontal="center" vertical="center" wrapText="1"/>
    </xf>
    <xf numFmtId="0" fontId="6" fillId="8" borderId="66" xfId="0" applyNumberFormat="1" applyFont="1" applyFill="1" applyBorder="1" applyAlignment="1">
      <alignment horizontal="center" vertical="center" wrapText="1"/>
    </xf>
    <xf numFmtId="0" fontId="6" fillId="6" borderId="15" xfId="1" applyFont="1" applyFill="1" applyBorder="1" applyAlignment="1">
      <alignment horizontal="center" vertical="center" wrapText="1"/>
    </xf>
    <xf numFmtId="0" fontId="6" fillId="6" borderId="17" xfId="1" applyFont="1" applyFill="1" applyBorder="1" applyAlignment="1">
      <alignment horizontal="center" vertical="center" wrapText="1"/>
    </xf>
    <xf numFmtId="0" fontId="6" fillId="6" borderId="11" xfId="1" applyFont="1" applyFill="1" applyBorder="1" applyAlignment="1">
      <alignment horizontal="center" vertical="center" wrapText="1"/>
    </xf>
    <xf numFmtId="0" fontId="6" fillId="5" borderId="15" xfId="1" applyFont="1" applyFill="1" applyBorder="1" applyAlignment="1">
      <alignment horizontal="center" vertical="center" wrapText="1"/>
    </xf>
    <xf numFmtId="0" fontId="6" fillId="5" borderId="11" xfId="1" applyFont="1" applyFill="1" applyBorder="1" applyAlignment="1">
      <alignment horizontal="center" vertical="center" wrapText="1"/>
    </xf>
    <xf numFmtId="0" fontId="6" fillId="7" borderId="9" xfId="1" applyFont="1" applyFill="1" applyBorder="1" applyAlignment="1">
      <alignment horizontal="center" vertical="center" wrapText="1"/>
    </xf>
    <xf numFmtId="0" fontId="6" fillId="7" borderId="11" xfId="1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 readingOrder="1"/>
    </xf>
    <xf numFmtId="0" fontId="7" fillId="5" borderId="14" xfId="0" applyFont="1" applyFill="1" applyBorder="1" applyAlignment="1">
      <alignment horizontal="center" vertical="center" wrapText="1" readingOrder="1"/>
    </xf>
    <xf numFmtId="0" fontId="7" fillId="5" borderId="10" xfId="0" applyFont="1" applyFill="1" applyBorder="1" applyAlignment="1">
      <alignment horizontal="center" vertical="center" wrapText="1" readingOrder="1"/>
    </xf>
    <xf numFmtId="0" fontId="6" fillId="5" borderId="12" xfId="1" applyFont="1" applyFill="1" applyBorder="1" applyAlignment="1">
      <alignment horizontal="left" vertical="center"/>
    </xf>
    <xf numFmtId="0" fontId="6" fillId="5" borderId="14" xfId="1" applyFont="1" applyFill="1" applyBorder="1" applyAlignment="1">
      <alignment horizontal="left" vertical="center"/>
    </xf>
    <xf numFmtId="0" fontId="6" fillId="5" borderId="10" xfId="1" applyFont="1" applyFill="1" applyBorder="1" applyAlignment="1">
      <alignment horizontal="left" vertical="center"/>
    </xf>
    <xf numFmtId="0" fontId="6" fillId="5" borderId="17" xfId="1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 readingOrder="1"/>
    </xf>
    <xf numFmtId="0" fontId="7" fillId="6" borderId="14" xfId="0" applyFont="1" applyFill="1" applyBorder="1" applyAlignment="1">
      <alignment horizontal="center" vertical="center" wrapText="1" readingOrder="1"/>
    </xf>
    <xf numFmtId="0" fontId="7" fillId="6" borderId="10" xfId="0" applyFont="1" applyFill="1" applyBorder="1" applyAlignment="1">
      <alignment horizontal="center" vertical="center" wrapText="1" readingOrder="1"/>
    </xf>
    <xf numFmtId="0" fontId="8" fillId="7" borderId="12" xfId="0" applyFont="1" applyFill="1" applyBorder="1" applyAlignment="1">
      <alignment horizontal="left" vertical="center"/>
    </xf>
    <xf numFmtId="0" fontId="8" fillId="7" borderId="10" xfId="0" applyFont="1" applyFill="1" applyBorder="1" applyAlignment="1">
      <alignment horizontal="left" vertical="center"/>
    </xf>
    <xf numFmtId="0" fontId="6" fillId="5" borderId="12" xfId="1" applyFont="1" applyFill="1" applyBorder="1" applyAlignment="1">
      <alignment horizontal="left" vertical="center" wrapText="1"/>
    </xf>
    <xf numFmtId="0" fontId="6" fillId="5" borderId="10" xfId="1" applyFont="1" applyFill="1" applyBorder="1" applyAlignment="1">
      <alignment horizontal="left" vertical="center" wrapText="1"/>
    </xf>
    <xf numFmtId="164" fontId="8" fillId="5" borderId="12" xfId="0" applyNumberFormat="1" applyFont="1" applyFill="1" applyBorder="1" applyAlignment="1">
      <alignment horizontal="center" vertical="center"/>
    </xf>
    <xf numFmtId="164" fontId="8" fillId="5" borderId="10" xfId="0" applyNumberFormat="1" applyFont="1" applyFill="1" applyBorder="1" applyAlignment="1">
      <alignment horizontal="center" vertical="center"/>
    </xf>
    <xf numFmtId="0" fontId="0" fillId="4" borderId="12" xfId="0" applyFill="1" applyBorder="1" applyAlignment="1">
      <alignment horizontal="left" vertical="center" wrapText="1"/>
    </xf>
    <xf numFmtId="0" fontId="0" fillId="4" borderId="10" xfId="0" applyFill="1" applyBorder="1" applyAlignment="1">
      <alignment horizontal="left" vertical="center" wrapText="1"/>
    </xf>
    <xf numFmtId="0" fontId="6" fillId="7" borderId="15" xfId="1" applyFont="1" applyFill="1" applyBorder="1" applyAlignment="1">
      <alignment horizontal="center" vertical="center" wrapText="1"/>
    </xf>
    <xf numFmtId="0" fontId="6" fillId="4" borderId="15" xfId="1" applyFont="1" applyFill="1" applyBorder="1" applyAlignment="1">
      <alignment horizontal="center" vertical="center" wrapText="1"/>
    </xf>
    <xf numFmtId="0" fontId="6" fillId="4" borderId="11" xfId="1" applyFont="1" applyFill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4" fillId="0" borderId="4" xfId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5" fillId="3" borderId="9" xfId="1" applyFont="1" applyFill="1" applyBorder="1" applyAlignment="1">
      <alignment horizontal="center" vertical="center" wrapText="1"/>
    </xf>
    <xf numFmtId="0" fontId="5" fillId="3" borderId="17" xfId="1" applyFont="1" applyFill="1" applyBorder="1" applyAlignment="1">
      <alignment horizontal="center" vertical="center" wrapText="1"/>
    </xf>
    <xf numFmtId="0" fontId="6" fillId="6" borderId="22" xfId="1" applyFont="1" applyFill="1" applyBorder="1" applyAlignment="1">
      <alignment horizontal="center" vertical="center" wrapText="1"/>
    </xf>
    <xf numFmtId="0" fontId="6" fillId="6" borderId="24" xfId="1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 readingOrder="1"/>
    </xf>
    <xf numFmtId="0" fontId="7" fillId="7" borderId="10" xfId="0" applyFont="1" applyFill="1" applyBorder="1" applyAlignment="1">
      <alignment horizontal="center" vertical="center" wrapText="1" readingOrder="1"/>
    </xf>
    <xf numFmtId="0" fontId="0" fillId="7" borderId="8" xfId="0" applyFill="1" applyBorder="1" applyAlignment="1">
      <alignment horizontal="left" vertical="top" wrapText="1"/>
    </xf>
    <xf numFmtId="0" fontId="0" fillId="7" borderId="10" xfId="0" applyFill="1" applyBorder="1" applyAlignment="1">
      <alignment horizontal="left" vertical="top"/>
    </xf>
    <xf numFmtId="0" fontId="6" fillId="5" borderId="22" xfId="1" applyFont="1" applyFill="1" applyBorder="1" applyAlignment="1">
      <alignment horizontal="center" vertical="center" wrapText="1"/>
    </xf>
    <xf numFmtId="0" fontId="6" fillId="4" borderId="22" xfId="1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 wrapText="1" readingOrder="1"/>
    </xf>
    <xf numFmtId="0" fontId="7" fillId="7" borderId="12" xfId="0" applyFont="1" applyFill="1" applyBorder="1" applyAlignment="1">
      <alignment horizontal="center" vertical="center" wrapText="1" readingOrder="1"/>
    </xf>
    <xf numFmtId="0" fontId="7" fillId="7" borderId="14" xfId="0" applyFont="1" applyFill="1" applyBorder="1" applyAlignment="1">
      <alignment horizontal="center" vertical="center" wrapText="1" readingOrder="1"/>
    </xf>
    <xf numFmtId="0" fontId="7" fillId="6" borderId="27" xfId="0" applyFont="1" applyFill="1" applyBorder="1" applyAlignment="1">
      <alignment horizontal="center" vertical="center" wrapText="1" readingOrder="1"/>
    </xf>
    <xf numFmtId="0" fontId="6" fillId="6" borderId="12" xfId="1" applyFont="1" applyFill="1" applyBorder="1" applyAlignment="1">
      <alignment horizontal="left" vertical="center" wrapText="1"/>
    </xf>
    <xf numFmtId="0" fontId="6" fillId="6" borderId="10" xfId="1" applyFont="1" applyFill="1" applyBorder="1" applyAlignment="1">
      <alignment horizontal="left" vertical="center" wrapText="1"/>
    </xf>
    <xf numFmtId="0" fontId="7" fillId="6" borderId="13" xfId="0" applyFont="1" applyFill="1" applyBorder="1" applyAlignment="1">
      <alignment horizontal="center" vertical="center" wrapText="1" readingOrder="1"/>
    </xf>
    <xf numFmtId="0" fontId="6" fillId="7" borderId="7" xfId="1" applyFont="1" applyFill="1" applyBorder="1" applyAlignment="1">
      <alignment horizontal="center" vertical="center"/>
    </xf>
    <xf numFmtId="0" fontId="6" fillId="7" borderId="16" xfId="1" applyFont="1" applyFill="1" applyBorder="1" applyAlignment="1">
      <alignment horizontal="center" vertical="center"/>
    </xf>
    <xf numFmtId="0" fontId="6" fillId="7" borderId="26" xfId="1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 wrapText="1" readingOrder="1"/>
    </xf>
    <xf numFmtId="0" fontId="7" fillId="4" borderId="14" xfId="0" applyFont="1" applyFill="1" applyBorder="1" applyAlignment="1">
      <alignment horizontal="center" vertical="center" wrapText="1" readingOrder="1"/>
    </xf>
    <xf numFmtId="0" fontId="7" fillId="4" borderId="10" xfId="0" applyFont="1" applyFill="1" applyBorder="1" applyAlignment="1">
      <alignment horizontal="center" vertical="center" wrapText="1" readingOrder="1"/>
    </xf>
    <xf numFmtId="0" fontId="6" fillId="4" borderId="28" xfId="1" applyFont="1" applyFill="1" applyBorder="1" applyAlignment="1">
      <alignment horizontal="center" vertical="center"/>
    </xf>
    <xf numFmtId="0" fontId="6" fillId="4" borderId="16" xfId="1" applyFont="1" applyFill="1" applyBorder="1" applyAlignment="1">
      <alignment horizontal="center" vertical="center"/>
    </xf>
    <xf numFmtId="0" fontId="6" fillId="4" borderId="26" xfId="1" applyFont="1" applyFill="1" applyBorder="1" applyAlignment="1">
      <alignment horizontal="center" vertical="center"/>
    </xf>
    <xf numFmtId="0" fontId="6" fillId="8" borderId="15" xfId="1" applyFont="1" applyFill="1" applyBorder="1" applyAlignment="1">
      <alignment horizontal="center" vertical="center" wrapText="1"/>
    </xf>
    <xf numFmtId="0" fontId="6" fillId="8" borderId="11" xfId="1" applyFont="1" applyFill="1" applyBorder="1" applyAlignment="1">
      <alignment horizontal="center" vertical="center" wrapText="1"/>
    </xf>
    <xf numFmtId="0" fontId="6" fillId="5" borderId="28" xfId="1" applyFont="1" applyFill="1" applyBorder="1" applyAlignment="1">
      <alignment horizontal="center" vertical="center" wrapText="1"/>
    </xf>
    <xf numFmtId="0" fontId="6" fillId="5" borderId="16" xfId="1" applyFont="1" applyFill="1" applyBorder="1" applyAlignment="1">
      <alignment horizontal="center" vertical="center" wrapText="1"/>
    </xf>
    <xf numFmtId="0" fontId="6" fillId="5" borderId="26" xfId="1" applyFont="1" applyFill="1" applyBorder="1" applyAlignment="1">
      <alignment horizontal="center" vertical="center" wrapText="1"/>
    </xf>
    <xf numFmtId="0" fontId="0" fillId="5" borderId="12" xfId="0" applyFill="1" applyBorder="1" applyAlignment="1">
      <alignment horizontal="left" vertical="center" wrapText="1"/>
    </xf>
    <xf numFmtId="0" fontId="0" fillId="5" borderId="14" xfId="0" applyFill="1" applyBorder="1" applyAlignment="1">
      <alignment horizontal="left" vertical="center" wrapText="1"/>
    </xf>
    <xf numFmtId="0" fontId="0" fillId="5" borderId="10" xfId="0" applyFill="1" applyBorder="1" applyAlignment="1">
      <alignment horizontal="left" vertical="center" wrapText="1"/>
    </xf>
    <xf numFmtId="0" fontId="6" fillId="8" borderId="9" xfId="1" applyFont="1" applyFill="1" applyBorder="1" applyAlignment="1">
      <alignment horizontal="center" vertical="center" wrapText="1"/>
    </xf>
    <xf numFmtId="9" fontId="0" fillId="8" borderId="12" xfId="4" applyNumberFormat="1" applyFont="1" applyFill="1" applyBorder="1" applyAlignment="1">
      <alignment horizontal="center" vertical="center"/>
    </xf>
    <xf numFmtId="9" fontId="0" fillId="8" borderId="40" xfId="4" applyNumberFormat="1" applyFont="1" applyFill="1" applyBorder="1" applyAlignment="1">
      <alignment horizontal="center" vertical="center"/>
    </xf>
    <xf numFmtId="9" fontId="0" fillId="8" borderId="69" xfId="4" applyNumberFormat="1" applyFont="1" applyFill="1" applyBorder="1" applyAlignment="1">
      <alignment horizontal="center" vertical="center"/>
    </xf>
    <xf numFmtId="9" fontId="0" fillId="8" borderId="78" xfId="4" applyNumberFormat="1" applyFont="1" applyFill="1" applyBorder="1" applyAlignment="1">
      <alignment horizontal="center" vertical="center"/>
    </xf>
    <xf numFmtId="9" fontId="0" fillId="8" borderId="68" xfId="4" applyNumberFormat="1" applyFont="1" applyFill="1" applyBorder="1" applyAlignment="1">
      <alignment horizontal="center" vertical="center"/>
    </xf>
    <xf numFmtId="9" fontId="0" fillId="8" borderId="77" xfId="4" applyNumberFormat="1" applyFont="1" applyFill="1" applyBorder="1" applyAlignment="1">
      <alignment horizontal="center" vertical="center"/>
    </xf>
    <xf numFmtId="9" fontId="1" fillId="8" borderId="68" xfId="4" applyNumberFormat="1" applyFont="1" applyFill="1" applyBorder="1" applyAlignment="1">
      <alignment horizontal="center" vertical="center" wrapText="1"/>
    </xf>
    <xf numFmtId="0" fontId="1" fillId="8" borderId="66" xfId="4" applyNumberFormat="1" applyFont="1" applyFill="1" applyBorder="1" applyAlignment="1">
      <alignment horizontal="center" vertical="center" wrapText="1"/>
    </xf>
    <xf numFmtId="9" fontId="1" fillId="8" borderId="40" xfId="4" applyNumberFormat="1" applyFont="1" applyFill="1" applyBorder="1" applyAlignment="1">
      <alignment horizontal="center" vertical="center"/>
    </xf>
    <xf numFmtId="9" fontId="1" fillId="8" borderId="10" xfId="4" applyNumberFormat="1" applyFont="1" applyFill="1" applyBorder="1" applyAlignment="1">
      <alignment horizontal="center" vertical="center"/>
    </xf>
    <xf numFmtId="0" fontId="0" fillId="8" borderId="12" xfId="0" applyNumberFormat="1" applyFill="1" applyBorder="1" applyAlignment="1">
      <alignment horizontal="center" vertical="center"/>
    </xf>
    <xf numFmtId="0" fontId="0" fillId="8" borderId="40" xfId="0" applyNumberFormat="1" applyFill="1" applyBorder="1" applyAlignment="1">
      <alignment horizontal="center" vertical="center"/>
    </xf>
    <xf numFmtId="9" fontId="0" fillId="8" borderId="69" xfId="0" applyNumberFormat="1" applyFill="1" applyBorder="1" applyAlignment="1">
      <alignment horizontal="center" vertical="center"/>
    </xf>
    <xf numFmtId="0" fontId="0" fillId="8" borderId="78" xfId="0" applyNumberFormat="1" applyFill="1" applyBorder="1" applyAlignment="1">
      <alignment horizontal="center" vertical="center"/>
    </xf>
    <xf numFmtId="0" fontId="1" fillId="8" borderId="12" xfId="4" applyNumberFormat="1" applyFont="1" applyFill="1" applyBorder="1" applyAlignment="1">
      <alignment horizontal="center" vertical="center" wrapText="1"/>
    </xf>
    <xf numFmtId="0" fontId="1" fillId="8" borderId="10" xfId="4" applyNumberFormat="1" applyFont="1" applyFill="1" applyBorder="1" applyAlignment="1">
      <alignment horizontal="center" vertical="center" wrapText="1"/>
    </xf>
    <xf numFmtId="9" fontId="0" fillId="8" borderId="12" xfId="4" applyNumberFormat="1" applyFont="1" applyFill="1" applyBorder="1" applyAlignment="1">
      <alignment horizontal="center" vertical="center" wrapText="1"/>
    </xf>
    <xf numFmtId="9" fontId="1" fillId="8" borderId="10" xfId="4" applyNumberFormat="1" applyFont="1" applyFill="1" applyBorder="1" applyAlignment="1">
      <alignment horizontal="center" vertical="center" wrapText="1"/>
    </xf>
    <xf numFmtId="9" fontId="0" fillId="8" borderId="69" xfId="4" applyNumberFormat="1" applyFont="1" applyFill="1" applyBorder="1" applyAlignment="1">
      <alignment horizontal="center" vertical="center" wrapText="1"/>
    </xf>
    <xf numFmtId="9" fontId="0" fillId="8" borderId="67" xfId="4" applyNumberFormat="1" applyFont="1" applyFill="1" applyBorder="1" applyAlignment="1">
      <alignment horizontal="center" vertical="center" wrapText="1"/>
    </xf>
    <xf numFmtId="0" fontId="0" fillId="8" borderId="68" xfId="0" applyNumberFormat="1" applyFill="1" applyBorder="1" applyAlignment="1">
      <alignment horizontal="center" vertical="center"/>
    </xf>
    <xf numFmtId="0" fontId="0" fillId="8" borderId="77" xfId="0" applyNumberFormat="1" applyFill="1" applyBorder="1" applyAlignment="1">
      <alignment horizontal="center" vertical="center"/>
    </xf>
    <xf numFmtId="0" fontId="0" fillId="8" borderId="62" xfId="0" applyFill="1" applyBorder="1" applyAlignment="1">
      <alignment horizontal="center" vertical="center" wrapText="1"/>
    </xf>
    <xf numFmtId="0" fontId="0" fillId="8" borderId="66" xfId="4" applyNumberFormat="1" applyFont="1" applyFill="1" applyBorder="1" applyAlignment="1">
      <alignment horizontal="center" vertical="center"/>
    </xf>
    <xf numFmtId="0" fontId="0" fillId="8" borderId="77" xfId="4" applyNumberFormat="1" applyFont="1" applyFill="1" applyBorder="1" applyAlignment="1">
      <alignment horizontal="center" vertical="center"/>
    </xf>
    <xf numFmtId="9" fontId="0" fillId="8" borderId="10" xfId="4" applyNumberFormat="1" applyFont="1" applyFill="1" applyBorder="1" applyAlignment="1">
      <alignment horizontal="center" vertical="center"/>
    </xf>
    <xf numFmtId="9" fontId="0" fillId="8" borderId="67" xfId="4" applyNumberFormat="1" applyFont="1" applyFill="1" applyBorder="1" applyAlignment="1">
      <alignment horizontal="center" vertical="center"/>
    </xf>
    <xf numFmtId="0" fontId="0" fillId="0" borderId="62" xfId="0" applyBorder="1" applyAlignment="1">
      <alignment horizontal="center" vertical="center" wrapText="1"/>
    </xf>
    <xf numFmtId="9" fontId="0" fillId="0" borderId="62" xfId="0" applyNumberForma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10" fontId="6" fillId="8" borderId="69" xfId="0" applyNumberFormat="1" applyFont="1" applyFill="1" applyBorder="1" applyAlignment="1">
      <alignment horizontal="center" vertical="center" wrapText="1"/>
    </xf>
    <xf numFmtId="10" fontId="6" fillId="8" borderId="65" xfId="0" applyNumberFormat="1" applyFont="1" applyFill="1" applyBorder="1" applyAlignment="1">
      <alignment horizontal="center" vertical="center" wrapText="1"/>
    </xf>
    <xf numFmtId="10" fontId="6" fillId="8" borderId="67" xfId="0" applyNumberFormat="1" applyFont="1" applyFill="1" applyBorder="1" applyAlignment="1">
      <alignment horizontal="center" vertical="center" wrapText="1"/>
    </xf>
    <xf numFmtId="0" fontId="0" fillId="8" borderId="78" xfId="4" applyNumberFormat="1" applyFont="1" applyFill="1" applyBorder="1" applyAlignment="1">
      <alignment horizontal="center" vertical="center"/>
    </xf>
    <xf numFmtId="9" fontId="6" fillId="8" borderId="69" xfId="0" applyNumberFormat="1" applyFont="1" applyFill="1" applyBorder="1" applyAlignment="1">
      <alignment horizontal="center" vertical="center" wrapText="1"/>
    </xf>
    <xf numFmtId="9" fontId="6" fillId="8" borderId="67" xfId="0" applyNumberFormat="1" applyFont="1" applyFill="1" applyBorder="1" applyAlignment="1">
      <alignment horizontal="center" vertical="center" wrapText="1"/>
    </xf>
    <xf numFmtId="9" fontId="0" fillId="8" borderId="69" xfId="0" applyNumberFormat="1" applyFill="1" applyBorder="1" applyAlignment="1">
      <alignment horizontal="center" vertical="center" wrapText="1"/>
    </xf>
    <xf numFmtId="9" fontId="0" fillId="8" borderId="67" xfId="0" applyNumberFormat="1" applyFill="1" applyBorder="1" applyAlignment="1">
      <alignment horizontal="center" vertical="center" wrapText="1"/>
    </xf>
    <xf numFmtId="0" fontId="13" fillId="5" borderId="43" xfId="4" applyFont="1" applyFill="1" applyBorder="1" applyAlignment="1">
      <alignment horizontal="center" vertical="center" wrapText="1"/>
    </xf>
    <xf numFmtId="0" fontId="13" fillId="5" borderId="20" xfId="4" applyFont="1" applyFill="1" applyBorder="1" applyAlignment="1">
      <alignment horizontal="center" vertical="center" wrapText="1"/>
    </xf>
    <xf numFmtId="0" fontId="13" fillId="5" borderId="21" xfId="4" applyFont="1" applyFill="1" applyBorder="1" applyAlignment="1">
      <alignment horizontal="center" vertical="center" wrapText="1"/>
    </xf>
    <xf numFmtId="0" fontId="7" fillId="5" borderId="43" xfId="5" applyFont="1" applyFill="1" applyBorder="1" applyAlignment="1">
      <alignment horizontal="left" vertical="center" wrapText="1" readingOrder="1"/>
    </xf>
    <xf numFmtId="0" fontId="7" fillId="5" borderId="20" xfId="5" applyFont="1" applyFill="1" applyBorder="1" applyAlignment="1">
      <alignment horizontal="left" vertical="center" wrapText="1" readingOrder="1"/>
    </xf>
    <xf numFmtId="0" fontId="7" fillId="5" borderId="21" xfId="5" applyFont="1" applyFill="1" applyBorder="1" applyAlignment="1">
      <alignment horizontal="left" vertical="center" wrapText="1" readingOrder="1"/>
    </xf>
    <xf numFmtId="0" fontId="13" fillId="6" borderId="43" xfId="4" applyFont="1" applyFill="1" applyBorder="1" applyAlignment="1">
      <alignment horizontal="center" vertical="center" wrapText="1"/>
    </xf>
    <xf numFmtId="0" fontId="13" fillId="6" borderId="20" xfId="4" applyFont="1" applyFill="1" applyBorder="1" applyAlignment="1">
      <alignment horizontal="center" vertical="center" wrapText="1"/>
    </xf>
    <xf numFmtId="0" fontId="16" fillId="8" borderId="43" xfId="5" applyFont="1" applyFill="1" applyBorder="1" applyAlignment="1">
      <alignment horizontal="center" vertical="center" wrapText="1"/>
    </xf>
    <xf numFmtId="0" fontId="16" fillId="8" borderId="20" xfId="5" applyFont="1" applyFill="1" applyBorder="1" applyAlignment="1">
      <alignment horizontal="center" vertical="center" wrapText="1"/>
    </xf>
    <xf numFmtId="0" fontId="16" fillId="8" borderId="21" xfId="5" applyFont="1" applyFill="1" applyBorder="1" applyAlignment="1">
      <alignment horizontal="center" vertical="center" wrapText="1"/>
    </xf>
    <xf numFmtId="0" fontId="7" fillId="5" borderId="45" xfId="5" applyFont="1" applyFill="1" applyBorder="1" applyAlignment="1">
      <alignment horizontal="left" vertical="center" wrapText="1" readingOrder="1"/>
    </xf>
    <xf numFmtId="0" fontId="7" fillId="5" borderId="30" xfId="5" applyFont="1" applyFill="1" applyBorder="1" applyAlignment="1">
      <alignment horizontal="left" vertical="center" wrapText="1" readingOrder="1"/>
    </xf>
    <xf numFmtId="0" fontId="0" fillId="5" borderId="38" xfId="0" applyFill="1" applyBorder="1" applyAlignment="1">
      <alignment horizontal="left" vertical="center"/>
    </xf>
    <xf numFmtId="0" fontId="0" fillId="5" borderId="39" xfId="0" applyFill="1" applyBorder="1" applyAlignment="1">
      <alignment horizontal="left" vertical="center"/>
    </xf>
    <xf numFmtId="0" fontId="1" fillId="5" borderId="12" xfId="4" applyFont="1" applyFill="1" applyBorder="1" applyAlignment="1">
      <alignment horizontal="left" vertical="center"/>
    </xf>
    <xf numFmtId="0" fontId="1" fillId="5" borderId="10" xfId="4" applyFont="1" applyFill="1" applyBorder="1" applyAlignment="1">
      <alignment horizontal="left" vertical="center"/>
    </xf>
    <xf numFmtId="0" fontId="1" fillId="0" borderId="12" xfId="0" applyFont="1" applyBorder="1" applyAlignment="1">
      <alignment horizontal="left" vertical="center" wrapText="1"/>
    </xf>
    <xf numFmtId="0" fontId="1" fillId="0" borderId="40" xfId="0" applyFont="1" applyBorder="1" applyAlignment="1">
      <alignment horizontal="left" vertical="center" wrapText="1"/>
    </xf>
    <xf numFmtId="0" fontId="6" fillId="6" borderId="13" xfId="1" applyFont="1" applyFill="1" applyBorder="1" applyAlignment="1">
      <alignment horizontal="left" vertical="center"/>
    </xf>
    <xf numFmtId="0" fontId="6" fillId="6" borderId="42" xfId="1" applyFont="1" applyFill="1" applyBorder="1" applyAlignment="1">
      <alignment horizontal="left" vertical="center"/>
    </xf>
    <xf numFmtId="0" fontId="1" fillId="6" borderId="12" xfId="4" applyFont="1" applyFill="1" applyBorder="1" applyAlignment="1">
      <alignment horizontal="left" vertical="center" wrapText="1"/>
    </xf>
    <xf numFmtId="0" fontId="1" fillId="6" borderId="10" xfId="4" applyFont="1" applyFill="1" applyBorder="1" applyAlignment="1">
      <alignment horizontal="left" vertical="center" wrapText="1"/>
    </xf>
    <xf numFmtId="0" fontId="18" fillId="8" borderId="32" xfId="4" applyFont="1" applyFill="1" applyBorder="1" applyAlignment="1">
      <alignment horizontal="center" vertical="center" wrapText="1"/>
    </xf>
    <xf numFmtId="0" fontId="18" fillId="8" borderId="33" xfId="4" applyFont="1" applyFill="1" applyBorder="1" applyAlignment="1">
      <alignment horizontal="center" vertical="center" wrapText="1"/>
    </xf>
    <xf numFmtId="0" fontId="18" fillId="8" borderId="34" xfId="4" applyFont="1" applyFill="1" applyBorder="1" applyAlignment="1">
      <alignment horizontal="center" vertical="center" wrapText="1"/>
    </xf>
    <xf numFmtId="0" fontId="18" fillId="8" borderId="35" xfId="4" applyFont="1" applyFill="1" applyBorder="1" applyAlignment="1">
      <alignment horizontal="center" vertical="center" wrapText="1"/>
    </xf>
    <xf numFmtId="0" fontId="18" fillId="8" borderId="36" xfId="4" applyFont="1" applyFill="1" applyBorder="1" applyAlignment="1">
      <alignment horizontal="center" vertical="center" wrapText="1"/>
    </xf>
    <xf numFmtId="0" fontId="18" fillId="8" borderId="37" xfId="4" applyFont="1" applyFill="1" applyBorder="1" applyAlignment="1">
      <alignment horizontal="center" vertical="center" wrapText="1"/>
    </xf>
    <xf numFmtId="0" fontId="13" fillId="8" borderId="43" xfId="4" applyFont="1" applyFill="1" applyBorder="1" applyAlignment="1">
      <alignment horizontal="center" vertical="center" wrapText="1"/>
    </xf>
    <xf numFmtId="0" fontId="13" fillId="8" borderId="20" xfId="4" applyFont="1" applyFill="1" applyBorder="1" applyAlignment="1">
      <alignment horizontal="center" vertical="center" wrapText="1"/>
    </xf>
    <xf numFmtId="0" fontId="13" fillId="8" borderId="44" xfId="4" applyFont="1" applyFill="1" applyBorder="1" applyAlignment="1">
      <alignment horizontal="center" vertical="center" wrapText="1"/>
    </xf>
    <xf numFmtId="0" fontId="10" fillId="8" borderId="32" xfId="4" applyFont="1" applyFill="1" applyBorder="1" applyAlignment="1">
      <alignment horizontal="center" vertical="center" wrapText="1"/>
    </xf>
    <xf numFmtId="0" fontId="10" fillId="8" borderId="33" xfId="4" applyFont="1" applyFill="1" applyBorder="1" applyAlignment="1">
      <alignment horizontal="center" vertical="center" wrapText="1"/>
    </xf>
    <xf numFmtId="0" fontId="10" fillId="8" borderId="35" xfId="4" applyFont="1" applyFill="1" applyBorder="1" applyAlignment="1">
      <alignment horizontal="center" vertical="center" wrapText="1"/>
    </xf>
    <xf numFmtId="0" fontId="10" fillId="8" borderId="36" xfId="4" applyFont="1" applyFill="1" applyBorder="1" applyAlignment="1">
      <alignment horizontal="center" vertical="center" wrapText="1"/>
    </xf>
    <xf numFmtId="0" fontId="13" fillId="8" borderId="32" xfId="4" applyFont="1" applyFill="1" applyBorder="1" applyAlignment="1">
      <alignment horizontal="center" vertical="center" wrapText="1"/>
    </xf>
    <xf numFmtId="0" fontId="13" fillId="8" borderId="52" xfId="4" applyFont="1" applyFill="1" applyBorder="1" applyAlignment="1">
      <alignment horizontal="center" vertical="center" wrapText="1"/>
    </xf>
    <xf numFmtId="0" fontId="13" fillId="8" borderId="53" xfId="4" applyFont="1" applyFill="1" applyBorder="1" applyAlignment="1">
      <alignment horizontal="center" vertical="center" wrapText="1"/>
    </xf>
    <xf numFmtId="0" fontId="13" fillId="8" borderId="34" xfId="4" applyFont="1" applyFill="1" applyBorder="1" applyAlignment="1">
      <alignment horizontal="center" vertical="center" wrapText="1"/>
    </xf>
    <xf numFmtId="0" fontId="13" fillId="8" borderId="50" xfId="4" applyFont="1" applyFill="1" applyBorder="1" applyAlignment="1">
      <alignment horizontal="center" vertical="center" wrapText="1"/>
    </xf>
    <xf numFmtId="0" fontId="13" fillId="8" borderId="51" xfId="4" applyFont="1" applyFill="1" applyBorder="1" applyAlignment="1">
      <alignment horizontal="center" vertical="center" wrapText="1"/>
    </xf>
    <xf numFmtId="9" fontId="0" fillId="8" borderId="12" xfId="0" applyNumberFormat="1" applyFill="1" applyBorder="1" applyAlignment="1">
      <alignment horizontal="center" vertical="center" wrapText="1"/>
    </xf>
    <xf numFmtId="9" fontId="0" fillId="8" borderId="10" xfId="0" applyNumberFormat="1" applyFill="1" applyBorder="1" applyAlignment="1">
      <alignment horizontal="center" vertical="center" wrapText="1"/>
    </xf>
    <xf numFmtId="9" fontId="0" fillId="8" borderId="68" xfId="0" applyNumberFormat="1" applyFill="1" applyBorder="1" applyAlignment="1">
      <alignment horizontal="center" vertical="center" wrapText="1"/>
    </xf>
    <xf numFmtId="9" fontId="0" fillId="8" borderId="66" xfId="0" applyNumberFormat="1" applyFill="1" applyBorder="1" applyAlignment="1">
      <alignment horizontal="center" vertical="center" wrapText="1"/>
    </xf>
    <xf numFmtId="0" fontId="13" fillId="8" borderId="21" xfId="4" applyFont="1" applyFill="1" applyBorder="1" applyAlignment="1">
      <alignment horizontal="center" vertical="center" wrapText="1"/>
    </xf>
    <xf numFmtId="0" fontId="1" fillId="8" borderId="20" xfId="4" quotePrefix="1" applyFont="1" applyFill="1" applyBorder="1" applyAlignment="1">
      <alignment horizontal="center" vertical="center" wrapText="1"/>
    </xf>
    <xf numFmtId="0" fontId="0" fillId="8" borderId="29" xfId="4" quotePrefix="1" applyFont="1" applyFill="1" applyBorder="1" applyAlignment="1">
      <alignment horizontal="left" vertical="center" wrapText="1"/>
    </xf>
    <xf numFmtId="0" fontId="1" fillId="8" borderId="29" xfId="4" quotePrefix="1" applyFont="1" applyFill="1" applyBorder="1" applyAlignment="1">
      <alignment horizontal="left" vertical="center" wrapText="1"/>
    </xf>
    <xf numFmtId="0" fontId="1" fillId="8" borderId="30" xfId="4" quotePrefix="1" applyFont="1" applyFill="1" applyBorder="1" applyAlignment="1">
      <alignment horizontal="left" vertical="center" wrapText="1"/>
    </xf>
    <xf numFmtId="0" fontId="1" fillId="8" borderId="14" xfId="4" applyFont="1" applyFill="1" applyBorder="1" applyAlignment="1">
      <alignment horizontal="left" vertical="center" wrapText="1"/>
    </xf>
    <xf numFmtId="0" fontId="1" fillId="8" borderId="10" xfId="4" applyFont="1" applyFill="1" applyBorder="1" applyAlignment="1">
      <alignment horizontal="left" vertical="center" wrapText="1"/>
    </xf>
    <xf numFmtId="0" fontId="6" fillId="8" borderId="14" xfId="0" applyFont="1" applyFill="1" applyBorder="1" applyAlignment="1">
      <alignment horizontal="left" vertical="center" wrapText="1"/>
    </xf>
    <xf numFmtId="0" fontId="6" fillId="8" borderId="10" xfId="0" applyFont="1" applyFill="1" applyBorder="1" applyAlignment="1">
      <alignment horizontal="left" vertical="center" wrapText="1"/>
    </xf>
    <xf numFmtId="0" fontId="6" fillId="8" borderId="12" xfId="0" applyFont="1" applyFill="1" applyBorder="1" applyAlignment="1">
      <alignment horizontal="left" vertical="center" wrapText="1"/>
    </xf>
    <xf numFmtId="0" fontId="1" fillId="8" borderId="48" xfId="4" quotePrefix="1" applyFont="1" applyFill="1" applyBorder="1" applyAlignment="1">
      <alignment horizontal="center" vertical="center"/>
    </xf>
    <xf numFmtId="0" fontId="1" fillId="8" borderId="20" xfId="4" quotePrefix="1" applyFont="1" applyFill="1" applyBorder="1" applyAlignment="1">
      <alignment horizontal="center" vertical="center"/>
    </xf>
    <xf numFmtId="0" fontId="1" fillId="8" borderId="21" xfId="4" quotePrefix="1" applyFont="1" applyFill="1" applyBorder="1" applyAlignment="1">
      <alignment horizontal="center" vertical="center"/>
    </xf>
    <xf numFmtId="0" fontId="7" fillId="6" borderId="48" xfId="5" applyFont="1" applyFill="1" applyBorder="1" applyAlignment="1">
      <alignment horizontal="left" vertical="center" wrapText="1" readingOrder="1"/>
    </xf>
    <xf numFmtId="0" fontId="7" fillId="6" borderId="20" xfId="5" applyFont="1" applyFill="1" applyBorder="1" applyAlignment="1">
      <alignment horizontal="left" vertical="center" wrapText="1" readingOrder="1"/>
    </xf>
    <xf numFmtId="0" fontId="7" fillId="6" borderId="49" xfId="5" applyFont="1" applyFill="1" applyBorder="1" applyAlignment="1">
      <alignment horizontal="left" vertical="center" wrapText="1" readingOrder="1"/>
    </xf>
    <xf numFmtId="0" fontId="7" fillId="6" borderId="45" xfId="5" applyFont="1" applyFill="1" applyBorder="1" applyAlignment="1">
      <alignment horizontal="left" vertical="center" wrapText="1" readingOrder="1"/>
    </xf>
    <xf numFmtId="0" fontId="7" fillId="6" borderId="29" xfId="5" applyFont="1" applyFill="1" applyBorder="1" applyAlignment="1">
      <alignment horizontal="left" vertical="center" wrapText="1" readingOrder="1"/>
    </xf>
    <xf numFmtId="0" fontId="7" fillId="6" borderId="30" xfId="5" applyFont="1" applyFill="1" applyBorder="1" applyAlignment="1">
      <alignment horizontal="left" vertical="center" wrapText="1" readingOrder="1"/>
    </xf>
    <xf numFmtId="9" fontId="6" fillId="6" borderId="12" xfId="0" applyNumberFormat="1" applyFont="1" applyFill="1" applyBorder="1" applyAlignment="1">
      <alignment horizontal="left" vertical="center" wrapText="1"/>
    </xf>
    <xf numFmtId="9" fontId="6" fillId="6" borderId="14" xfId="0" applyNumberFormat="1" applyFont="1" applyFill="1" applyBorder="1" applyAlignment="1">
      <alignment horizontal="left" vertical="center" wrapText="1"/>
    </xf>
    <xf numFmtId="9" fontId="6" fillId="6" borderId="10" xfId="0" applyNumberFormat="1" applyFont="1" applyFill="1" applyBorder="1" applyAlignment="1">
      <alignment horizontal="left" vertical="center" wrapText="1"/>
    </xf>
    <xf numFmtId="0" fontId="8" fillId="8" borderId="45" xfId="0" applyFont="1" applyFill="1" applyBorder="1" applyAlignment="1">
      <alignment horizontal="left" vertical="center"/>
    </xf>
    <xf numFmtId="0" fontId="8" fillId="8" borderId="29" xfId="0" applyFont="1" applyFill="1" applyBorder="1" applyAlignment="1">
      <alignment horizontal="left" vertical="center"/>
    </xf>
    <xf numFmtId="0" fontId="8" fillId="8" borderId="46" xfId="0" applyFont="1" applyFill="1" applyBorder="1" applyAlignment="1">
      <alignment horizontal="left" vertical="center"/>
    </xf>
    <xf numFmtId="0" fontId="1" fillId="8" borderId="12" xfId="0" applyFont="1" applyFill="1" applyBorder="1" applyAlignment="1">
      <alignment horizontal="left" vertical="center"/>
    </xf>
    <xf numFmtId="0" fontId="1" fillId="8" borderId="14" xfId="0" applyFont="1" applyFill="1" applyBorder="1" applyAlignment="1">
      <alignment horizontal="left" vertical="center"/>
    </xf>
    <xf numFmtId="0" fontId="1" fillId="8" borderId="40" xfId="0" applyFont="1" applyFill="1" applyBorder="1" applyAlignment="1">
      <alignment horizontal="left" vertical="center"/>
    </xf>
    <xf numFmtId="0" fontId="6" fillId="6" borderId="13" xfId="1" applyFont="1" applyFill="1" applyBorder="1" applyAlignment="1">
      <alignment horizontal="left" vertical="center" wrapText="1"/>
    </xf>
    <xf numFmtId="9" fontId="0" fillId="6" borderId="55" xfId="0" applyNumberForma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1" fillId="8" borderId="48" xfId="4" quotePrefix="1" applyFont="1" applyFill="1" applyBorder="1" applyAlignment="1">
      <alignment horizontal="center" vertical="center" wrapText="1"/>
    </xf>
    <xf numFmtId="0" fontId="1" fillId="8" borderId="49" xfId="4" quotePrefix="1" applyFont="1" applyFill="1" applyBorder="1" applyAlignment="1">
      <alignment horizontal="center" vertical="center" wrapText="1"/>
    </xf>
    <xf numFmtId="9" fontId="1" fillId="8" borderId="38" xfId="4" applyNumberFormat="1" applyFont="1" applyFill="1" applyBorder="1" applyAlignment="1">
      <alignment horizontal="center" vertical="center"/>
    </xf>
    <xf numFmtId="9" fontId="1" fillId="8" borderId="39" xfId="4" applyNumberFormat="1" applyFont="1" applyFill="1" applyBorder="1" applyAlignment="1">
      <alignment horizontal="center" vertical="center"/>
    </xf>
    <xf numFmtId="0" fontId="7" fillId="6" borderId="48" xfId="0" applyFont="1" applyFill="1" applyBorder="1" applyAlignment="1">
      <alignment horizontal="center" vertical="center" wrapText="1" readingOrder="1"/>
    </xf>
    <xf numFmtId="0" fontId="7" fillId="6" borderId="20" xfId="0" applyFont="1" applyFill="1" applyBorder="1" applyAlignment="1">
      <alignment horizontal="center" vertical="center" wrapText="1" readingOrder="1"/>
    </xf>
    <xf numFmtId="0" fontId="7" fillId="6" borderId="21" xfId="0" applyFont="1" applyFill="1" applyBorder="1" applyAlignment="1">
      <alignment horizontal="center" vertical="center" wrapText="1" readingOrder="1"/>
    </xf>
    <xf numFmtId="0" fontId="6" fillId="6" borderId="31" xfId="1" applyFont="1" applyFill="1" applyBorder="1" applyAlignment="1">
      <alignment horizontal="left" vertical="center" wrapText="1"/>
    </xf>
    <xf numFmtId="0" fontId="6" fillId="6" borderId="41" xfId="1" applyFont="1" applyFill="1" applyBorder="1" applyAlignment="1">
      <alignment horizontal="left" vertical="center" wrapText="1"/>
    </xf>
    <xf numFmtId="0" fontId="8" fillId="6" borderId="13" xfId="1" applyFont="1" applyFill="1" applyBorder="1" applyAlignment="1">
      <alignment horizontal="left" vertical="center" wrapText="1"/>
    </xf>
    <xf numFmtId="0" fontId="8" fillId="6" borderId="42" xfId="1" applyFont="1" applyFill="1" applyBorder="1" applyAlignment="1">
      <alignment horizontal="left" vertical="center" wrapText="1"/>
    </xf>
    <xf numFmtId="9" fontId="1" fillId="8" borderId="61" xfId="4" applyNumberFormat="1" applyFont="1" applyFill="1" applyBorder="1" applyAlignment="1">
      <alignment horizontal="center" vertical="center"/>
    </xf>
    <xf numFmtId="0" fontId="20" fillId="8" borderId="48" xfId="5" applyFont="1" applyFill="1" applyBorder="1" applyAlignment="1">
      <alignment horizontal="left" vertical="center" wrapText="1"/>
    </xf>
    <xf numFmtId="0" fontId="20" fillId="8" borderId="20" xfId="5" applyFont="1" applyFill="1" applyBorder="1" applyAlignment="1">
      <alignment horizontal="left" vertical="center" wrapText="1"/>
    </xf>
    <xf numFmtId="0" fontId="7" fillId="8" borderId="45" xfId="5" applyFont="1" applyFill="1" applyBorder="1" applyAlignment="1">
      <alignment horizontal="left" vertical="center" wrapText="1"/>
    </xf>
    <xf numFmtId="0" fontId="7" fillId="8" borderId="30" xfId="5" applyFont="1" applyFill="1" applyBorder="1" applyAlignment="1">
      <alignment horizontal="left" vertical="center" wrapText="1"/>
    </xf>
    <xf numFmtId="0" fontId="20" fillId="8" borderId="21" xfId="5" applyFont="1" applyFill="1" applyBorder="1" applyAlignment="1">
      <alignment horizontal="left" vertical="center" wrapText="1"/>
    </xf>
    <xf numFmtId="0" fontId="7" fillId="8" borderId="46" xfId="5" applyFont="1" applyFill="1" applyBorder="1" applyAlignment="1">
      <alignment horizontal="left" vertical="center" wrapText="1"/>
    </xf>
    <xf numFmtId="0" fontId="6" fillId="8" borderId="12" xfId="1" applyFont="1" applyFill="1" applyBorder="1" applyAlignment="1">
      <alignment horizontal="left" vertical="center" wrapText="1"/>
    </xf>
    <xf numFmtId="0" fontId="6" fillId="8" borderId="40" xfId="1" applyFont="1" applyFill="1" applyBorder="1" applyAlignment="1">
      <alignment horizontal="left" vertical="center" wrapText="1"/>
    </xf>
    <xf numFmtId="0" fontId="7" fillId="8" borderId="29" xfId="5" applyFont="1" applyFill="1" applyBorder="1" applyAlignment="1">
      <alignment horizontal="left" vertical="center" wrapText="1" readingOrder="1"/>
    </xf>
    <xf numFmtId="0" fontId="7" fillId="8" borderId="30" xfId="5" applyFont="1" applyFill="1" applyBorder="1" applyAlignment="1">
      <alignment horizontal="left" vertical="center" wrapText="1" readingOrder="1"/>
    </xf>
    <xf numFmtId="0" fontId="6" fillId="8" borderId="45" xfId="1" applyFont="1" applyFill="1" applyBorder="1" applyAlignment="1">
      <alignment horizontal="left" vertical="center" wrapText="1"/>
    </xf>
    <xf numFmtId="0" fontId="6" fillId="8" borderId="30" xfId="1" applyFont="1" applyFill="1" applyBorder="1" applyAlignment="1">
      <alignment horizontal="left" vertical="center" wrapText="1"/>
    </xf>
    <xf numFmtId="9" fontId="6" fillId="8" borderId="12" xfId="0" applyNumberFormat="1" applyFont="1" applyFill="1" applyBorder="1" applyAlignment="1">
      <alignment horizontal="left" vertical="center" wrapText="1"/>
    </xf>
    <xf numFmtId="9" fontId="6" fillId="8" borderId="10" xfId="0" applyNumberFormat="1" applyFont="1" applyFill="1" applyBorder="1" applyAlignment="1">
      <alignment horizontal="left" vertical="center" wrapText="1"/>
    </xf>
    <xf numFmtId="0" fontId="6" fillId="8" borderId="29" xfId="1" applyFont="1" applyFill="1" applyBorder="1" applyAlignment="1">
      <alignment horizontal="left" vertical="center" wrapText="1"/>
    </xf>
    <xf numFmtId="0" fontId="6" fillId="8" borderId="10" xfId="1" applyFont="1" applyFill="1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" fillId="8" borderId="12" xfId="4" applyFont="1" applyFill="1" applyBorder="1" applyAlignment="1">
      <alignment horizontal="left" vertical="center" wrapText="1"/>
    </xf>
    <xf numFmtId="9" fontId="0" fillId="6" borderId="54" xfId="0" applyNumberFormat="1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1" fillId="8" borderId="45" xfId="4" quotePrefix="1" applyFont="1" applyFill="1" applyBorder="1" applyAlignment="1">
      <alignment horizontal="left" vertical="center" wrapText="1"/>
    </xf>
    <xf numFmtId="9" fontId="6" fillId="8" borderId="64" xfId="0" applyNumberFormat="1" applyFont="1" applyFill="1" applyBorder="1" applyAlignment="1">
      <alignment horizontal="center" vertical="center" wrapText="1"/>
    </xf>
    <xf numFmtId="9" fontId="6" fillId="8" borderId="66" xfId="0" applyNumberFormat="1" applyFont="1" applyFill="1" applyBorder="1" applyAlignment="1">
      <alignment horizontal="center" vertical="center" wrapText="1"/>
    </xf>
    <xf numFmtId="0" fontId="6" fillId="8" borderId="14" xfId="0" applyNumberFormat="1" applyFont="1" applyFill="1" applyBorder="1" applyAlignment="1">
      <alignment horizontal="center" vertical="center" wrapText="1"/>
    </xf>
    <xf numFmtId="0" fontId="6" fillId="8" borderId="10" xfId="0" applyNumberFormat="1" applyFont="1" applyFill="1" applyBorder="1" applyAlignment="1">
      <alignment horizontal="center" vertical="center" wrapText="1"/>
    </xf>
    <xf numFmtId="9" fontId="6" fillId="8" borderId="68" xfId="0" applyNumberFormat="1" applyFont="1" applyFill="1" applyBorder="1" applyAlignment="1">
      <alignment horizontal="center" vertical="center" wrapText="1"/>
    </xf>
    <xf numFmtId="0" fontId="6" fillId="8" borderId="12" xfId="0" applyNumberFormat="1" applyFont="1" applyFill="1" applyBorder="1" applyAlignment="1">
      <alignment horizontal="center" vertical="center" wrapText="1"/>
    </xf>
    <xf numFmtId="9" fontId="6" fillId="8" borderId="68" xfId="2" applyFont="1" applyFill="1" applyBorder="1" applyAlignment="1">
      <alignment horizontal="center" vertical="center" wrapText="1"/>
    </xf>
    <xf numFmtId="9" fontId="6" fillId="8" borderId="66" xfId="2" applyFont="1" applyFill="1" applyBorder="1" applyAlignment="1">
      <alignment horizontal="center" vertical="center" wrapText="1"/>
    </xf>
    <xf numFmtId="9" fontId="6" fillId="8" borderId="12" xfId="2" applyFont="1" applyFill="1" applyBorder="1" applyAlignment="1">
      <alignment horizontal="center" vertical="center" wrapText="1"/>
    </xf>
    <xf numFmtId="9" fontId="6" fillId="8" borderId="10" xfId="2" applyFont="1" applyFill="1" applyBorder="1" applyAlignment="1">
      <alignment horizontal="center" vertical="center" wrapText="1"/>
    </xf>
    <xf numFmtId="9" fontId="6" fillId="8" borderId="38" xfId="2" applyFont="1" applyFill="1" applyBorder="1" applyAlignment="1">
      <alignment horizontal="center" vertical="center" wrapText="1"/>
    </xf>
    <xf numFmtId="9" fontId="6" fillId="8" borderId="39" xfId="2" applyFont="1" applyFill="1" applyBorder="1" applyAlignment="1">
      <alignment horizontal="center" vertical="center" wrapText="1"/>
    </xf>
    <xf numFmtId="9" fontId="6" fillId="8" borderId="38" xfId="0" applyNumberFormat="1" applyFont="1" applyFill="1" applyBorder="1" applyAlignment="1">
      <alignment horizontal="center" vertical="center" wrapText="1"/>
    </xf>
    <xf numFmtId="9" fontId="6" fillId="8" borderId="54" xfId="0" applyNumberFormat="1" applyFont="1" applyFill="1" applyBorder="1" applyAlignment="1">
      <alignment horizontal="center" vertical="center" wrapText="1"/>
    </xf>
    <xf numFmtId="9" fontId="6" fillId="8" borderId="39" xfId="0" applyNumberFormat="1" applyFont="1" applyFill="1" applyBorder="1" applyAlignment="1">
      <alignment horizontal="center" vertical="center" wrapText="1"/>
    </xf>
    <xf numFmtId="0" fontId="8" fillId="8" borderId="29" xfId="0" applyFont="1" applyFill="1" applyBorder="1" applyAlignment="1">
      <alignment horizontal="left" vertical="center" wrapText="1"/>
    </xf>
    <xf numFmtId="0" fontId="8" fillId="8" borderId="30" xfId="0" applyFont="1" applyFill="1" applyBorder="1" applyAlignment="1">
      <alignment horizontal="left" vertical="center" wrapText="1"/>
    </xf>
    <xf numFmtId="0" fontId="8" fillId="8" borderId="14" xfId="0" applyFont="1" applyFill="1" applyBorder="1" applyAlignment="1">
      <alignment horizontal="left" vertical="center" wrapText="1"/>
    </xf>
    <xf numFmtId="0" fontId="8" fillId="8" borderId="10" xfId="0" applyFont="1" applyFill="1" applyBorder="1" applyAlignment="1">
      <alignment horizontal="left" vertical="center" wrapText="1"/>
    </xf>
    <xf numFmtId="9" fontId="8" fillId="8" borderId="12" xfId="1" applyNumberFormat="1" applyFont="1" applyFill="1" applyBorder="1" applyAlignment="1">
      <alignment horizontal="left" vertical="center"/>
    </xf>
    <xf numFmtId="9" fontId="8" fillId="8" borderId="10" xfId="1" applyNumberFormat="1" applyFont="1" applyFill="1" applyBorder="1" applyAlignment="1">
      <alignment horizontal="left" vertical="center"/>
    </xf>
    <xf numFmtId="9" fontId="8" fillId="8" borderId="10" xfId="1" applyNumberFormat="1" applyFont="1" applyFill="1" applyBorder="1" applyAlignment="1">
      <alignment horizontal="left" vertical="center" wrapText="1"/>
    </xf>
    <xf numFmtId="9" fontId="8" fillId="8" borderId="13" xfId="1" applyNumberFormat="1" applyFont="1" applyFill="1" applyBorder="1" applyAlignment="1">
      <alignment horizontal="left" vertical="center" wrapText="1"/>
    </xf>
    <xf numFmtId="0" fontId="8" fillId="8" borderId="13" xfId="0" applyFont="1" applyFill="1" applyBorder="1" applyAlignment="1">
      <alignment horizontal="left" vertical="center" wrapText="1"/>
    </xf>
    <xf numFmtId="9" fontId="6" fillId="8" borderId="65" xfId="0" applyNumberFormat="1" applyFont="1" applyFill="1" applyBorder="1" applyAlignment="1">
      <alignment horizontal="center" vertical="center" wrapText="1"/>
    </xf>
    <xf numFmtId="0" fontId="6" fillId="8" borderId="68" xfId="0" applyNumberFormat="1" applyFont="1" applyFill="1" applyBorder="1" applyAlignment="1">
      <alignment horizontal="center" vertical="center" wrapText="1"/>
    </xf>
    <xf numFmtId="0" fontId="6" fillId="8" borderId="64" xfId="0" applyNumberFormat="1" applyFont="1" applyFill="1" applyBorder="1" applyAlignment="1">
      <alignment horizontal="center" vertical="center" wrapText="1"/>
    </xf>
    <xf numFmtId="0" fontId="6" fillId="8" borderId="66" xfId="0" applyNumberFormat="1" applyFont="1" applyFill="1" applyBorder="1" applyAlignment="1">
      <alignment horizontal="center" vertical="center" wrapText="1"/>
    </xf>
    <xf numFmtId="9" fontId="6" fillId="8" borderId="71" xfId="0" applyNumberFormat="1" applyFont="1" applyFill="1" applyBorder="1" applyAlignment="1">
      <alignment horizontal="center" vertical="center" wrapText="1"/>
    </xf>
    <xf numFmtId="9" fontId="6" fillId="8" borderId="72" xfId="0" applyNumberFormat="1" applyFont="1" applyFill="1" applyBorder="1" applyAlignment="1">
      <alignment horizontal="center" vertical="center" wrapText="1"/>
    </xf>
    <xf numFmtId="9" fontId="1" fillId="8" borderId="55" xfId="4" applyNumberFormat="1" applyFont="1" applyFill="1" applyBorder="1" applyAlignment="1">
      <alignment horizontal="center" vertical="center"/>
    </xf>
    <xf numFmtId="9" fontId="1" fillId="6" borderId="38" xfId="4" applyNumberFormat="1" applyFont="1" applyFill="1" applyBorder="1" applyAlignment="1">
      <alignment horizontal="center" vertical="center"/>
    </xf>
    <xf numFmtId="9" fontId="1" fillId="6" borderId="39" xfId="4" applyNumberFormat="1" applyFont="1" applyFill="1" applyBorder="1" applyAlignment="1">
      <alignment horizontal="center" vertical="center"/>
    </xf>
    <xf numFmtId="9" fontId="0" fillId="0" borderId="39" xfId="0" applyNumberFormat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9" fontId="1" fillId="8" borderId="66" xfId="4" applyNumberFormat="1" applyFont="1" applyFill="1" applyBorder="1" applyAlignment="1">
      <alignment horizontal="center" vertical="center"/>
    </xf>
    <xf numFmtId="0" fontId="0" fillId="8" borderId="68" xfId="0" applyNumberFormat="1" applyFill="1" applyBorder="1" applyAlignment="1">
      <alignment horizontal="center" vertical="center" wrapText="1"/>
    </xf>
    <xf numFmtId="0" fontId="0" fillId="8" borderId="66" xfId="0" applyNumberFormat="1" applyFill="1" applyBorder="1" applyAlignment="1">
      <alignment horizontal="center" vertical="center" wrapText="1"/>
    </xf>
    <xf numFmtId="0" fontId="1" fillId="8" borderId="68" xfId="4" applyNumberFormat="1" applyFont="1" applyFill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9" fontId="6" fillId="8" borderId="13" xfId="0" applyNumberFormat="1" applyFont="1" applyFill="1" applyBorder="1" applyAlignment="1">
      <alignment horizontal="center" vertical="center" wrapText="1"/>
    </xf>
    <xf numFmtId="0" fontId="0" fillId="8" borderId="68" xfId="4" applyNumberFormat="1" applyFont="1" applyFill="1" applyBorder="1" applyAlignment="1">
      <alignment horizontal="center" vertical="center"/>
    </xf>
    <xf numFmtId="9" fontId="6" fillId="8" borderId="69" xfId="2" applyFont="1" applyFill="1" applyBorder="1" applyAlignment="1">
      <alignment horizontal="center" vertical="center" wrapText="1"/>
    </xf>
    <xf numFmtId="9" fontId="6" fillId="8" borderId="67" xfId="2" applyFont="1" applyFill="1" applyBorder="1" applyAlignment="1">
      <alignment horizontal="center" vertical="center" wrapText="1"/>
    </xf>
    <xf numFmtId="9" fontId="1" fillId="8" borderId="69" xfId="4" applyNumberFormat="1" applyFont="1" applyFill="1" applyBorder="1" applyAlignment="1">
      <alignment horizontal="center" vertical="center" wrapText="1"/>
    </xf>
    <xf numFmtId="9" fontId="1" fillId="8" borderId="67" xfId="4" applyNumberFormat="1" applyFont="1" applyFill="1" applyBorder="1" applyAlignment="1">
      <alignment horizontal="center" vertical="center" wrapText="1"/>
    </xf>
    <xf numFmtId="9" fontId="1" fillId="8" borderId="69" xfId="4" applyNumberFormat="1" applyFont="1" applyFill="1" applyBorder="1" applyAlignment="1">
      <alignment horizontal="center" vertical="center"/>
    </xf>
    <xf numFmtId="9" fontId="1" fillId="8" borderId="67" xfId="4" applyNumberFormat="1" applyFont="1" applyFill="1" applyBorder="1" applyAlignment="1">
      <alignment horizontal="center" vertical="center"/>
    </xf>
    <xf numFmtId="10" fontId="6" fillId="8" borderId="68" xfId="0" applyNumberFormat="1" applyFont="1" applyFill="1" applyBorder="1" applyAlignment="1">
      <alignment horizontal="center" vertical="center" wrapText="1"/>
    </xf>
    <xf numFmtId="10" fontId="6" fillId="8" borderId="64" xfId="0" applyNumberFormat="1" applyFont="1" applyFill="1" applyBorder="1" applyAlignment="1">
      <alignment horizontal="center" vertical="center" wrapText="1"/>
    </xf>
    <xf numFmtId="10" fontId="6" fillId="8" borderId="66" xfId="0" applyNumberFormat="1" applyFont="1" applyFill="1" applyBorder="1" applyAlignment="1">
      <alignment horizontal="center" vertical="center" wrapText="1"/>
    </xf>
    <xf numFmtId="10" fontId="6" fillId="8" borderId="14" xfId="0" applyNumberFormat="1" applyFont="1" applyFill="1" applyBorder="1" applyAlignment="1">
      <alignment horizontal="center" vertical="center" wrapText="1"/>
    </xf>
    <xf numFmtId="10" fontId="6" fillId="8" borderId="10" xfId="0" applyNumberFormat="1" applyFont="1" applyFill="1" applyBorder="1" applyAlignment="1">
      <alignment horizontal="center" vertical="center" wrapText="1"/>
    </xf>
    <xf numFmtId="9" fontId="6" fillId="8" borderId="12" xfId="0" applyNumberFormat="1" applyFont="1" applyFill="1" applyBorder="1" applyAlignment="1">
      <alignment horizontal="center" vertical="center" wrapText="1"/>
    </xf>
    <xf numFmtId="9" fontId="6" fillId="8" borderId="14" xfId="0" applyNumberFormat="1" applyFont="1" applyFill="1" applyBorder="1" applyAlignment="1">
      <alignment horizontal="center" vertical="center" wrapText="1"/>
    </xf>
    <xf numFmtId="9" fontId="6" fillId="8" borderId="10" xfId="0" applyNumberFormat="1" applyFont="1" applyFill="1" applyBorder="1" applyAlignment="1">
      <alignment horizontal="center" vertical="center" wrapText="1"/>
    </xf>
    <xf numFmtId="9" fontId="0" fillId="8" borderId="38" xfId="0" applyNumberFormat="1" applyFill="1" applyBorder="1" applyAlignment="1">
      <alignment horizontal="center" vertical="center" wrapText="1"/>
    </xf>
    <xf numFmtId="9" fontId="0" fillId="8" borderId="39" xfId="0" applyNumberFormat="1" applyFill="1" applyBorder="1" applyAlignment="1">
      <alignment horizontal="center" vertical="center" wrapText="1"/>
    </xf>
    <xf numFmtId="10" fontId="6" fillId="8" borderId="54" xfId="0" applyNumberFormat="1" applyFont="1" applyFill="1" applyBorder="1" applyAlignment="1">
      <alignment horizontal="center" vertical="center" wrapText="1"/>
    </xf>
    <xf numFmtId="10" fontId="6" fillId="8" borderId="39" xfId="0" applyNumberFormat="1" applyFont="1" applyFill="1" applyBorder="1" applyAlignment="1">
      <alignment horizontal="center" vertical="center" wrapText="1"/>
    </xf>
    <xf numFmtId="10" fontId="6" fillId="8" borderId="38" xfId="0" applyNumberFormat="1" applyFont="1" applyFill="1" applyBorder="1" applyAlignment="1">
      <alignment horizontal="center" vertical="center" wrapText="1"/>
    </xf>
    <xf numFmtId="0" fontId="6" fillId="8" borderId="68" xfId="2" applyNumberFormat="1" applyFont="1" applyFill="1" applyBorder="1" applyAlignment="1">
      <alignment horizontal="center" vertical="center" wrapText="1"/>
    </xf>
    <xf numFmtId="0" fontId="6" fillId="8" borderId="66" xfId="2" applyNumberFormat="1" applyFont="1" applyFill="1" applyBorder="1" applyAlignment="1">
      <alignment horizontal="center" vertical="center" wrapText="1"/>
    </xf>
    <xf numFmtId="0" fontId="14" fillId="8" borderId="32" xfId="4" applyFont="1" applyFill="1" applyBorder="1" applyAlignment="1">
      <alignment horizontal="center" vertical="center"/>
    </xf>
    <xf numFmtId="0" fontId="14" fillId="8" borderId="52" xfId="4" applyFont="1" applyFill="1" applyBorder="1" applyAlignment="1">
      <alignment horizontal="center" vertical="center"/>
    </xf>
    <xf numFmtId="0" fontId="14" fillId="8" borderId="35" xfId="4" applyFont="1" applyFill="1" applyBorder="1" applyAlignment="1">
      <alignment horizontal="center" vertical="center"/>
    </xf>
    <xf numFmtId="10" fontId="6" fillId="8" borderId="84" xfId="0" applyNumberFormat="1" applyFont="1" applyFill="1" applyBorder="1" applyAlignment="1">
      <alignment horizontal="center" vertical="center" wrapText="1"/>
    </xf>
    <xf numFmtId="10" fontId="6" fillId="8" borderId="52" xfId="0" applyNumberFormat="1" applyFont="1" applyFill="1" applyBorder="1" applyAlignment="1">
      <alignment horizontal="center" vertical="center" wrapText="1"/>
    </xf>
    <xf numFmtId="10" fontId="6" fillId="8" borderId="72" xfId="0" applyNumberFormat="1" applyFont="1" applyFill="1" applyBorder="1" applyAlignment="1">
      <alignment horizontal="center" vertical="center" wrapText="1"/>
    </xf>
    <xf numFmtId="9" fontId="0" fillId="8" borderId="38" xfId="0" applyNumberFormat="1" applyFill="1" applyBorder="1" applyAlignment="1">
      <alignment horizontal="center" vertical="center"/>
    </xf>
    <xf numFmtId="0" fontId="0" fillId="8" borderId="61" xfId="0" applyNumberFormat="1" applyFill="1" applyBorder="1" applyAlignment="1">
      <alignment horizontal="center" vertical="center"/>
    </xf>
    <xf numFmtId="9" fontId="0" fillId="8" borderId="38" xfId="4" applyNumberFormat="1" applyFont="1" applyFill="1" applyBorder="1" applyAlignment="1">
      <alignment horizontal="center" vertical="center" wrapText="1"/>
    </xf>
    <xf numFmtId="9" fontId="0" fillId="8" borderId="39" xfId="4" applyNumberFormat="1" applyFont="1" applyFill="1" applyBorder="1" applyAlignment="1">
      <alignment horizontal="center" vertical="center" wrapText="1"/>
    </xf>
    <xf numFmtId="9" fontId="0" fillId="8" borderId="66" xfId="4" applyNumberFormat="1" applyFont="1" applyFill="1" applyBorder="1" applyAlignment="1">
      <alignment horizontal="center" vertical="center"/>
    </xf>
    <xf numFmtId="9" fontId="0" fillId="8" borderId="38" xfId="4" applyNumberFormat="1" applyFont="1" applyFill="1" applyBorder="1" applyAlignment="1">
      <alignment horizontal="center" vertical="center"/>
    </xf>
    <xf numFmtId="9" fontId="0" fillId="8" borderId="39" xfId="4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8">
    <cellStyle name="Comma" xfId="3" builtinId="3"/>
    <cellStyle name="Comma 2" xfId="6"/>
    <cellStyle name="Comma 3" xfId="7"/>
    <cellStyle name="Excel Built-in Normal" xfId="1"/>
    <cellStyle name="Normal" xfId="0" builtinId="0"/>
    <cellStyle name="Normal 2" xfId="5"/>
    <cellStyle name="Normal 4" xfId="4"/>
    <cellStyle name="Percent" xfId="2" builtinId="5"/>
  </cellStyles>
  <dxfs count="0"/>
  <tableStyles count="0" defaultTableStyle="TableStyleMedium2" defaultPivotStyle="PivotStyleLight16"/>
  <colors>
    <mruColors>
      <color rgb="FFFED9CE"/>
      <color rgb="FFF10F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0</xdr:row>
      <xdr:rowOff>66675</xdr:rowOff>
    </xdr:from>
    <xdr:to>
      <xdr:col>5</xdr:col>
      <xdr:colOff>1238250</xdr:colOff>
      <xdr:row>1</xdr:row>
      <xdr:rowOff>352425</xdr:rowOff>
    </xdr:to>
    <xdr:pic>
      <xdr:nvPicPr>
        <xdr:cNvPr id="3074" name="Picture 2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06225" y="66675"/>
          <a:ext cx="8286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0</xdr:row>
      <xdr:rowOff>66675</xdr:rowOff>
    </xdr:from>
    <xdr:to>
      <xdr:col>5</xdr:col>
      <xdr:colOff>1238250</xdr:colOff>
      <xdr:row>1</xdr:row>
      <xdr:rowOff>352425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24135" y="66675"/>
          <a:ext cx="828675" cy="3162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showGridLines="0" zoomScale="90" zoomScaleNormal="90" workbookViewId="0">
      <selection activeCell="C13" sqref="C13"/>
    </sheetView>
  </sheetViews>
  <sheetFormatPr defaultColWidth="8.7109375" defaultRowHeight="15" x14ac:dyDescent="0.25"/>
  <cols>
    <col min="1" max="1" width="14.7109375" style="1" customWidth="1"/>
    <col min="2" max="2" width="15.7109375" style="2" customWidth="1"/>
    <col min="3" max="3" width="39.85546875" style="1" customWidth="1"/>
    <col min="4" max="4" width="14.140625" style="1" customWidth="1"/>
    <col min="5" max="5" width="61.5703125" style="2" customWidth="1"/>
    <col min="6" max="6" width="19.42578125" style="1" customWidth="1"/>
    <col min="7" max="16384" width="8.7109375" style="1"/>
  </cols>
  <sheetData>
    <row r="1" spans="1:6" ht="33.75" customHeight="1" thickTop="1" x14ac:dyDescent="0.25">
      <c r="A1" s="290" t="s">
        <v>35</v>
      </c>
      <c r="B1" s="292" t="s">
        <v>36</v>
      </c>
      <c r="C1" s="293"/>
      <c r="D1" s="293"/>
      <c r="E1" s="293"/>
      <c r="F1" s="288"/>
    </row>
    <row r="2" spans="1:6" ht="31.5" customHeight="1" thickBot="1" x14ac:dyDescent="0.3">
      <c r="A2" s="291"/>
      <c r="B2" s="294"/>
      <c r="C2" s="295"/>
      <c r="D2" s="295"/>
      <c r="E2" s="295"/>
      <c r="F2" s="289"/>
    </row>
    <row r="3" spans="1:6" ht="8.25" customHeight="1" thickTop="1" thickBot="1" x14ac:dyDescent="0.3"/>
    <row r="4" spans="1:6" ht="15.75" customHeight="1" thickTop="1" x14ac:dyDescent="0.25">
      <c r="A4" s="296" t="s">
        <v>0</v>
      </c>
      <c r="B4" s="298" t="s">
        <v>1</v>
      </c>
      <c r="C4" s="300" t="s">
        <v>2</v>
      </c>
      <c r="D4" s="298" t="s">
        <v>3</v>
      </c>
      <c r="E4" s="298" t="s">
        <v>4</v>
      </c>
      <c r="F4" s="302" t="s">
        <v>5</v>
      </c>
    </row>
    <row r="5" spans="1:6" ht="15.75" customHeight="1" thickBot="1" x14ac:dyDescent="0.3">
      <c r="A5" s="297"/>
      <c r="B5" s="299"/>
      <c r="C5" s="301"/>
      <c r="D5" s="299"/>
      <c r="E5" s="299"/>
      <c r="F5" s="303"/>
    </row>
    <row r="6" spans="1:6" ht="29.45" customHeight="1" thickTop="1" x14ac:dyDescent="0.25">
      <c r="A6" s="319" t="s">
        <v>6</v>
      </c>
      <c r="B6" s="306" t="s">
        <v>38</v>
      </c>
      <c r="C6" s="54" t="s">
        <v>82</v>
      </c>
      <c r="D6" s="44" t="s">
        <v>106</v>
      </c>
      <c r="E6" s="308" t="s">
        <v>144</v>
      </c>
      <c r="F6" s="265" t="s">
        <v>134</v>
      </c>
    </row>
    <row r="7" spans="1:6" ht="46.15" customHeight="1" x14ac:dyDescent="0.25">
      <c r="A7" s="320"/>
      <c r="B7" s="307"/>
      <c r="C7" s="57" t="s">
        <v>83</v>
      </c>
      <c r="D7" s="58" t="s">
        <v>84</v>
      </c>
      <c r="E7" s="309"/>
      <c r="F7" s="266"/>
    </row>
    <row r="8" spans="1:6" ht="39.6" customHeight="1" x14ac:dyDescent="0.25">
      <c r="A8" s="320"/>
      <c r="B8" s="312" t="s">
        <v>7</v>
      </c>
      <c r="C8" s="45" t="s">
        <v>141</v>
      </c>
      <c r="D8" s="46" t="s">
        <v>135</v>
      </c>
      <c r="E8" s="47" t="s">
        <v>136</v>
      </c>
      <c r="F8" s="48" t="s">
        <v>86</v>
      </c>
    </row>
    <row r="9" spans="1:6" ht="24" customHeight="1" x14ac:dyDescent="0.25">
      <c r="A9" s="320"/>
      <c r="B9" s="312"/>
      <c r="C9" s="45" t="s">
        <v>142</v>
      </c>
      <c r="D9" s="49" t="s">
        <v>107</v>
      </c>
      <c r="E9" s="47" t="s">
        <v>77</v>
      </c>
      <c r="F9" s="48" t="s">
        <v>8</v>
      </c>
    </row>
    <row r="10" spans="1:6" ht="25.15" customHeight="1" x14ac:dyDescent="0.25">
      <c r="A10" s="320"/>
      <c r="B10" s="313" t="s">
        <v>39</v>
      </c>
      <c r="C10" s="45" t="s">
        <v>132</v>
      </c>
      <c r="D10" s="50" t="s">
        <v>108</v>
      </c>
      <c r="E10" s="277" t="s">
        <v>78</v>
      </c>
      <c r="F10" s="285" t="s">
        <v>121</v>
      </c>
    </row>
    <row r="11" spans="1:6" ht="26.45" customHeight="1" x14ac:dyDescent="0.25">
      <c r="A11" s="320"/>
      <c r="B11" s="314"/>
      <c r="C11" s="45" t="s">
        <v>133</v>
      </c>
      <c r="D11" s="50">
        <v>0.9</v>
      </c>
      <c r="E11" s="278"/>
      <c r="F11" s="266"/>
    </row>
    <row r="12" spans="1:6" ht="29.45" customHeight="1" x14ac:dyDescent="0.25">
      <c r="A12" s="321"/>
      <c r="B12" s="307"/>
      <c r="C12" s="45" t="s">
        <v>143</v>
      </c>
      <c r="D12" s="51" t="s">
        <v>56</v>
      </c>
      <c r="E12" s="47" t="s">
        <v>57</v>
      </c>
      <c r="F12" s="48" t="s">
        <v>110</v>
      </c>
    </row>
    <row r="13" spans="1:6" ht="25.9" customHeight="1" x14ac:dyDescent="0.25">
      <c r="A13" s="311" t="s">
        <v>17</v>
      </c>
      <c r="B13" s="322" t="s">
        <v>10</v>
      </c>
      <c r="C13" s="55" t="s">
        <v>46</v>
      </c>
      <c r="D13" s="12" t="s">
        <v>87</v>
      </c>
      <c r="E13" s="283" t="s">
        <v>118</v>
      </c>
      <c r="F13" s="286" t="s">
        <v>88</v>
      </c>
    </row>
    <row r="14" spans="1:6" ht="24.6" customHeight="1" x14ac:dyDescent="0.25">
      <c r="A14" s="311"/>
      <c r="B14" s="323"/>
      <c r="C14" s="55" t="s">
        <v>116</v>
      </c>
      <c r="D14" s="12" t="s">
        <v>137</v>
      </c>
      <c r="E14" s="284"/>
      <c r="F14" s="287"/>
    </row>
    <row r="15" spans="1:6" ht="27" customHeight="1" x14ac:dyDescent="0.25">
      <c r="A15" s="311"/>
      <c r="B15" s="323"/>
      <c r="C15" s="55" t="s">
        <v>11</v>
      </c>
      <c r="D15" s="12">
        <v>0</v>
      </c>
      <c r="E15" s="19" t="s">
        <v>51</v>
      </c>
      <c r="F15" s="24" t="s">
        <v>124</v>
      </c>
    </row>
    <row r="16" spans="1:6" ht="27" customHeight="1" x14ac:dyDescent="0.25">
      <c r="A16" s="311"/>
      <c r="B16" s="323"/>
      <c r="C16" s="55" t="s">
        <v>131</v>
      </c>
      <c r="D16" s="12">
        <v>0</v>
      </c>
      <c r="E16" s="19" t="s">
        <v>117</v>
      </c>
      <c r="F16" s="24" t="s">
        <v>122</v>
      </c>
    </row>
    <row r="17" spans="1:6" ht="40.9" customHeight="1" x14ac:dyDescent="0.25">
      <c r="A17" s="311"/>
      <c r="B17" s="324"/>
      <c r="C17" s="56" t="s">
        <v>48</v>
      </c>
      <c r="D17" s="64">
        <v>0</v>
      </c>
      <c r="E17" s="55" t="s">
        <v>52</v>
      </c>
      <c r="F17" s="24" t="s">
        <v>147</v>
      </c>
    </row>
    <row r="18" spans="1:6" ht="30.6" customHeight="1" x14ac:dyDescent="0.25">
      <c r="A18" s="311"/>
      <c r="B18" s="32" t="s">
        <v>40</v>
      </c>
      <c r="C18" s="55" t="s">
        <v>58</v>
      </c>
      <c r="D18" s="11" t="s">
        <v>59</v>
      </c>
      <c r="E18" s="13" t="s">
        <v>138</v>
      </c>
      <c r="F18" s="24" t="s">
        <v>85</v>
      </c>
    </row>
    <row r="19" spans="1:6" ht="30.6" customHeight="1" x14ac:dyDescent="0.25">
      <c r="A19" s="311"/>
      <c r="B19" s="32" t="s">
        <v>9</v>
      </c>
      <c r="C19" s="56" t="s">
        <v>60</v>
      </c>
      <c r="D19" s="23">
        <v>1</v>
      </c>
      <c r="E19" s="13" t="s">
        <v>61</v>
      </c>
      <c r="F19" s="24" t="s">
        <v>125</v>
      </c>
    </row>
    <row r="20" spans="1:6" ht="25.9" customHeight="1" x14ac:dyDescent="0.25">
      <c r="A20" s="310" t="s">
        <v>37</v>
      </c>
      <c r="B20" s="267" t="s">
        <v>12</v>
      </c>
      <c r="C20" s="279" t="s">
        <v>47</v>
      </c>
      <c r="D20" s="281">
        <v>4.0000000000000001E-3</v>
      </c>
      <c r="E20" s="279" t="s">
        <v>119</v>
      </c>
      <c r="F20" s="263" t="s">
        <v>139</v>
      </c>
    </row>
    <row r="21" spans="1:6" ht="25.15" customHeight="1" x14ac:dyDescent="0.25">
      <c r="A21" s="310"/>
      <c r="B21" s="269"/>
      <c r="C21" s="280"/>
      <c r="D21" s="282"/>
      <c r="E21" s="280"/>
      <c r="F21" s="264"/>
    </row>
    <row r="22" spans="1:6" ht="27" customHeight="1" x14ac:dyDescent="0.25">
      <c r="A22" s="310"/>
      <c r="B22" s="267" t="s">
        <v>41</v>
      </c>
      <c r="C22" s="3" t="s">
        <v>18</v>
      </c>
      <c r="D22" s="4" t="s">
        <v>62</v>
      </c>
      <c r="E22" s="37" t="s">
        <v>53</v>
      </c>
      <c r="F22" s="26" t="s">
        <v>140</v>
      </c>
    </row>
    <row r="23" spans="1:6" ht="25.9" customHeight="1" x14ac:dyDescent="0.25">
      <c r="A23" s="310"/>
      <c r="B23" s="268"/>
      <c r="C23" s="3" t="s">
        <v>91</v>
      </c>
      <c r="D23" s="14">
        <v>0.85</v>
      </c>
      <c r="E23" s="37" t="s">
        <v>75</v>
      </c>
      <c r="F23" s="36" t="s">
        <v>76</v>
      </c>
    </row>
    <row r="24" spans="1:6" ht="43.9" customHeight="1" x14ac:dyDescent="0.25">
      <c r="A24" s="310"/>
      <c r="B24" s="269"/>
      <c r="C24" s="3" t="s">
        <v>115</v>
      </c>
      <c r="D24" s="14">
        <v>1</v>
      </c>
      <c r="E24" s="37" t="s">
        <v>145</v>
      </c>
      <c r="F24" s="36" t="s">
        <v>120</v>
      </c>
    </row>
    <row r="25" spans="1:6" ht="22.15" customHeight="1" x14ac:dyDescent="0.25">
      <c r="A25" s="310"/>
      <c r="B25" s="267" t="s">
        <v>42</v>
      </c>
      <c r="C25" s="3" t="s">
        <v>96</v>
      </c>
      <c r="D25" s="21" t="s">
        <v>92</v>
      </c>
      <c r="E25" s="270" t="s">
        <v>101</v>
      </c>
      <c r="F25" s="263" t="s">
        <v>151</v>
      </c>
    </row>
    <row r="26" spans="1:6" ht="28.15" customHeight="1" x14ac:dyDescent="0.25">
      <c r="A26" s="310"/>
      <c r="B26" s="268"/>
      <c r="C26" s="3" t="s">
        <v>97</v>
      </c>
      <c r="D26" s="22" t="s">
        <v>93</v>
      </c>
      <c r="E26" s="271"/>
      <c r="F26" s="273"/>
    </row>
    <row r="27" spans="1:6" ht="23.45" customHeight="1" x14ac:dyDescent="0.25">
      <c r="A27" s="310"/>
      <c r="B27" s="268"/>
      <c r="C27" s="3" t="s">
        <v>98</v>
      </c>
      <c r="D27" s="22" t="s">
        <v>94</v>
      </c>
      <c r="E27" s="271"/>
      <c r="F27" s="273"/>
    </row>
    <row r="28" spans="1:6" ht="28.15" customHeight="1" x14ac:dyDescent="0.25">
      <c r="A28" s="310"/>
      <c r="B28" s="268"/>
      <c r="C28" s="3" t="s">
        <v>99</v>
      </c>
      <c r="D28" s="22" t="s">
        <v>95</v>
      </c>
      <c r="E28" s="271"/>
      <c r="F28" s="273"/>
    </row>
    <row r="29" spans="1:6" ht="28.15" customHeight="1" x14ac:dyDescent="0.25">
      <c r="A29" s="310"/>
      <c r="B29" s="269"/>
      <c r="C29" s="3" t="s">
        <v>102</v>
      </c>
      <c r="D29" s="22">
        <v>0</v>
      </c>
      <c r="E29" s="272"/>
      <c r="F29" s="264"/>
    </row>
    <row r="30" spans="1:6" ht="42" customHeight="1" x14ac:dyDescent="0.25">
      <c r="A30" s="310"/>
      <c r="B30" s="34" t="s">
        <v>43</v>
      </c>
      <c r="C30" s="33" t="s">
        <v>49</v>
      </c>
      <c r="D30" s="25" t="s">
        <v>50</v>
      </c>
      <c r="E30" s="31" t="s">
        <v>63</v>
      </c>
      <c r="F30" s="26" t="s">
        <v>123</v>
      </c>
    </row>
    <row r="31" spans="1:6" ht="27.6" customHeight="1" x14ac:dyDescent="0.25">
      <c r="A31" s="304" t="s">
        <v>105</v>
      </c>
      <c r="B31" s="274" t="s">
        <v>14</v>
      </c>
      <c r="C31" s="5" t="s">
        <v>128</v>
      </c>
      <c r="D31" s="27" t="s">
        <v>81</v>
      </c>
      <c r="E31" s="316" t="s">
        <v>129</v>
      </c>
      <c r="F31" s="260" t="s">
        <v>89</v>
      </c>
    </row>
    <row r="32" spans="1:6" ht="27" customHeight="1" x14ac:dyDescent="0.25">
      <c r="A32" s="304"/>
      <c r="B32" s="275"/>
      <c r="C32" s="5" t="s">
        <v>16</v>
      </c>
      <c r="D32" s="27">
        <v>0.75</v>
      </c>
      <c r="E32" s="317"/>
      <c r="F32" s="261"/>
    </row>
    <row r="33" spans="1:6" ht="28.15" customHeight="1" x14ac:dyDescent="0.25">
      <c r="A33" s="304"/>
      <c r="B33" s="275"/>
      <c r="C33" s="35" t="s">
        <v>64</v>
      </c>
      <c r="D33" s="27" t="s">
        <v>65</v>
      </c>
      <c r="E33" s="38" t="s">
        <v>66</v>
      </c>
      <c r="F33" s="261"/>
    </row>
    <row r="34" spans="1:6" ht="30.6" customHeight="1" x14ac:dyDescent="0.25">
      <c r="A34" s="304"/>
      <c r="B34" s="275"/>
      <c r="C34" s="35" t="s">
        <v>126</v>
      </c>
      <c r="D34" s="27">
        <v>1</v>
      </c>
      <c r="E34" s="38" t="s">
        <v>80</v>
      </c>
      <c r="F34" s="262"/>
    </row>
    <row r="35" spans="1:6" ht="30.6" customHeight="1" x14ac:dyDescent="0.25">
      <c r="A35" s="304"/>
      <c r="B35" s="276"/>
      <c r="C35" s="35" t="s">
        <v>103</v>
      </c>
      <c r="D35" s="27">
        <v>1</v>
      </c>
      <c r="E35" s="38" t="s">
        <v>104</v>
      </c>
      <c r="F35" s="65" t="s">
        <v>150</v>
      </c>
    </row>
    <row r="36" spans="1:6" ht="30.6" customHeight="1" x14ac:dyDescent="0.25">
      <c r="A36" s="304"/>
      <c r="B36" s="318" t="s">
        <v>44</v>
      </c>
      <c r="C36" s="5" t="s">
        <v>68</v>
      </c>
      <c r="D36" s="28" t="s">
        <v>127</v>
      </c>
      <c r="E36" s="20" t="s">
        <v>69</v>
      </c>
      <c r="F36" s="6" t="s">
        <v>54</v>
      </c>
    </row>
    <row r="37" spans="1:6" ht="30.6" customHeight="1" x14ac:dyDescent="0.25">
      <c r="A37" s="304"/>
      <c r="B37" s="318"/>
      <c r="C37" s="41" t="s">
        <v>13</v>
      </c>
      <c r="D37" s="39" t="s">
        <v>67</v>
      </c>
      <c r="E37" s="40" t="s">
        <v>100</v>
      </c>
      <c r="F37" s="6" t="s">
        <v>130</v>
      </c>
    </row>
    <row r="38" spans="1:6" ht="30.6" customHeight="1" x14ac:dyDescent="0.25">
      <c r="A38" s="304"/>
      <c r="B38" s="274" t="s">
        <v>45</v>
      </c>
      <c r="C38" s="5" t="s">
        <v>70</v>
      </c>
      <c r="D38" s="39" t="s">
        <v>67</v>
      </c>
      <c r="E38" s="42" t="s">
        <v>71</v>
      </c>
      <c r="F38" s="6" t="s">
        <v>90</v>
      </c>
    </row>
    <row r="39" spans="1:6" ht="30.6" customHeight="1" thickBot="1" x14ac:dyDescent="0.3">
      <c r="A39" s="305"/>
      <c r="B39" s="315"/>
      <c r="C39" s="29" t="s">
        <v>72</v>
      </c>
      <c r="D39" s="30" t="s">
        <v>73</v>
      </c>
      <c r="E39" s="43" t="s">
        <v>74</v>
      </c>
      <c r="F39" s="53" t="s">
        <v>79</v>
      </c>
    </row>
    <row r="40" spans="1:6" ht="32.25" customHeight="1" thickTop="1" x14ac:dyDescent="0.25">
      <c r="A40" s="7"/>
      <c r="B40" s="52"/>
      <c r="C40" s="7"/>
      <c r="D40" s="7"/>
      <c r="E40" s="7"/>
      <c r="F40" s="8" t="s">
        <v>55</v>
      </c>
    </row>
    <row r="41" spans="1:6" ht="32.25" customHeight="1" x14ac:dyDescent="0.25">
      <c r="A41" s="7"/>
      <c r="B41" s="52"/>
      <c r="C41" s="7"/>
      <c r="D41" s="7"/>
      <c r="E41" s="7"/>
      <c r="F41" s="8"/>
    </row>
    <row r="42" spans="1:6" ht="34.15" customHeight="1" x14ac:dyDescent="0.25">
      <c r="A42" s="7"/>
      <c r="B42" s="52"/>
      <c r="C42" s="7"/>
      <c r="D42" s="7"/>
      <c r="E42" s="7"/>
      <c r="F42" s="9" t="s">
        <v>112</v>
      </c>
    </row>
    <row r="43" spans="1:6" ht="17.25" customHeight="1" thickBot="1" x14ac:dyDescent="0.3">
      <c r="A43" s="7"/>
      <c r="B43" s="52"/>
      <c r="C43" s="7"/>
      <c r="D43" s="7"/>
      <c r="E43" s="7"/>
      <c r="F43" s="10" t="s">
        <v>113</v>
      </c>
    </row>
  </sheetData>
  <mergeCells count="37">
    <mergeCell ref="A31:A39"/>
    <mergeCell ref="B6:B7"/>
    <mergeCell ref="E6:E7"/>
    <mergeCell ref="A20:A30"/>
    <mergeCell ref="A13:A19"/>
    <mergeCell ref="B8:B9"/>
    <mergeCell ref="B10:B12"/>
    <mergeCell ref="B38:B39"/>
    <mergeCell ref="E31:E32"/>
    <mergeCell ref="B36:B37"/>
    <mergeCell ref="A6:A12"/>
    <mergeCell ref="E20:E21"/>
    <mergeCell ref="B13:B17"/>
    <mergeCell ref="F1:F2"/>
    <mergeCell ref="A1:A2"/>
    <mergeCell ref="B1:E2"/>
    <mergeCell ref="A4:A5"/>
    <mergeCell ref="B4:B5"/>
    <mergeCell ref="C4:C5"/>
    <mergeCell ref="D4:D5"/>
    <mergeCell ref="E4:E5"/>
    <mergeCell ref="F4:F5"/>
    <mergeCell ref="F31:F34"/>
    <mergeCell ref="F20:F21"/>
    <mergeCell ref="F6:F7"/>
    <mergeCell ref="B25:B29"/>
    <mergeCell ref="E25:E29"/>
    <mergeCell ref="F25:F29"/>
    <mergeCell ref="B31:B35"/>
    <mergeCell ref="B20:B21"/>
    <mergeCell ref="E10:E11"/>
    <mergeCell ref="C20:C21"/>
    <mergeCell ref="D20:D21"/>
    <mergeCell ref="B22:B24"/>
    <mergeCell ref="E13:E14"/>
    <mergeCell ref="F10:F11"/>
    <mergeCell ref="F13:F14"/>
  </mergeCells>
  <pageMargins left="0.15748031496062992" right="0.19685039370078741" top="0.23622047244094491" bottom="0.23622047244094491" header="0" footer="0"/>
  <pageSetup scale="75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opLeftCell="A15" workbookViewId="0">
      <selection activeCell="E13" sqref="E13:E14"/>
    </sheetView>
  </sheetViews>
  <sheetFormatPr defaultRowHeight="15" x14ac:dyDescent="0.25"/>
  <cols>
    <col min="1" max="1" width="14.7109375" customWidth="1"/>
    <col min="2" max="2" width="15.7109375" customWidth="1"/>
    <col min="3" max="3" width="39.85546875" customWidth="1"/>
    <col min="4" max="4" width="14.140625" customWidth="1"/>
    <col min="5" max="5" width="67.85546875" customWidth="1"/>
    <col min="6" max="6" width="19.42578125" customWidth="1"/>
  </cols>
  <sheetData>
    <row r="1" spans="1:6" ht="15" customHeight="1" thickTop="1" x14ac:dyDescent="0.25">
      <c r="A1" s="290" t="s">
        <v>35</v>
      </c>
      <c r="B1" s="292" t="s">
        <v>109</v>
      </c>
      <c r="C1" s="293"/>
      <c r="D1" s="293"/>
      <c r="E1" s="293"/>
      <c r="F1" s="288"/>
    </row>
    <row r="2" spans="1:6" ht="15" customHeight="1" thickBot="1" x14ac:dyDescent="0.3">
      <c r="A2" s="291"/>
      <c r="B2" s="294"/>
      <c r="C2" s="295"/>
      <c r="D2" s="295"/>
      <c r="E2" s="295"/>
      <c r="F2" s="289"/>
    </row>
    <row r="3" spans="1:6" ht="16.5" thickTop="1" thickBot="1" x14ac:dyDescent="0.3">
      <c r="A3" s="1"/>
      <c r="B3" s="2"/>
      <c r="C3" s="1"/>
      <c r="D3" s="1"/>
      <c r="E3" s="2"/>
      <c r="F3" s="1"/>
    </row>
    <row r="4" spans="1:6" ht="15.75" thickTop="1" x14ac:dyDescent="0.25">
      <c r="A4" s="296" t="s">
        <v>0</v>
      </c>
      <c r="B4" s="298" t="s">
        <v>1</v>
      </c>
      <c r="C4" s="300" t="s">
        <v>2</v>
      </c>
      <c r="D4" s="298" t="s">
        <v>3</v>
      </c>
      <c r="E4" s="298" t="s">
        <v>4</v>
      </c>
      <c r="F4" s="302" t="s">
        <v>5</v>
      </c>
    </row>
    <row r="5" spans="1:6" ht="15.75" thickBot="1" x14ac:dyDescent="0.3">
      <c r="A5" s="297"/>
      <c r="B5" s="299"/>
      <c r="C5" s="301"/>
      <c r="D5" s="299"/>
      <c r="E5" s="299"/>
      <c r="F5" s="303"/>
    </row>
    <row r="6" spans="1:6" ht="15" customHeight="1" thickTop="1" x14ac:dyDescent="0.25">
      <c r="A6" s="319" t="s">
        <v>6</v>
      </c>
      <c r="B6" s="306" t="s">
        <v>38</v>
      </c>
      <c r="C6" s="54" t="s">
        <v>82</v>
      </c>
      <c r="D6" s="44" t="s">
        <v>106</v>
      </c>
      <c r="E6" s="308" t="s">
        <v>144</v>
      </c>
      <c r="F6" s="336" t="s">
        <v>134</v>
      </c>
    </row>
    <row r="7" spans="1:6" ht="63" customHeight="1" x14ac:dyDescent="0.25">
      <c r="A7" s="320"/>
      <c r="B7" s="307"/>
      <c r="C7" s="57" t="s">
        <v>83</v>
      </c>
      <c r="D7" s="58" t="s">
        <v>84</v>
      </c>
      <c r="E7" s="309"/>
      <c r="F7" s="329"/>
    </row>
    <row r="8" spans="1:6" ht="54" customHeight="1" x14ac:dyDescent="0.25">
      <c r="A8" s="320"/>
      <c r="B8" s="312" t="s">
        <v>7</v>
      </c>
      <c r="C8" s="45" t="s">
        <v>141</v>
      </c>
      <c r="D8" s="46" t="s">
        <v>146</v>
      </c>
      <c r="E8" s="47" t="s">
        <v>149</v>
      </c>
      <c r="F8" s="71" t="s">
        <v>86</v>
      </c>
    </row>
    <row r="9" spans="1:6" ht="28.9" customHeight="1" x14ac:dyDescent="0.25">
      <c r="A9" s="320"/>
      <c r="B9" s="312"/>
      <c r="C9" s="45" t="s">
        <v>142</v>
      </c>
      <c r="D9" s="49" t="s">
        <v>107</v>
      </c>
      <c r="E9" s="47" t="s">
        <v>77</v>
      </c>
      <c r="F9" s="71" t="s">
        <v>8</v>
      </c>
    </row>
    <row r="10" spans="1:6" ht="14.45" customHeight="1" x14ac:dyDescent="0.25">
      <c r="A10" s="320"/>
      <c r="B10" s="313" t="s">
        <v>39</v>
      </c>
      <c r="C10" s="45" t="s">
        <v>132</v>
      </c>
      <c r="D10" s="50" t="s">
        <v>108</v>
      </c>
      <c r="E10" s="277" t="s">
        <v>78</v>
      </c>
      <c r="F10" s="328" t="s">
        <v>121</v>
      </c>
    </row>
    <row r="11" spans="1:6" ht="30" x14ac:dyDescent="0.25">
      <c r="A11" s="320"/>
      <c r="B11" s="314"/>
      <c r="C11" s="45" t="s">
        <v>133</v>
      </c>
      <c r="D11" s="50">
        <v>0.9</v>
      </c>
      <c r="E11" s="278"/>
      <c r="F11" s="329"/>
    </row>
    <row r="12" spans="1:6" ht="30" x14ac:dyDescent="0.25">
      <c r="A12" s="321"/>
      <c r="B12" s="307"/>
      <c r="C12" s="45" t="s">
        <v>143</v>
      </c>
      <c r="D12" s="51" t="s">
        <v>56</v>
      </c>
      <c r="E12" s="47" t="s">
        <v>57</v>
      </c>
      <c r="F12" s="71" t="s">
        <v>110</v>
      </c>
    </row>
    <row r="13" spans="1:6" x14ac:dyDescent="0.25">
      <c r="A13" s="325" t="s">
        <v>17</v>
      </c>
      <c r="B13" s="322" t="s">
        <v>10</v>
      </c>
      <c r="C13" s="55" t="s">
        <v>46</v>
      </c>
      <c r="D13" s="12" t="s">
        <v>87</v>
      </c>
      <c r="E13" s="283" t="s">
        <v>118</v>
      </c>
      <c r="F13" s="328" t="s">
        <v>88</v>
      </c>
    </row>
    <row r="14" spans="1:6" ht="44.25" customHeight="1" x14ac:dyDescent="0.25">
      <c r="A14" s="326"/>
      <c r="B14" s="323"/>
      <c r="C14" s="55" t="s">
        <v>116</v>
      </c>
      <c r="D14" s="12" t="s">
        <v>137</v>
      </c>
      <c r="E14" s="284"/>
      <c r="F14" s="329"/>
    </row>
    <row r="15" spans="1:6" ht="45" x14ac:dyDescent="0.25">
      <c r="A15" s="326"/>
      <c r="B15" s="323"/>
      <c r="C15" s="55" t="s">
        <v>11</v>
      </c>
      <c r="D15" s="12">
        <v>0</v>
      </c>
      <c r="E15" s="19" t="s">
        <v>51</v>
      </c>
      <c r="F15" s="71" t="s">
        <v>124</v>
      </c>
    </row>
    <row r="16" spans="1:6" x14ac:dyDescent="0.25">
      <c r="A16" s="326"/>
      <c r="B16" s="323"/>
      <c r="C16" s="55" t="s">
        <v>131</v>
      </c>
      <c r="D16" s="12">
        <v>0</v>
      </c>
      <c r="E16" s="19" t="s">
        <v>117</v>
      </c>
      <c r="F16" s="71" t="s">
        <v>122</v>
      </c>
    </row>
    <row r="17" spans="1:6" ht="45" x14ac:dyDescent="0.25">
      <c r="A17" s="327"/>
      <c r="B17" s="324"/>
      <c r="C17" s="56" t="s">
        <v>48</v>
      </c>
      <c r="D17" s="64">
        <v>0</v>
      </c>
      <c r="E17" s="55" t="s">
        <v>52</v>
      </c>
      <c r="F17" s="71" t="s">
        <v>147</v>
      </c>
    </row>
    <row r="18" spans="1:6" ht="33" customHeight="1" x14ac:dyDescent="0.25">
      <c r="A18" s="330" t="s">
        <v>111</v>
      </c>
      <c r="B18" s="34" t="s">
        <v>40</v>
      </c>
      <c r="C18" s="33" t="s">
        <v>58</v>
      </c>
      <c r="D18" s="59" t="s">
        <v>59</v>
      </c>
      <c r="E18" s="60" t="s">
        <v>138</v>
      </c>
      <c r="F18" s="71" t="s">
        <v>85</v>
      </c>
    </row>
    <row r="19" spans="1:6" ht="30" x14ac:dyDescent="0.25">
      <c r="A19" s="331"/>
      <c r="B19" s="34" t="s">
        <v>9</v>
      </c>
      <c r="C19" s="3" t="s">
        <v>60</v>
      </c>
      <c r="D19" s="61">
        <v>1</v>
      </c>
      <c r="E19" s="60" t="s">
        <v>61</v>
      </c>
      <c r="F19" s="71" t="s">
        <v>125</v>
      </c>
    </row>
    <row r="20" spans="1:6" ht="45" x14ac:dyDescent="0.25">
      <c r="A20" s="331"/>
      <c r="B20" s="34" t="s">
        <v>43</v>
      </c>
      <c r="C20" s="33" t="s">
        <v>49</v>
      </c>
      <c r="D20" s="25" t="s">
        <v>50</v>
      </c>
      <c r="E20" s="31" t="s">
        <v>63</v>
      </c>
      <c r="F20" s="71" t="s">
        <v>114</v>
      </c>
    </row>
    <row r="21" spans="1:6" x14ac:dyDescent="0.25">
      <c r="A21" s="331"/>
      <c r="B21" s="267" t="s">
        <v>42</v>
      </c>
      <c r="C21" s="3" t="s">
        <v>96</v>
      </c>
      <c r="D21" s="21" t="s">
        <v>92</v>
      </c>
      <c r="E21" s="333" t="s">
        <v>101</v>
      </c>
      <c r="F21" s="263" t="s">
        <v>152</v>
      </c>
    </row>
    <row r="22" spans="1:6" ht="30" x14ac:dyDescent="0.25">
      <c r="A22" s="331"/>
      <c r="B22" s="268"/>
      <c r="C22" s="3" t="s">
        <v>99</v>
      </c>
      <c r="D22" s="22" t="s">
        <v>95</v>
      </c>
      <c r="E22" s="334"/>
      <c r="F22" s="273"/>
    </row>
    <row r="23" spans="1:6" x14ac:dyDescent="0.25">
      <c r="A23" s="332"/>
      <c r="B23" s="268"/>
      <c r="C23" s="3" t="s">
        <v>102</v>
      </c>
      <c r="D23" s="22">
        <v>0</v>
      </c>
      <c r="E23" s="335"/>
      <c r="F23" s="264"/>
    </row>
    <row r="24" spans="1:6" x14ac:dyDescent="0.25">
      <c r="A24" s="304" t="s">
        <v>105</v>
      </c>
      <c r="B24" s="274" t="s">
        <v>14</v>
      </c>
      <c r="C24" s="5" t="s">
        <v>15</v>
      </c>
      <c r="D24" s="27" t="s">
        <v>81</v>
      </c>
      <c r="E24" s="316" t="s">
        <v>148</v>
      </c>
      <c r="F24" s="260" t="s">
        <v>89</v>
      </c>
    </row>
    <row r="25" spans="1:6" x14ac:dyDescent="0.25">
      <c r="A25" s="304"/>
      <c r="B25" s="275"/>
      <c r="C25" s="5" t="s">
        <v>16</v>
      </c>
      <c r="D25" s="27">
        <v>0.75</v>
      </c>
      <c r="E25" s="317"/>
      <c r="F25" s="261"/>
    </row>
    <row r="26" spans="1:6" ht="30" x14ac:dyDescent="0.25">
      <c r="A26" s="304"/>
      <c r="B26" s="275"/>
      <c r="C26" s="35" t="s">
        <v>64</v>
      </c>
      <c r="D26" s="27" t="s">
        <v>65</v>
      </c>
      <c r="E26" s="38" t="s">
        <v>66</v>
      </c>
      <c r="F26" s="261"/>
    </row>
    <row r="27" spans="1:6" ht="30" x14ac:dyDescent="0.25">
      <c r="A27" s="304"/>
      <c r="B27" s="275"/>
      <c r="C27" s="35" t="s">
        <v>126</v>
      </c>
      <c r="D27" s="27">
        <v>1</v>
      </c>
      <c r="E27" s="38" t="s">
        <v>80</v>
      </c>
      <c r="F27" s="262"/>
    </row>
    <row r="28" spans="1:6" ht="45" x14ac:dyDescent="0.25">
      <c r="A28" s="304"/>
      <c r="B28" s="276"/>
      <c r="C28" s="35" t="s">
        <v>103</v>
      </c>
      <c r="D28" s="27">
        <v>1</v>
      </c>
      <c r="E28" s="38" t="s">
        <v>104</v>
      </c>
      <c r="F28" s="65" t="s">
        <v>150</v>
      </c>
    </row>
    <row r="29" spans="1:6" ht="30" x14ac:dyDescent="0.25">
      <c r="A29" s="304"/>
      <c r="B29" s="318" t="s">
        <v>44</v>
      </c>
      <c r="C29" s="5" t="s">
        <v>68</v>
      </c>
      <c r="D29" s="28" t="s">
        <v>127</v>
      </c>
      <c r="E29" s="20" t="s">
        <v>69</v>
      </c>
      <c r="F29" s="6" t="s">
        <v>54</v>
      </c>
    </row>
    <row r="30" spans="1:6" ht="30" x14ac:dyDescent="0.25">
      <c r="A30" s="304"/>
      <c r="B30" s="318"/>
      <c r="C30" s="41" t="s">
        <v>13</v>
      </c>
      <c r="D30" s="39" t="s">
        <v>67</v>
      </c>
      <c r="E30" s="40" t="s">
        <v>100</v>
      </c>
      <c r="F30" s="6" t="s">
        <v>54</v>
      </c>
    </row>
    <row r="31" spans="1:6" ht="39.75" customHeight="1" thickBot="1" x14ac:dyDescent="0.3">
      <c r="A31" s="305"/>
      <c r="B31" s="62" t="s">
        <v>45</v>
      </c>
      <c r="C31" s="29" t="s">
        <v>70</v>
      </c>
      <c r="D31" s="30" t="s">
        <v>67</v>
      </c>
      <c r="E31" s="63" t="s">
        <v>71</v>
      </c>
      <c r="F31" s="53" t="s">
        <v>90</v>
      </c>
    </row>
    <row r="32" spans="1:6" ht="15.75" thickTop="1" x14ac:dyDescent="0.25"/>
  </sheetData>
  <mergeCells count="30">
    <mergeCell ref="A1:A2"/>
    <mergeCell ref="B1:E2"/>
    <mergeCell ref="F1:F2"/>
    <mergeCell ref="A4:A5"/>
    <mergeCell ref="B4:B5"/>
    <mergeCell ref="C4:C5"/>
    <mergeCell ref="D4:D5"/>
    <mergeCell ref="E4:E5"/>
    <mergeCell ref="F4:F5"/>
    <mergeCell ref="A6:A12"/>
    <mergeCell ref="B6:B7"/>
    <mergeCell ref="E6:E7"/>
    <mergeCell ref="F6:F7"/>
    <mergeCell ref="B8:B9"/>
    <mergeCell ref="B10:B12"/>
    <mergeCell ref="E10:E11"/>
    <mergeCell ref="F10:F11"/>
    <mergeCell ref="A13:A17"/>
    <mergeCell ref="B13:B17"/>
    <mergeCell ref="E13:E14"/>
    <mergeCell ref="F13:F14"/>
    <mergeCell ref="A18:A23"/>
    <mergeCell ref="E21:E23"/>
    <mergeCell ref="F21:F23"/>
    <mergeCell ref="B21:B23"/>
    <mergeCell ref="A24:A31"/>
    <mergeCell ref="B24:B28"/>
    <mergeCell ref="E24:E25"/>
    <mergeCell ref="F24:F27"/>
    <mergeCell ref="B29:B3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73"/>
  <sheetViews>
    <sheetView tabSelected="1" topLeftCell="E10" zoomScale="130" zoomScaleNormal="130" workbookViewId="0">
      <selection activeCell="J23" sqref="J23:J24"/>
    </sheetView>
  </sheetViews>
  <sheetFormatPr defaultRowHeight="15" x14ac:dyDescent="0.25"/>
  <cols>
    <col min="2" max="2" width="12.85546875" customWidth="1"/>
    <col min="3" max="3" width="18.7109375" customWidth="1"/>
    <col min="4" max="4" width="58.85546875" customWidth="1"/>
    <col min="5" max="5" width="55.85546875" customWidth="1"/>
    <col min="6" max="6" width="42.7109375" customWidth="1"/>
    <col min="7" max="7" width="10.5703125" customWidth="1"/>
    <col min="8" max="8" width="17.140625" style="89" customWidth="1"/>
    <col min="9" max="9" width="14.5703125" style="89" bestFit="1" customWidth="1"/>
    <col min="10" max="10" width="11.5703125" style="89" customWidth="1"/>
    <col min="11" max="11" width="11.42578125" style="89" hidden="1" customWidth="1"/>
    <col min="12" max="12" width="13.7109375" style="89" hidden="1" customWidth="1"/>
    <col min="13" max="13" width="7.5703125" style="89" hidden="1" customWidth="1"/>
    <col min="14" max="14" width="9.85546875" style="89" hidden="1" customWidth="1"/>
    <col min="15" max="15" width="17.42578125" style="89" hidden="1" customWidth="1"/>
    <col min="16" max="17" width="9" style="89" hidden="1" customWidth="1"/>
    <col min="18" max="18" width="64.140625" customWidth="1"/>
  </cols>
  <sheetData>
    <row r="2" spans="2:18" ht="15.75" thickBot="1" x14ac:dyDescent="0.3"/>
    <row r="3" spans="2:18" ht="24" customHeight="1" x14ac:dyDescent="0.25">
      <c r="B3" s="399" t="s">
        <v>207</v>
      </c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1"/>
    </row>
    <row r="4" spans="2:18" ht="24" customHeight="1" thickBot="1" x14ac:dyDescent="0.3">
      <c r="B4" s="402"/>
      <c r="C4" s="403"/>
      <c r="D4" s="403"/>
      <c r="E4" s="403"/>
      <c r="F4" s="403"/>
      <c r="G4" s="403"/>
      <c r="H4" s="403"/>
      <c r="I4" s="403"/>
      <c r="J4" s="403"/>
      <c r="K4" s="403"/>
      <c r="L4" s="403"/>
      <c r="M4" s="403"/>
      <c r="N4" s="403"/>
      <c r="O4" s="403"/>
      <c r="P4" s="403"/>
      <c r="Q4" s="403"/>
      <c r="R4" s="404"/>
    </row>
    <row r="5" spans="2:18" ht="15.75" thickBot="1" x14ac:dyDescent="0.3">
      <c r="B5" s="67"/>
      <c r="C5" s="66"/>
      <c r="D5" s="66"/>
      <c r="E5" s="68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555" t="s">
        <v>283</v>
      </c>
      <c r="R5" s="69"/>
    </row>
    <row r="6" spans="2:18" ht="15.75" customHeight="1" x14ac:dyDescent="0.25">
      <c r="B6" s="405" t="s">
        <v>0</v>
      </c>
      <c r="C6" s="408" t="s">
        <v>153</v>
      </c>
      <c r="D6" s="409"/>
      <c r="E6" s="405" t="s">
        <v>2</v>
      </c>
      <c r="F6" s="405" t="s">
        <v>3</v>
      </c>
      <c r="G6" s="412" t="s">
        <v>195</v>
      </c>
      <c r="H6" s="526" t="s">
        <v>297</v>
      </c>
      <c r="I6" s="527"/>
      <c r="J6" s="528"/>
      <c r="K6" s="526"/>
      <c r="L6" s="527"/>
      <c r="M6" s="528"/>
      <c r="N6" s="526"/>
      <c r="O6" s="527"/>
      <c r="P6" s="527"/>
      <c r="Q6" s="556"/>
      <c r="R6" s="415" t="s">
        <v>154</v>
      </c>
    </row>
    <row r="7" spans="2:18" ht="15" customHeight="1" thickBot="1" x14ac:dyDescent="0.3">
      <c r="B7" s="406"/>
      <c r="C7" s="410"/>
      <c r="D7" s="411"/>
      <c r="E7" s="406"/>
      <c r="F7" s="406"/>
      <c r="G7" s="413"/>
      <c r="H7" s="529"/>
      <c r="I7" s="530"/>
      <c r="J7" s="531"/>
      <c r="K7" s="529"/>
      <c r="L7" s="530"/>
      <c r="M7" s="531"/>
      <c r="N7" s="529"/>
      <c r="O7" s="530"/>
      <c r="P7" s="530"/>
      <c r="Q7" s="557"/>
      <c r="R7" s="416"/>
    </row>
    <row r="8" spans="2:18" ht="15.75" thickBot="1" x14ac:dyDescent="0.3">
      <c r="B8" s="407"/>
      <c r="C8" s="102" t="s">
        <v>164</v>
      </c>
      <c r="D8" s="98" t="s">
        <v>165</v>
      </c>
      <c r="E8" s="407"/>
      <c r="F8" s="407"/>
      <c r="G8" s="414"/>
      <c r="H8" s="148" t="s">
        <v>3</v>
      </c>
      <c r="I8" s="149" t="s">
        <v>263</v>
      </c>
      <c r="J8" s="150" t="s">
        <v>270</v>
      </c>
      <c r="K8" s="148"/>
      <c r="L8" s="151"/>
      <c r="M8" s="150"/>
      <c r="N8" s="163"/>
      <c r="O8" s="164"/>
      <c r="P8" s="166"/>
      <c r="Q8" s="163" t="s">
        <v>3</v>
      </c>
      <c r="R8" s="417"/>
    </row>
    <row r="9" spans="2:18" ht="15" customHeight="1" thickTop="1" x14ac:dyDescent="0.25">
      <c r="B9" s="406" t="s">
        <v>6</v>
      </c>
      <c r="C9" s="423" t="s">
        <v>38</v>
      </c>
      <c r="D9" s="424" t="s">
        <v>249</v>
      </c>
      <c r="E9" s="427" t="s">
        <v>234</v>
      </c>
      <c r="F9" s="429" t="s">
        <v>237</v>
      </c>
      <c r="G9" s="500">
        <v>0.1</v>
      </c>
      <c r="H9" s="487" t="s">
        <v>284</v>
      </c>
      <c r="I9" s="489" t="s">
        <v>303</v>
      </c>
      <c r="J9" s="369">
        <f xml:space="preserve"> 1028/2500</f>
        <v>0.41120000000000001</v>
      </c>
      <c r="K9" s="513"/>
      <c r="L9" s="543"/>
      <c r="M9" s="369"/>
      <c r="N9" s="513"/>
      <c r="O9" s="543"/>
      <c r="P9" s="550"/>
      <c r="Q9" s="558"/>
      <c r="R9" s="204" t="s">
        <v>286</v>
      </c>
    </row>
    <row r="10" spans="2:18" ht="12" customHeight="1" x14ac:dyDescent="0.25">
      <c r="B10" s="406"/>
      <c r="C10" s="423"/>
      <c r="D10" s="425"/>
      <c r="E10" s="427"/>
      <c r="F10" s="429"/>
      <c r="G10" s="500"/>
      <c r="H10" s="487"/>
      <c r="I10" s="489"/>
      <c r="J10" s="369"/>
      <c r="K10" s="513"/>
      <c r="L10" s="543"/>
      <c r="M10" s="369"/>
      <c r="N10" s="513"/>
      <c r="O10" s="543"/>
      <c r="P10" s="550"/>
      <c r="Q10" s="559"/>
      <c r="R10" s="205" t="s">
        <v>287</v>
      </c>
    </row>
    <row r="11" spans="2:18" ht="12" customHeight="1" x14ac:dyDescent="0.25">
      <c r="B11" s="406"/>
      <c r="C11" s="423"/>
      <c r="D11" s="425"/>
      <c r="E11" s="427"/>
      <c r="F11" s="429"/>
      <c r="G11" s="500"/>
      <c r="H11" s="487"/>
      <c r="I11" s="489"/>
      <c r="J11" s="369"/>
      <c r="K11" s="513"/>
      <c r="L11" s="543"/>
      <c r="M11" s="369"/>
      <c r="N11" s="513"/>
      <c r="O11" s="543"/>
      <c r="P11" s="550"/>
      <c r="Q11" s="559"/>
      <c r="R11" s="206" t="s">
        <v>292</v>
      </c>
    </row>
    <row r="12" spans="2:18" ht="12.75" customHeight="1" x14ac:dyDescent="0.25">
      <c r="B12" s="406"/>
      <c r="C12" s="423"/>
      <c r="D12" s="425"/>
      <c r="E12" s="428"/>
      <c r="F12" s="430"/>
      <c r="G12" s="501"/>
      <c r="H12" s="488"/>
      <c r="I12" s="490"/>
      <c r="J12" s="370"/>
      <c r="K12" s="514"/>
      <c r="L12" s="544"/>
      <c r="M12" s="370"/>
      <c r="N12" s="514"/>
      <c r="O12" s="544"/>
      <c r="P12" s="551"/>
      <c r="Q12" s="560"/>
      <c r="R12" s="205"/>
    </row>
    <row r="13" spans="2:18" ht="12.75" customHeight="1" x14ac:dyDescent="0.25">
      <c r="B13" s="406"/>
      <c r="C13" s="423"/>
      <c r="D13" s="425"/>
      <c r="E13" s="505" t="s">
        <v>250</v>
      </c>
      <c r="F13" s="508" t="s">
        <v>251</v>
      </c>
      <c r="G13" s="499">
        <v>0.09</v>
      </c>
      <c r="H13" s="491" t="s">
        <v>276</v>
      </c>
      <c r="I13" s="492" t="s">
        <v>302</v>
      </c>
      <c r="J13" s="372">
        <f>1299/2500</f>
        <v>0.51959999999999995</v>
      </c>
      <c r="K13" s="512"/>
      <c r="L13" s="545"/>
      <c r="M13" s="368"/>
      <c r="N13" s="512"/>
      <c r="O13" s="545"/>
      <c r="P13" s="552"/>
      <c r="Q13" s="540"/>
      <c r="R13" s="207" t="s">
        <v>289</v>
      </c>
    </row>
    <row r="14" spans="2:18" ht="12.75" customHeight="1" x14ac:dyDescent="0.25">
      <c r="B14" s="406"/>
      <c r="C14" s="423"/>
      <c r="D14" s="425"/>
      <c r="E14" s="510"/>
      <c r="F14" s="509"/>
      <c r="G14" s="500"/>
      <c r="H14" s="487"/>
      <c r="I14" s="489"/>
      <c r="J14" s="511"/>
      <c r="K14" s="513"/>
      <c r="L14" s="546"/>
      <c r="M14" s="369"/>
      <c r="N14" s="513"/>
      <c r="O14" s="546"/>
      <c r="P14" s="550"/>
      <c r="Q14" s="541"/>
      <c r="R14" s="208"/>
    </row>
    <row r="15" spans="2:18" ht="12.75" customHeight="1" x14ac:dyDescent="0.25">
      <c r="B15" s="406"/>
      <c r="C15" s="423"/>
      <c r="D15" s="425"/>
      <c r="E15" s="510"/>
      <c r="F15" s="509"/>
      <c r="G15" s="500"/>
      <c r="H15" s="487"/>
      <c r="I15" s="489"/>
      <c r="J15" s="511"/>
      <c r="K15" s="513"/>
      <c r="L15" s="546"/>
      <c r="M15" s="369"/>
      <c r="N15" s="513"/>
      <c r="O15" s="546"/>
      <c r="P15" s="550"/>
      <c r="Q15" s="541"/>
      <c r="R15" s="209" t="s">
        <v>288</v>
      </c>
    </row>
    <row r="16" spans="2:18" ht="12.75" customHeight="1" x14ac:dyDescent="0.25">
      <c r="B16" s="406"/>
      <c r="C16" s="423"/>
      <c r="D16" s="425"/>
      <c r="E16" s="510"/>
      <c r="F16" s="509"/>
      <c r="G16" s="500"/>
      <c r="H16" s="487"/>
      <c r="I16" s="489"/>
      <c r="J16" s="511"/>
      <c r="K16" s="513"/>
      <c r="L16" s="546"/>
      <c r="M16" s="369"/>
      <c r="N16" s="513"/>
      <c r="O16" s="546"/>
      <c r="P16" s="550"/>
      <c r="Q16" s="541"/>
      <c r="R16" s="208" t="s">
        <v>291</v>
      </c>
    </row>
    <row r="17" spans="2:18" ht="12.75" customHeight="1" x14ac:dyDescent="0.25">
      <c r="B17" s="406"/>
      <c r="C17" s="423"/>
      <c r="D17" s="425"/>
      <c r="E17" s="510"/>
      <c r="F17" s="509"/>
      <c r="G17" s="501"/>
      <c r="H17" s="488"/>
      <c r="I17" s="490"/>
      <c r="J17" s="373"/>
      <c r="K17" s="514"/>
      <c r="L17" s="547"/>
      <c r="M17" s="370"/>
      <c r="N17" s="514"/>
      <c r="O17" s="547"/>
      <c r="P17" s="551"/>
      <c r="Q17" s="542"/>
      <c r="R17" s="210"/>
    </row>
    <row r="18" spans="2:18" ht="24.75" customHeight="1" x14ac:dyDescent="0.25">
      <c r="B18" s="406"/>
      <c r="C18" s="423"/>
      <c r="D18" s="425"/>
      <c r="E18" s="483" t="s">
        <v>235</v>
      </c>
      <c r="F18" s="431" t="s">
        <v>238</v>
      </c>
      <c r="G18" s="372">
        <v>0.08</v>
      </c>
      <c r="H18" s="512" t="s">
        <v>300</v>
      </c>
      <c r="I18" s="492" t="s">
        <v>301</v>
      </c>
      <c r="J18" s="368">
        <f xml:space="preserve"> 110.3/123.6</f>
        <v>0.89239482200647247</v>
      </c>
      <c r="K18" s="124"/>
      <c r="L18" s="196"/>
      <c r="M18" s="214"/>
      <c r="N18" s="124"/>
      <c r="O18" s="196"/>
      <c r="P18" s="215"/>
      <c r="Q18" s="178"/>
      <c r="R18" s="205" t="s">
        <v>295</v>
      </c>
    </row>
    <row r="19" spans="2:18" s="89" customFormat="1" ht="15" customHeight="1" x14ac:dyDescent="0.25">
      <c r="B19" s="406"/>
      <c r="C19" s="423"/>
      <c r="D19" s="425"/>
      <c r="E19" s="427"/>
      <c r="F19" s="429"/>
      <c r="G19" s="511"/>
      <c r="H19" s="513"/>
      <c r="I19" s="489"/>
      <c r="J19" s="369"/>
      <c r="K19" s="257"/>
      <c r="L19" s="110"/>
      <c r="M19" s="217"/>
      <c r="N19" s="257"/>
      <c r="O19" s="110"/>
      <c r="P19" s="238"/>
      <c r="Q19" s="239"/>
      <c r="R19" s="204" t="s">
        <v>293</v>
      </c>
    </row>
    <row r="20" spans="2:18" s="89" customFormat="1" ht="15" customHeight="1" x14ac:dyDescent="0.25">
      <c r="B20" s="406"/>
      <c r="C20" s="423"/>
      <c r="D20" s="425"/>
      <c r="E20" s="427"/>
      <c r="F20" s="429"/>
      <c r="G20" s="511"/>
      <c r="H20" s="513"/>
      <c r="I20" s="489"/>
      <c r="J20" s="369"/>
      <c r="K20" s="259"/>
      <c r="L20" s="110"/>
      <c r="M20" s="217"/>
      <c r="N20" s="259"/>
      <c r="O20" s="110"/>
      <c r="P20" s="238"/>
      <c r="Q20" s="239"/>
      <c r="R20" s="204" t="s">
        <v>296</v>
      </c>
    </row>
    <row r="21" spans="2:18" s="89" customFormat="1" ht="16.5" customHeight="1" x14ac:dyDescent="0.25">
      <c r="B21" s="406"/>
      <c r="C21" s="423"/>
      <c r="D21" s="425"/>
      <c r="E21" s="428"/>
      <c r="F21" s="430"/>
      <c r="G21" s="373"/>
      <c r="H21" s="514"/>
      <c r="I21" s="490"/>
      <c r="J21" s="370"/>
      <c r="K21" s="197"/>
      <c r="L21" s="110"/>
      <c r="M21" s="217"/>
      <c r="N21" s="197"/>
      <c r="O21" s="110"/>
      <c r="P21" s="238"/>
      <c r="Q21" s="239"/>
      <c r="R21" s="204" t="s">
        <v>290</v>
      </c>
    </row>
    <row r="22" spans="2:18" ht="19.5" customHeight="1" x14ac:dyDescent="0.25">
      <c r="B22" s="406"/>
      <c r="C22" s="423"/>
      <c r="D22" s="426"/>
      <c r="E22" s="211" t="s">
        <v>236</v>
      </c>
      <c r="F22" s="216" t="s">
        <v>239</v>
      </c>
      <c r="G22" s="200">
        <v>0.08</v>
      </c>
      <c r="H22" s="202" t="s">
        <v>298</v>
      </c>
      <c r="I22" s="258" t="s">
        <v>299</v>
      </c>
      <c r="J22" s="217">
        <f xml:space="preserve"> 43/74.9</f>
        <v>0.57409879839786382</v>
      </c>
      <c r="K22" s="197"/>
      <c r="L22" s="110"/>
      <c r="M22" s="218"/>
      <c r="N22" s="197"/>
      <c r="O22" s="110"/>
      <c r="P22" s="219"/>
      <c r="Q22" s="201"/>
      <c r="R22" s="204" t="s">
        <v>281</v>
      </c>
    </row>
    <row r="23" spans="2:18" s="89" customFormat="1" ht="19.5" customHeight="1" x14ac:dyDescent="0.25">
      <c r="B23" s="406"/>
      <c r="C23" s="423"/>
      <c r="D23" s="502" t="s">
        <v>258</v>
      </c>
      <c r="E23" s="504" t="s">
        <v>259</v>
      </c>
      <c r="F23" s="506" t="s">
        <v>262</v>
      </c>
      <c r="G23" s="499">
        <v>0.02</v>
      </c>
      <c r="H23" s="515"/>
      <c r="I23" s="532"/>
      <c r="J23" s="372"/>
      <c r="K23" s="512"/>
      <c r="L23" s="95"/>
      <c r="M23" s="372"/>
      <c r="N23" s="491"/>
      <c r="O23" s="545"/>
      <c r="P23" s="499"/>
      <c r="Q23" s="167"/>
      <c r="R23" s="220" t="s">
        <v>260</v>
      </c>
    </row>
    <row r="24" spans="2:18" s="89" customFormat="1" ht="33.75" customHeight="1" x14ac:dyDescent="0.25">
      <c r="B24" s="406"/>
      <c r="C24" s="423"/>
      <c r="D24" s="503"/>
      <c r="E24" s="505"/>
      <c r="F24" s="507"/>
      <c r="G24" s="501"/>
      <c r="H24" s="516"/>
      <c r="I24" s="532"/>
      <c r="J24" s="373"/>
      <c r="K24" s="514"/>
      <c r="L24" s="110"/>
      <c r="M24" s="373"/>
      <c r="N24" s="488"/>
      <c r="O24" s="547"/>
      <c r="P24" s="501"/>
      <c r="Q24" s="194"/>
      <c r="R24" s="221" t="s">
        <v>261</v>
      </c>
    </row>
    <row r="25" spans="2:18" ht="18.75" customHeight="1" x14ac:dyDescent="0.25">
      <c r="B25" s="406"/>
      <c r="C25" s="423"/>
      <c r="D25" s="486" t="s">
        <v>162</v>
      </c>
      <c r="E25" s="211" t="s">
        <v>189</v>
      </c>
      <c r="F25" s="212" t="s">
        <v>306</v>
      </c>
      <c r="G25" s="213">
        <v>0.05</v>
      </c>
      <c r="H25" s="124">
        <v>1</v>
      </c>
      <c r="I25" s="222">
        <v>1</v>
      </c>
      <c r="J25" s="223">
        <v>10.050000000000001</v>
      </c>
      <c r="K25" s="124"/>
      <c r="L25" s="222"/>
      <c r="M25" s="223"/>
      <c r="N25" s="124"/>
      <c r="O25" s="222"/>
      <c r="P25" s="213"/>
      <c r="Q25" s="179"/>
      <c r="R25" s="205"/>
    </row>
    <row r="26" spans="2:18" ht="25.5" customHeight="1" x14ac:dyDescent="0.25">
      <c r="B26" s="406"/>
      <c r="C26" s="423"/>
      <c r="D26" s="426"/>
      <c r="E26" s="224" t="s">
        <v>200</v>
      </c>
      <c r="F26" s="212" t="s">
        <v>194</v>
      </c>
      <c r="G26" s="213">
        <v>0.02</v>
      </c>
      <c r="H26" s="124">
        <v>1</v>
      </c>
      <c r="I26" s="222" t="s">
        <v>307</v>
      </c>
      <c r="J26" s="223"/>
      <c r="K26" s="124"/>
      <c r="L26" s="222"/>
      <c r="M26" s="225"/>
      <c r="N26" s="177"/>
      <c r="O26" s="222"/>
      <c r="P26" s="177"/>
      <c r="Q26" s="180"/>
      <c r="R26" s="205" t="s">
        <v>202</v>
      </c>
    </row>
    <row r="27" spans="2:18" ht="17.25" customHeight="1" x14ac:dyDescent="0.25">
      <c r="B27" s="406"/>
      <c r="C27" s="453" t="s">
        <v>7</v>
      </c>
      <c r="D27" s="486" t="s">
        <v>163</v>
      </c>
      <c r="E27" s="483" t="s">
        <v>186</v>
      </c>
      <c r="F27" s="431" t="s">
        <v>203</v>
      </c>
      <c r="G27" s="497">
        <v>0.02</v>
      </c>
      <c r="H27" s="493" t="s">
        <v>304</v>
      </c>
      <c r="I27" s="495" t="s">
        <v>305</v>
      </c>
      <c r="J27" s="534">
        <v>1</v>
      </c>
      <c r="K27" s="553"/>
      <c r="L27" s="495"/>
      <c r="M27" s="534"/>
      <c r="N27" s="493"/>
      <c r="O27" s="495"/>
      <c r="P27" s="497"/>
      <c r="Q27" s="493"/>
      <c r="R27" s="226" t="s">
        <v>196</v>
      </c>
    </row>
    <row r="28" spans="2:18" ht="17.25" customHeight="1" x14ac:dyDescent="0.25">
      <c r="B28" s="406"/>
      <c r="C28" s="454"/>
      <c r="D28" s="426"/>
      <c r="E28" s="428"/>
      <c r="F28" s="430"/>
      <c r="G28" s="498"/>
      <c r="H28" s="494"/>
      <c r="I28" s="496"/>
      <c r="J28" s="535"/>
      <c r="K28" s="554"/>
      <c r="L28" s="496"/>
      <c r="M28" s="535"/>
      <c r="N28" s="494"/>
      <c r="O28" s="496"/>
      <c r="P28" s="498"/>
      <c r="Q28" s="494"/>
      <c r="R28" s="226" t="s">
        <v>204</v>
      </c>
    </row>
    <row r="29" spans="2:18" ht="21.75" customHeight="1" x14ac:dyDescent="0.25">
      <c r="B29" s="406"/>
      <c r="C29" s="432" t="s">
        <v>156</v>
      </c>
      <c r="D29" s="227" t="s">
        <v>163</v>
      </c>
      <c r="E29" s="228" t="s">
        <v>185</v>
      </c>
      <c r="F29" s="229" t="s">
        <v>247</v>
      </c>
      <c r="G29" s="230">
        <v>0.02</v>
      </c>
      <c r="H29" s="198" t="s">
        <v>278</v>
      </c>
      <c r="I29" s="96" t="s">
        <v>285</v>
      </c>
      <c r="J29" s="128">
        <v>1</v>
      </c>
      <c r="K29" s="198"/>
      <c r="L29" s="96"/>
      <c r="M29" s="128"/>
      <c r="N29" s="156"/>
      <c r="O29" s="199"/>
      <c r="P29" s="156"/>
      <c r="Q29" s="170"/>
      <c r="R29" s="226" t="s">
        <v>197</v>
      </c>
    </row>
    <row r="30" spans="2:18" ht="21" customHeight="1" x14ac:dyDescent="0.25">
      <c r="B30" s="406"/>
      <c r="C30" s="433"/>
      <c r="D30" s="444" t="s">
        <v>192</v>
      </c>
      <c r="E30" s="447" t="s">
        <v>193</v>
      </c>
      <c r="F30" s="483" t="s">
        <v>229</v>
      </c>
      <c r="G30" s="517">
        <v>0.02</v>
      </c>
      <c r="H30" s="341" t="s">
        <v>277</v>
      </c>
      <c r="I30" s="337" t="s">
        <v>280</v>
      </c>
      <c r="J30" s="339">
        <v>1</v>
      </c>
      <c r="K30" s="533"/>
      <c r="L30" s="114"/>
      <c r="M30" s="143"/>
      <c r="N30" s="341"/>
      <c r="O30" s="337"/>
      <c r="P30" s="566"/>
      <c r="Q30" s="341"/>
      <c r="R30" s="231" t="s">
        <v>190</v>
      </c>
    </row>
    <row r="31" spans="2:18" ht="21" customHeight="1" thickBot="1" x14ac:dyDescent="0.3">
      <c r="B31" s="406"/>
      <c r="C31" s="433"/>
      <c r="D31" s="445"/>
      <c r="E31" s="448"/>
      <c r="F31" s="428"/>
      <c r="G31" s="517"/>
      <c r="H31" s="522"/>
      <c r="I31" s="346"/>
      <c r="J31" s="363"/>
      <c r="K31" s="360"/>
      <c r="L31" s="115"/>
      <c r="M31" s="144"/>
      <c r="N31" s="565"/>
      <c r="O31" s="362"/>
      <c r="P31" s="567"/>
      <c r="Q31" s="565"/>
      <c r="R31" s="232" t="s">
        <v>191</v>
      </c>
    </row>
    <row r="32" spans="2:18" ht="21" customHeight="1" thickBot="1" x14ac:dyDescent="0.3">
      <c r="B32" s="422"/>
      <c r="C32" s="434"/>
      <c r="D32" s="446"/>
      <c r="E32" s="449"/>
      <c r="F32" s="233" t="s">
        <v>232</v>
      </c>
      <c r="G32" s="234">
        <v>0.02</v>
      </c>
      <c r="H32" s="125">
        <v>45</v>
      </c>
      <c r="I32" s="235">
        <v>45</v>
      </c>
      <c r="J32" s="236">
        <v>1</v>
      </c>
      <c r="K32" s="125"/>
      <c r="L32" s="235"/>
      <c r="M32" s="236"/>
      <c r="N32" s="125"/>
      <c r="O32" s="235"/>
      <c r="P32" s="236"/>
      <c r="Q32" s="181"/>
      <c r="R32" s="231" t="s">
        <v>190</v>
      </c>
    </row>
    <row r="33" spans="2:18" ht="24.75" customHeight="1" x14ac:dyDescent="0.25">
      <c r="B33" s="376" t="s">
        <v>17</v>
      </c>
      <c r="C33" s="379" t="s">
        <v>10</v>
      </c>
      <c r="D33" s="387" t="s">
        <v>166</v>
      </c>
      <c r="E33" s="279" t="s">
        <v>188</v>
      </c>
      <c r="F33" s="389" t="s">
        <v>275</v>
      </c>
      <c r="G33" s="520">
        <v>0.03</v>
      </c>
      <c r="H33" s="523">
        <v>0</v>
      </c>
      <c r="I33" s="418">
        <v>0</v>
      </c>
      <c r="J33" s="374"/>
      <c r="K33" s="523"/>
      <c r="L33" s="116"/>
      <c r="M33" s="145"/>
      <c r="N33" s="523"/>
      <c r="O33" s="418"/>
      <c r="P33" s="548"/>
      <c r="Q33" s="420"/>
      <c r="R33" s="138"/>
    </row>
    <row r="34" spans="2:18" x14ac:dyDescent="0.25">
      <c r="B34" s="377"/>
      <c r="C34" s="380"/>
      <c r="D34" s="388"/>
      <c r="E34" s="280"/>
      <c r="F34" s="390"/>
      <c r="G34" s="521"/>
      <c r="H34" s="524"/>
      <c r="I34" s="419"/>
      <c r="J34" s="375"/>
      <c r="K34" s="524"/>
      <c r="L34" s="111"/>
      <c r="M34" s="146"/>
      <c r="N34" s="524"/>
      <c r="O34" s="419"/>
      <c r="P34" s="549"/>
      <c r="Q34" s="421"/>
      <c r="R34" s="75"/>
    </row>
    <row r="35" spans="2:18" x14ac:dyDescent="0.25">
      <c r="B35" s="377"/>
      <c r="C35" s="380"/>
      <c r="D35" s="249" t="s">
        <v>167</v>
      </c>
      <c r="E35" s="33" t="s">
        <v>11</v>
      </c>
      <c r="F35" s="250">
        <v>0</v>
      </c>
      <c r="G35" s="117">
        <v>0.02</v>
      </c>
      <c r="H35" s="125">
        <v>0</v>
      </c>
      <c r="I35" s="235">
        <v>0</v>
      </c>
      <c r="J35" s="236">
        <v>1</v>
      </c>
      <c r="K35" s="125"/>
      <c r="L35" s="235"/>
      <c r="M35" s="236"/>
      <c r="N35" s="125"/>
      <c r="O35" s="235"/>
      <c r="P35" s="236"/>
      <c r="Q35" s="182"/>
      <c r="R35" s="75" t="s">
        <v>159</v>
      </c>
    </row>
    <row r="36" spans="2:18" x14ac:dyDescent="0.25">
      <c r="B36" s="377"/>
      <c r="C36" s="380"/>
      <c r="D36" s="387" t="s">
        <v>184</v>
      </c>
      <c r="E36" s="279" t="s">
        <v>131</v>
      </c>
      <c r="F36" s="391">
        <v>0</v>
      </c>
      <c r="G36" s="455">
        <v>0.02</v>
      </c>
      <c r="H36" s="525">
        <v>0</v>
      </c>
      <c r="I36" s="351">
        <v>0</v>
      </c>
      <c r="J36" s="536">
        <v>1</v>
      </c>
      <c r="K36" s="525"/>
      <c r="L36" s="351"/>
      <c r="M36" s="538"/>
      <c r="N36" s="525"/>
      <c r="O36" s="351"/>
      <c r="P36" s="538"/>
      <c r="Q36" s="183"/>
      <c r="R36" s="75" t="s">
        <v>228</v>
      </c>
    </row>
    <row r="37" spans="2:18" ht="18.75" customHeight="1" x14ac:dyDescent="0.25">
      <c r="B37" s="377"/>
      <c r="C37" s="380"/>
      <c r="D37" s="388"/>
      <c r="E37" s="280"/>
      <c r="F37" s="392"/>
      <c r="G37" s="456"/>
      <c r="H37" s="344"/>
      <c r="I37" s="352"/>
      <c r="J37" s="537"/>
      <c r="K37" s="344"/>
      <c r="L37" s="352"/>
      <c r="M37" s="539"/>
      <c r="N37" s="344"/>
      <c r="O37" s="352"/>
      <c r="P37" s="539"/>
      <c r="Q37" s="173"/>
      <c r="R37" s="75" t="s">
        <v>233</v>
      </c>
    </row>
    <row r="38" spans="2:18" ht="15.75" thickBot="1" x14ac:dyDescent="0.3">
      <c r="B38" s="378"/>
      <c r="C38" s="381"/>
      <c r="D38" s="251" t="s">
        <v>168</v>
      </c>
      <c r="E38" s="252" t="s">
        <v>48</v>
      </c>
      <c r="F38" s="253">
        <v>0</v>
      </c>
      <c r="G38" s="118">
        <v>0.02</v>
      </c>
      <c r="H38" s="126">
        <v>0</v>
      </c>
      <c r="I38" s="241">
        <v>0</v>
      </c>
      <c r="J38" s="242">
        <v>1</v>
      </c>
      <c r="K38" s="126"/>
      <c r="L38" s="241"/>
      <c r="M38" s="236"/>
      <c r="N38" s="126"/>
      <c r="O38" s="241"/>
      <c r="P38" s="236"/>
      <c r="Q38" s="184"/>
      <c r="R38" s="80" t="s">
        <v>159</v>
      </c>
    </row>
    <row r="39" spans="2:18" ht="21" customHeight="1" x14ac:dyDescent="0.25">
      <c r="B39" s="382" t="s">
        <v>111</v>
      </c>
      <c r="C39" s="103" t="s">
        <v>40</v>
      </c>
      <c r="D39" s="99" t="s">
        <v>169</v>
      </c>
      <c r="E39" s="83" t="s">
        <v>58</v>
      </c>
      <c r="F39" s="152" t="s">
        <v>279</v>
      </c>
      <c r="G39" s="119">
        <v>0.02</v>
      </c>
      <c r="H39" s="127"/>
      <c r="I39" s="96"/>
      <c r="J39" s="128"/>
      <c r="K39" s="198"/>
      <c r="L39" s="96"/>
      <c r="M39" s="128"/>
      <c r="N39" s="156"/>
      <c r="O39" s="199"/>
      <c r="P39" s="156"/>
      <c r="Q39" s="170"/>
      <c r="R39" s="139" t="s">
        <v>161</v>
      </c>
    </row>
    <row r="40" spans="2:18" ht="30" customHeight="1" x14ac:dyDescent="0.25">
      <c r="B40" s="383"/>
      <c r="C40" s="104" t="s">
        <v>9</v>
      </c>
      <c r="D40" s="100" t="s">
        <v>170</v>
      </c>
      <c r="E40" s="35" t="s">
        <v>60</v>
      </c>
      <c r="F40" s="87">
        <v>1</v>
      </c>
      <c r="G40" s="120">
        <v>0.02</v>
      </c>
      <c r="H40" s="129"/>
      <c r="I40" s="108"/>
      <c r="J40" s="128"/>
      <c r="K40" s="198"/>
      <c r="L40" s="96"/>
      <c r="M40" s="128"/>
      <c r="N40" s="156"/>
      <c r="O40" s="199"/>
      <c r="P40" s="156"/>
      <c r="Q40" s="170"/>
      <c r="R40" s="139" t="s">
        <v>182</v>
      </c>
    </row>
    <row r="41" spans="2:18" ht="15" customHeight="1" x14ac:dyDescent="0.25">
      <c r="B41" s="383"/>
      <c r="C41" s="435" t="s">
        <v>43</v>
      </c>
      <c r="D41" s="438" t="s">
        <v>171</v>
      </c>
      <c r="E41" s="441" t="s">
        <v>181</v>
      </c>
      <c r="F41" s="88" t="s">
        <v>198</v>
      </c>
      <c r="G41" s="120">
        <v>0.02</v>
      </c>
      <c r="H41" s="134">
        <v>1479</v>
      </c>
      <c r="I41" s="97">
        <v>680</v>
      </c>
      <c r="J41" s="130"/>
      <c r="K41" s="129"/>
      <c r="L41" s="97"/>
      <c r="M41" s="130"/>
      <c r="N41" s="157"/>
      <c r="O41" s="165"/>
      <c r="P41" s="157"/>
      <c r="Q41" s="171"/>
      <c r="R41" s="139" t="s">
        <v>160</v>
      </c>
    </row>
    <row r="42" spans="2:18" ht="30" x14ac:dyDescent="0.25">
      <c r="B42" s="383"/>
      <c r="C42" s="436"/>
      <c r="D42" s="439"/>
      <c r="E42" s="442"/>
      <c r="F42" s="254" t="s">
        <v>282</v>
      </c>
      <c r="G42" s="120">
        <v>0.02</v>
      </c>
      <c r="H42" s="195">
        <v>2381</v>
      </c>
      <c r="I42" s="108">
        <v>2039</v>
      </c>
      <c r="J42" s="128"/>
      <c r="K42" s="198"/>
      <c r="L42" s="108"/>
      <c r="M42" s="128"/>
      <c r="N42" s="158"/>
      <c r="O42" s="113"/>
      <c r="P42" s="156"/>
      <c r="Q42" s="172"/>
      <c r="R42" s="139" t="s">
        <v>160</v>
      </c>
    </row>
    <row r="43" spans="2:18" ht="20.25" customHeight="1" x14ac:dyDescent="0.25">
      <c r="B43" s="383"/>
      <c r="C43" s="436"/>
      <c r="D43" s="439"/>
      <c r="E43" s="442"/>
      <c r="F43" s="397" t="s">
        <v>205</v>
      </c>
      <c r="G43" s="518">
        <v>0.02</v>
      </c>
      <c r="H43" s="366" t="s">
        <v>267</v>
      </c>
      <c r="I43" s="351">
        <v>670</v>
      </c>
      <c r="J43" s="131"/>
      <c r="K43" s="343"/>
      <c r="L43" s="351"/>
      <c r="M43" s="131"/>
      <c r="N43" s="343"/>
      <c r="O43" s="351"/>
      <c r="P43" s="159"/>
      <c r="Q43" s="525"/>
      <c r="R43" s="139" t="s">
        <v>160</v>
      </c>
    </row>
    <row r="44" spans="2:18" ht="15.75" customHeight="1" x14ac:dyDescent="0.25">
      <c r="B44" s="383"/>
      <c r="C44" s="437"/>
      <c r="D44" s="440"/>
      <c r="E44" s="443"/>
      <c r="F44" s="398"/>
      <c r="G44" s="519"/>
      <c r="H44" s="366"/>
      <c r="I44" s="352"/>
      <c r="J44" s="132"/>
      <c r="K44" s="344"/>
      <c r="L44" s="352"/>
      <c r="M44" s="132"/>
      <c r="N44" s="344"/>
      <c r="O44" s="352"/>
      <c r="P44" s="160"/>
      <c r="Q44" s="344"/>
      <c r="R44" s="139" t="s">
        <v>206</v>
      </c>
    </row>
    <row r="45" spans="2:18" ht="26.25" customHeight="1" x14ac:dyDescent="0.25">
      <c r="B45" s="383"/>
      <c r="C45" s="457" t="s">
        <v>42</v>
      </c>
      <c r="D45" s="460" t="s">
        <v>96</v>
      </c>
      <c r="E45" s="90" t="s">
        <v>252</v>
      </c>
      <c r="F45" s="92" t="s">
        <v>253</v>
      </c>
      <c r="G45" s="121">
        <v>0.02</v>
      </c>
      <c r="H45" s="133" t="s">
        <v>264</v>
      </c>
      <c r="I45" s="243" t="s">
        <v>264</v>
      </c>
      <c r="J45" s="244">
        <v>1</v>
      </c>
      <c r="K45" s="133"/>
      <c r="L45" s="243"/>
      <c r="M45" s="244"/>
      <c r="N45" s="133"/>
      <c r="O45" s="243"/>
      <c r="P45" s="245"/>
      <c r="Q45" s="185"/>
      <c r="R45" s="246" t="s">
        <v>240</v>
      </c>
    </row>
    <row r="46" spans="2:18" ht="15" customHeight="1" x14ac:dyDescent="0.25">
      <c r="B46" s="383"/>
      <c r="C46" s="458"/>
      <c r="D46" s="460"/>
      <c r="E46" s="91" t="s">
        <v>254</v>
      </c>
      <c r="F46" s="93" t="s">
        <v>255</v>
      </c>
      <c r="G46" s="121">
        <v>0.02</v>
      </c>
      <c r="H46" s="133" t="s">
        <v>265</v>
      </c>
      <c r="I46" s="243" t="s">
        <v>265</v>
      </c>
      <c r="J46" s="244">
        <v>1</v>
      </c>
      <c r="K46" s="133"/>
      <c r="L46" s="243"/>
      <c r="M46" s="244"/>
      <c r="N46" s="133"/>
      <c r="O46" s="243"/>
      <c r="P46" s="245"/>
      <c r="Q46" s="185"/>
      <c r="R46" s="246" t="s">
        <v>241</v>
      </c>
    </row>
    <row r="47" spans="2:18" ht="15" customHeight="1" x14ac:dyDescent="0.25">
      <c r="B47" s="383"/>
      <c r="C47" s="458"/>
      <c r="D47" s="460" t="s">
        <v>99</v>
      </c>
      <c r="E47" s="462" t="s">
        <v>256</v>
      </c>
      <c r="F47" s="450" t="s">
        <v>257</v>
      </c>
      <c r="G47" s="451">
        <v>0.02</v>
      </c>
      <c r="H47" s="420" t="s">
        <v>268</v>
      </c>
      <c r="I47" s="418" t="s">
        <v>269</v>
      </c>
      <c r="J47" s="374">
        <v>1</v>
      </c>
      <c r="K47" s="420"/>
      <c r="L47" s="418"/>
      <c r="M47" s="374"/>
      <c r="N47" s="420"/>
      <c r="O47" s="418"/>
      <c r="P47" s="548"/>
      <c r="Q47" s="186"/>
      <c r="R47" s="246" t="s">
        <v>242</v>
      </c>
    </row>
    <row r="48" spans="2:18" ht="15" customHeight="1" x14ac:dyDescent="0.25">
      <c r="B48" s="383"/>
      <c r="C48" s="458"/>
      <c r="D48" s="460"/>
      <c r="E48" s="462"/>
      <c r="F48" s="450"/>
      <c r="G48" s="452"/>
      <c r="H48" s="421"/>
      <c r="I48" s="419"/>
      <c r="J48" s="375"/>
      <c r="K48" s="421"/>
      <c r="L48" s="419"/>
      <c r="M48" s="375"/>
      <c r="N48" s="421"/>
      <c r="O48" s="419"/>
      <c r="P48" s="549"/>
      <c r="Q48" s="169"/>
      <c r="R48" s="246" t="s">
        <v>243</v>
      </c>
    </row>
    <row r="49" spans="2:18" ht="15" customHeight="1" x14ac:dyDescent="0.25">
      <c r="B49" s="383"/>
      <c r="C49" s="458"/>
      <c r="D49" s="460" t="s">
        <v>102</v>
      </c>
      <c r="E49" s="462">
        <v>0</v>
      </c>
      <c r="F49" s="395" t="s">
        <v>244</v>
      </c>
      <c r="G49" s="484">
        <v>0.02</v>
      </c>
      <c r="H49" s="357">
        <v>0</v>
      </c>
      <c r="I49" s="347">
        <v>0</v>
      </c>
      <c r="J49" s="349">
        <v>1</v>
      </c>
      <c r="K49" s="357"/>
      <c r="L49" s="347"/>
      <c r="M49" s="349"/>
      <c r="N49" s="357"/>
      <c r="O49" s="347"/>
      <c r="P49" s="561"/>
      <c r="Q49" s="187"/>
      <c r="R49" s="246" t="s">
        <v>245</v>
      </c>
    </row>
    <row r="50" spans="2:18" ht="15" customHeight="1" thickBot="1" x14ac:dyDescent="0.3">
      <c r="B50" s="383"/>
      <c r="C50" s="459"/>
      <c r="D50" s="461"/>
      <c r="E50" s="463"/>
      <c r="F50" s="396"/>
      <c r="G50" s="485"/>
      <c r="H50" s="358"/>
      <c r="I50" s="348"/>
      <c r="J50" s="350"/>
      <c r="K50" s="358"/>
      <c r="L50" s="348"/>
      <c r="M50" s="350"/>
      <c r="N50" s="358"/>
      <c r="O50" s="348"/>
      <c r="P50" s="562"/>
      <c r="Q50" s="188"/>
      <c r="R50" s="247" t="s">
        <v>246</v>
      </c>
    </row>
    <row r="51" spans="2:18" ht="15" customHeight="1" x14ac:dyDescent="0.25">
      <c r="B51" s="384" t="s">
        <v>158</v>
      </c>
      <c r="C51" s="105" t="s">
        <v>14</v>
      </c>
      <c r="D51" s="473" t="s">
        <v>172</v>
      </c>
      <c r="E51" s="82" t="s">
        <v>15</v>
      </c>
      <c r="F51" s="76" t="s">
        <v>248</v>
      </c>
      <c r="G51" s="122">
        <v>0.02</v>
      </c>
      <c r="H51" s="134">
        <v>0</v>
      </c>
      <c r="I51" s="113">
        <v>0</v>
      </c>
      <c r="J51" s="193"/>
      <c r="K51" s="198"/>
      <c r="L51" s="199"/>
      <c r="M51" s="193"/>
      <c r="N51" s="156"/>
      <c r="O51" s="199"/>
      <c r="P51" s="156"/>
      <c r="Q51" s="170"/>
      <c r="R51" s="139" t="s">
        <v>227</v>
      </c>
    </row>
    <row r="52" spans="2:18" ht="15" customHeight="1" x14ac:dyDescent="0.25">
      <c r="B52" s="385"/>
      <c r="C52" s="106"/>
      <c r="D52" s="474"/>
      <c r="E52" s="79" t="s">
        <v>155</v>
      </c>
      <c r="F52" s="84" t="s">
        <v>201</v>
      </c>
      <c r="G52" s="123">
        <v>0.01</v>
      </c>
      <c r="H52" s="255">
        <v>0</v>
      </c>
      <c r="I52" s="240">
        <v>0</v>
      </c>
      <c r="J52" s="256">
        <v>0</v>
      </c>
      <c r="K52" s="125"/>
      <c r="L52" s="237"/>
      <c r="M52" s="248"/>
      <c r="N52" s="117"/>
      <c r="O52" s="237"/>
      <c r="P52" s="117"/>
      <c r="Q52" s="181"/>
      <c r="R52" s="140" t="s">
        <v>294</v>
      </c>
    </row>
    <row r="53" spans="2:18" ht="30" customHeight="1" x14ac:dyDescent="0.25">
      <c r="B53" s="385"/>
      <c r="C53" s="106"/>
      <c r="D53" s="475" t="s">
        <v>173</v>
      </c>
      <c r="E53" s="477" t="s">
        <v>64</v>
      </c>
      <c r="F53" s="483" t="s">
        <v>157</v>
      </c>
      <c r="G53" s="455">
        <v>0.02</v>
      </c>
      <c r="H53" s="364">
        <v>0</v>
      </c>
      <c r="I53" s="353" t="s">
        <v>266</v>
      </c>
      <c r="J53" s="355">
        <v>1</v>
      </c>
      <c r="K53" s="359"/>
      <c r="L53" s="353"/>
      <c r="M53" s="355"/>
      <c r="N53" s="359"/>
      <c r="O53" s="353"/>
      <c r="P53" s="563"/>
      <c r="Q53" s="189"/>
      <c r="R53" s="140" t="s">
        <v>226</v>
      </c>
    </row>
    <row r="54" spans="2:18" ht="22.5" customHeight="1" x14ac:dyDescent="0.25">
      <c r="B54" s="385"/>
      <c r="C54" s="106"/>
      <c r="D54" s="476"/>
      <c r="E54" s="478"/>
      <c r="F54" s="428"/>
      <c r="G54" s="456"/>
      <c r="H54" s="364"/>
      <c r="I54" s="354"/>
      <c r="J54" s="356"/>
      <c r="K54" s="359"/>
      <c r="L54" s="354"/>
      <c r="M54" s="356"/>
      <c r="N54" s="359"/>
      <c r="O54" s="354"/>
      <c r="P54" s="564"/>
      <c r="Q54" s="190"/>
      <c r="R54" s="140" t="s">
        <v>225</v>
      </c>
    </row>
    <row r="55" spans="2:18" ht="15" customHeight="1" x14ac:dyDescent="0.25">
      <c r="B55" s="385"/>
      <c r="C55" s="106"/>
      <c r="D55" s="475" t="s">
        <v>174</v>
      </c>
      <c r="E55" s="471" t="s">
        <v>219</v>
      </c>
      <c r="F55" s="483" t="s">
        <v>220</v>
      </c>
      <c r="G55" s="455">
        <v>0.02</v>
      </c>
      <c r="H55" s="365">
        <v>1</v>
      </c>
      <c r="I55" s="337">
        <v>1</v>
      </c>
      <c r="J55" s="339">
        <v>1</v>
      </c>
      <c r="K55" s="341"/>
      <c r="L55" s="337"/>
      <c r="M55" s="339"/>
      <c r="N55" s="155"/>
      <c r="O55" s="192"/>
      <c r="P55" s="155"/>
      <c r="Q55" s="168"/>
      <c r="R55" s="140" t="s">
        <v>221</v>
      </c>
    </row>
    <row r="56" spans="2:18" ht="15" customHeight="1" x14ac:dyDescent="0.25">
      <c r="B56" s="385"/>
      <c r="C56" s="106"/>
      <c r="D56" s="479"/>
      <c r="E56" s="480"/>
      <c r="F56" s="428"/>
      <c r="G56" s="456"/>
      <c r="H56" s="366"/>
      <c r="I56" s="346"/>
      <c r="J56" s="363"/>
      <c r="K56" s="360"/>
      <c r="L56" s="362"/>
      <c r="M56" s="363"/>
      <c r="N56" s="156"/>
      <c r="O56" s="199"/>
      <c r="P56" s="156"/>
      <c r="Q56" s="170"/>
      <c r="R56" s="140" t="s">
        <v>222</v>
      </c>
    </row>
    <row r="57" spans="2:18" ht="23.25" customHeight="1" x14ac:dyDescent="0.25">
      <c r="B57" s="385"/>
      <c r="C57" s="106"/>
      <c r="D57" s="479"/>
      <c r="E57" s="481" t="s">
        <v>215</v>
      </c>
      <c r="F57" s="72" t="s">
        <v>218</v>
      </c>
      <c r="G57" s="123">
        <v>0.02</v>
      </c>
      <c r="H57" s="135"/>
      <c r="I57" s="94"/>
      <c r="J57" s="137"/>
      <c r="K57" s="191"/>
      <c r="L57" s="94"/>
      <c r="M57" s="137"/>
      <c r="N57" s="162"/>
      <c r="O57" s="94"/>
      <c r="P57" s="162"/>
      <c r="Q57" s="175"/>
      <c r="R57" s="140" t="s">
        <v>223</v>
      </c>
    </row>
    <row r="58" spans="2:18" ht="30.75" customHeight="1" x14ac:dyDescent="0.25">
      <c r="B58" s="385"/>
      <c r="C58" s="106"/>
      <c r="D58" s="476"/>
      <c r="E58" s="482"/>
      <c r="F58" s="74" t="s">
        <v>216</v>
      </c>
      <c r="G58" s="123">
        <v>0.02</v>
      </c>
      <c r="H58" s="203">
        <v>1</v>
      </c>
      <c r="I58" s="94">
        <v>1</v>
      </c>
      <c r="J58" s="137">
        <v>1</v>
      </c>
      <c r="K58" s="147"/>
      <c r="L58" s="112"/>
      <c r="M58" s="136"/>
      <c r="N58" s="161"/>
      <c r="O58" s="112"/>
      <c r="P58" s="161"/>
      <c r="Q58" s="174"/>
      <c r="R58" s="140" t="s">
        <v>224</v>
      </c>
    </row>
    <row r="59" spans="2:18" ht="28.5" customHeight="1" x14ac:dyDescent="0.25">
      <c r="B59" s="385"/>
      <c r="C59" s="107"/>
      <c r="D59" s="101" t="s">
        <v>175</v>
      </c>
      <c r="E59" s="77" t="s">
        <v>103</v>
      </c>
      <c r="F59" s="74" t="s">
        <v>217</v>
      </c>
      <c r="G59" s="123">
        <v>0.01</v>
      </c>
      <c r="H59" s="154">
        <v>0</v>
      </c>
      <c r="I59" s="94" t="s">
        <v>274</v>
      </c>
      <c r="J59" s="136">
        <v>0</v>
      </c>
      <c r="K59" s="147"/>
      <c r="L59" s="112"/>
      <c r="M59" s="136"/>
      <c r="N59" s="161"/>
      <c r="O59" s="112"/>
      <c r="P59" s="161"/>
      <c r="Q59" s="174"/>
      <c r="R59" s="140" t="s">
        <v>183</v>
      </c>
    </row>
    <row r="60" spans="2:18" ht="25.5" x14ac:dyDescent="0.25">
      <c r="B60" s="385"/>
      <c r="C60" s="465" t="s">
        <v>44</v>
      </c>
      <c r="D60" s="467" t="s">
        <v>176</v>
      </c>
      <c r="E60" s="70" t="s">
        <v>209</v>
      </c>
      <c r="F60" s="86">
        <v>0</v>
      </c>
      <c r="G60" s="123">
        <v>0.01</v>
      </c>
      <c r="H60" s="153">
        <v>0</v>
      </c>
      <c r="I60" s="94" t="s">
        <v>273</v>
      </c>
      <c r="J60" s="137">
        <v>1</v>
      </c>
      <c r="K60" s="147"/>
      <c r="L60" s="112"/>
      <c r="M60" s="137"/>
      <c r="N60" s="147"/>
      <c r="O60" s="112"/>
      <c r="P60" s="137"/>
      <c r="Q60" s="175"/>
      <c r="R60" s="141" t="s">
        <v>210</v>
      </c>
    </row>
    <row r="61" spans="2:18" ht="15" customHeight="1" x14ac:dyDescent="0.25">
      <c r="B61" s="385"/>
      <c r="C61" s="466"/>
      <c r="D61" s="468"/>
      <c r="E61" s="70" t="s">
        <v>208</v>
      </c>
      <c r="F61" s="85" t="s">
        <v>199</v>
      </c>
      <c r="G61" s="123">
        <v>0.02</v>
      </c>
      <c r="H61" s="134">
        <v>0</v>
      </c>
      <c r="I61" s="112">
        <v>0</v>
      </c>
      <c r="J61" s="137">
        <v>1</v>
      </c>
      <c r="K61" s="147"/>
      <c r="L61" s="112"/>
      <c r="M61" s="137"/>
      <c r="N61" s="161"/>
      <c r="O61" s="112"/>
      <c r="P61" s="137"/>
      <c r="Q61" s="175"/>
      <c r="R61" s="141" t="s">
        <v>214</v>
      </c>
    </row>
    <row r="62" spans="2:18" ht="20.25" customHeight="1" x14ac:dyDescent="0.25">
      <c r="B62" s="385"/>
      <c r="C62" s="466"/>
      <c r="D62" s="109" t="s">
        <v>177</v>
      </c>
      <c r="E62" s="70" t="s">
        <v>211</v>
      </c>
      <c r="F62" s="85" t="s">
        <v>212</v>
      </c>
      <c r="G62" s="123">
        <v>0.02</v>
      </c>
      <c r="H62" s="134" t="s">
        <v>212</v>
      </c>
      <c r="I62" s="94" t="s">
        <v>274</v>
      </c>
      <c r="J62" s="137">
        <v>1</v>
      </c>
      <c r="K62" s="147"/>
      <c r="L62" s="112"/>
      <c r="M62" s="136"/>
      <c r="N62" s="161"/>
      <c r="O62" s="112"/>
      <c r="P62" s="161"/>
      <c r="Q62" s="174"/>
      <c r="R62" s="141" t="s">
        <v>213</v>
      </c>
    </row>
    <row r="63" spans="2:18" ht="24" customHeight="1" x14ac:dyDescent="0.25">
      <c r="B63" s="385"/>
      <c r="C63" s="465" t="s">
        <v>45</v>
      </c>
      <c r="D63" s="78" t="s">
        <v>178</v>
      </c>
      <c r="E63" s="70" t="s">
        <v>187</v>
      </c>
      <c r="F63" s="73" t="s">
        <v>67</v>
      </c>
      <c r="G63" s="123">
        <v>0.02</v>
      </c>
      <c r="H63" s="134" t="s">
        <v>217</v>
      </c>
      <c r="I63" s="94" t="s">
        <v>272</v>
      </c>
      <c r="J63" s="137">
        <v>1</v>
      </c>
      <c r="K63" s="191"/>
      <c r="L63" s="94"/>
      <c r="M63" s="137"/>
      <c r="N63" s="162"/>
      <c r="O63" s="94"/>
      <c r="P63" s="137"/>
      <c r="Q63" s="175"/>
      <c r="R63" s="141" t="s">
        <v>180</v>
      </c>
    </row>
    <row r="64" spans="2:18" ht="24" customHeight="1" x14ac:dyDescent="0.25">
      <c r="B64" s="385"/>
      <c r="C64" s="466"/>
      <c r="D64" s="467" t="s">
        <v>179</v>
      </c>
      <c r="E64" s="471" t="s">
        <v>70</v>
      </c>
      <c r="F64" s="393" t="s">
        <v>67</v>
      </c>
      <c r="G64" s="455">
        <v>0.02</v>
      </c>
      <c r="H64" s="366" t="s">
        <v>217</v>
      </c>
      <c r="I64" s="337" t="s">
        <v>271</v>
      </c>
      <c r="J64" s="339">
        <v>1</v>
      </c>
      <c r="K64" s="341"/>
      <c r="L64" s="337"/>
      <c r="M64" s="339"/>
      <c r="N64" s="341"/>
      <c r="O64" s="337"/>
      <c r="P64" s="339"/>
      <c r="Q64" s="168"/>
      <c r="R64" s="141" t="s">
        <v>230</v>
      </c>
    </row>
    <row r="65" spans="2:18" ht="24" customHeight="1" thickBot="1" x14ac:dyDescent="0.3">
      <c r="B65" s="386"/>
      <c r="C65" s="469"/>
      <c r="D65" s="470"/>
      <c r="E65" s="472"/>
      <c r="F65" s="394"/>
      <c r="G65" s="464"/>
      <c r="H65" s="367"/>
      <c r="I65" s="345"/>
      <c r="J65" s="371"/>
      <c r="K65" s="361"/>
      <c r="L65" s="338"/>
      <c r="M65" s="340"/>
      <c r="N65" s="342"/>
      <c r="O65" s="338"/>
      <c r="P65" s="340"/>
      <c r="Q65" s="176"/>
      <c r="R65" s="142" t="s">
        <v>231</v>
      </c>
    </row>
    <row r="66" spans="2:18" ht="24" customHeight="1" x14ac:dyDescent="0.25">
      <c r="G66" s="81">
        <f>SUM(G9:G65)</f>
        <v>1.0000000000000004</v>
      </c>
      <c r="H66" s="81"/>
      <c r="I66" s="81"/>
      <c r="J66" s="81"/>
      <c r="K66" s="81"/>
      <c r="L66" s="81"/>
      <c r="M66" s="81"/>
      <c r="N66" s="81"/>
      <c r="O66" s="81"/>
      <c r="P66" s="81"/>
      <c r="Q66" s="81"/>
    </row>
    <row r="67" spans="2:18" ht="26.25" customHeight="1" x14ac:dyDescent="0.25"/>
    <row r="68" spans="2:18" ht="29.25" customHeight="1" x14ac:dyDescent="0.25"/>
    <row r="73" spans="2:18" ht="23.25" customHeight="1" x14ac:dyDescent="0.25"/>
  </sheetData>
  <protectedRanges>
    <protectedRange sqref="E40 E33:E36 E38" name="Range1_2_3_1_3_1_1_2"/>
    <protectedRange sqref="E52:E53 E59 E55 E41:E44" name="Range1_1_1_1_2_2_1_2_1_1_2"/>
    <protectedRange sqref="R60:R63 F60:F63" name="Range1_2_3_1_7_2_2_2"/>
    <protectedRange sqref="F27:Q28" name="Range1_1_2"/>
    <protectedRange sqref="E29" name="Range1_2_2"/>
    <protectedRange sqref="F23:Q26 F9:Q22 R9:R26" name="Range1_3_2"/>
    <protectedRange sqref="E47:E50" name="Range1_1_1_1_2_2_1_2_1_1_2_2"/>
  </protectedRanges>
  <mergeCells count="197">
    <mergeCell ref="Q5:Q7"/>
    <mergeCell ref="Q9:Q12"/>
    <mergeCell ref="N49:N50"/>
    <mergeCell ref="O49:O50"/>
    <mergeCell ref="P49:P50"/>
    <mergeCell ref="N53:N54"/>
    <mergeCell ref="O53:O54"/>
    <mergeCell ref="P53:P54"/>
    <mergeCell ref="P27:P28"/>
    <mergeCell ref="N47:N48"/>
    <mergeCell ref="O47:O48"/>
    <mergeCell ref="P47:P48"/>
    <mergeCell ref="N6:P7"/>
    <mergeCell ref="Q27:Q28"/>
    <mergeCell ref="Q30:Q31"/>
    <mergeCell ref="Q33:Q34"/>
    <mergeCell ref="Q43:Q44"/>
    <mergeCell ref="N27:N28"/>
    <mergeCell ref="O27:O28"/>
    <mergeCell ref="N30:N31"/>
    <mergeCell ref="O30:O31"/>
    <mergeCell ref="P30:P31"/>
    <mergeCell ref="N33:N34"/>
    <mergeCell ref="O33:O34"/>
    <mergeCell ref="Q13:Q17"/>
    <mergeCell ref="L9:L12"/>
    <mergeCell ref="L13:L17"/>
    <mergeCell ref="M9:M12"/>
    <mergeCell ref="M13:M17"/>
    <mergeCell ref="M23:M24"/>
    <mergeCell ref="K47:K48"/>
    <mergeCell ref="L47:L48"/>
    <mergeCell ref="M47:M48"/>
    <mergeCell ref="P33:P34"/>
    <mergeCell ref="N9:N12"/>
    <mergeCell ref="O9:O12"/>
    <mergeCell ref="P9:P12"/>
    <mergeCell ref="N13:N17"/>
    <mergeCell ref="O13:O17"/>
    <mergeCell ref="P13:P17"/>
    <mergeCell ref="N23:N24"/>
    <mergeCell ref="O23:O24"/>
    <mergeCell ref="P23:P24"/>
    <mergeCell ref="K27:K28"/>
    <mergeCell ref="O43:O44"/>
    <mergeCell ref="N36:N37"/>
    <mergeCell ref="O36:O37"/>
    <mergeCell ref="P36:P37"/>
    <mergeCell ref="K6:M7"/>
    <mergeCell ref="I23:I24"/>
    <mergeCell ref="K9:K12"/>
    <mergeCell ref="K13:K17"/>
    <mergeCell ref="K23:K24"/>
    <mergeCell ref="K30:K31"/>
    <mergeCell ref="K33:K34"/>
    <mergeCell ref="K43:K44"/>
    <mergeCell ref="J9:J12"/>
    <mergeCell ref="H6:J7"/>
    <mergeCell ref="J13:J17"/>
    <mergeCell ref="J27:J28"/>
    <mergeCell ref="J30:J31"/>
    <mergeCell ref="J33:J34"/>
    <mergeCell ref="L27:L28"/>
    <mergeCell ref="J36:J37"/>
    <mergeCell ref="M27:M28"/>
    <mergeCell ref="K36:K37"/>
    <mergeCell ref="L36:L37"/>
    <mergeCell ref="M36:M37"/>
    <mergeCell ref="F30:F31"/>
    <mergeCell ref="G30:G31"/>
    <mergeCell ref="G43:G44"/>
    <mergeCell ref="G36:G37"/>
    <mergeCell ref="G33:G34"/>
    <mergeCell ref="H30:H31"/>
    <mergeCell ref="I30:I31"/>
    <mergeCell ref="H33:H34"/>
    <mergeCell ref="I33:I34"/>
    <mergeCell ref="H36:H37"/>
    <mergeCell ref="I36:I37"/>
    <mergeCell ref="H43:H44"/>
    <mergeCell ref="I43:I44"/>
    <mergeCell ref="D27:D28"/>
    <mergeCell ref="E27:E28"/>
    <mergeCell ref="H9:H12"/>
    <mergeCell ref="I9:I12"/>
    <mergeCell ref="H13:H17"/>
    <mergeCell ref="I13:I17"/>
    <mergeCell ref="H27:H28"/>
    <mergeCell ref="I27:I28"/>
    <mergeCell ref="G27:G28"/>
    <mergeCell ref="G13:G17"/>
    <mergeCell ref="G23:G24"/>
    <mergeCell ref="G9:G12"/>
    <mergeCell ref="D23:D24"/>
    <mergeCell ref="E23:E24"/>
    <mergeCell ref="F23:F24"/>
    <mergeCell ref="F13:F17"/>
    <mergeCell ref="E13:E17"/>
    <mergeCell ref="D25:D26"/>
    <mergeCell ref="E18:E21"/>
    <mergeCell ref="F18:F21"/>
    <mergeCell ref="G18:G21"/>
    <mergeCell ref="H18:H21"/>
    <mergeCell ref="I18:I21"/>
    <mergeCell ref="H23:H24"/>
    <mergeCell ref="G55:G56"/>
    <mergeCell ref="G53:G54"/>
    <mergeCell ref="C45:C50"/>
    <mergeCell ref="D47:D48"/>
    <mergeCell ref="D49:D50"/>
    <mergeCell ref="D45:D46"/>
    <mergeCell ref="E47:E48"/>
    <mergeCell ref="E49:E50"/>
    <mergeCell ref="G64:G65"/>
    <mergeCell ref="C60:C62"/>
    <mergeCell ref="D60:D61"/>
    <mergeCell ref="C63:C65"/>
    <mergeCell ref="D64:D65"/>
    <mergeCell ref="E64:E65"/>
    <mergeCell ref="D51:D52"/>
    <mergeCell ref="D53:D54"/>
    <mergeCell ref="E53:E54"/>
    <mergeCell ref="D55:D58"/>
    <mergeCell ref="E55:E56"/>
    <mergeCell ref="E57:E58"/>
    <mergeCell ref="F53:F54"/>
    <mergeCell ref="F55:F56"/>
    <mergeCell ref="G49:G50"/>
    <mergeCell ref="B3:R4"/>
    <mergeCell ref="B6:B8"/>
    <mergeCell ref="C6:D7"/>
    <mergeCell ref="E6:E8"/>
    <mergeCell ref="F6:F8"/>
    <mergeCell ref="G6:G8"/>
    <mergeCell ref="R6:R8"/>
    <mergeCell ref="I47:I48"/>
    <mergeCell ref="H47:H48"/>
    <mergeCell ref="B9:B32"/>
    <mergeCell ref="C9:C26"/>
    <mergeCell ref="D9:D22"/>
    <mergeCell ref="E9:E12"/>
    <mergeCell ref="F9:F12"/>
    <mergeCell ref="F27:F28"/>
    <mergeCell ref="C29:C32"/>
    <mergeCell ref="C41:C44"/>
    <mergeCell ref="D41:D44"/>
    <mergeCell ref="E41:E44"/>
    <mergeCell ref="D30:D32"/>
    <mergeCell ref="E30:E32"/>
    <mergeCell ref="F47:F48"/>
    <mergeCell ref="G47:G48"/>
    <mergeCell ref="C27:C28"/>
    <mergeCell ref="B33:B38"/>
    <mergeCell ref="C33:C38"/>
    <mergeCell ref="B39:B50"/>
    <mergeCell ref="B51:B65"/>
    <mergeCell ref="D33:D34"/>
    <mergeCell ref="E33:E34"/>
    <mergeCell ref="F33:F34"/>
    <mergeCell ref="D36:D37"/>
    <mergeCell ref="E36:E37"/>
    <mergeCell ref="F36:F37"/>
    <mergeCell ref="F64:F65"/>
    <mergeCell ref="F49:F50"/>
    <mergeCell ref="F43:F44"/>
    <mergeCell ref="H49:H50"/>
    <mergeCell ref="I49:I50"/>
    <mergeCell ref="H53:H54"/>
    <mergeCell ref="I53:I54"/>
    <mergeCell ref="H55:H56"/>
    <mergeCell ref="H64:H65"/>
    <mergeCell ref="J18:J21"/>
    <mergeCell ref="J53:J54"/>
    <mergeCell ref="J64:J65"/>
    <mergeCell ref="J55:J56"/>
    <mergeCell ref="J49:J50"/>
    <mergeCell ref="J23:J24"/>
    <mergeCell ref="J47:J48"/>
    <mergeCell ref="O64:O65"/>
    <mergeCell ref="P64:P65"/>
    <mergeCell ref="N64:N65"/>
    <mergeCell ref="N43:N44"/>
    <mergeCell ref="I64:I65"/>
    <mergeCell ref="I55:I56"/>
    <mergeCell ref="L49:L50"/>
    <mergeCell ref="M49:M50"/>
    <mergeCell ref="L43:L44"/>
    <mergeCell ref="L53:L54"/>
    <mergeCell ref="M53:M54"/>
    <mergeCell ref="K49:K50"/>
    <mergeCell ref="K53:K54"/>
    <mergeCell ref="K55:K56"/>
    <mergeCell ref="K64:K65"/>
    <mergeCell ref="L64:L65"/>
    <mergeCell ref="M64:M65"/>
    <mergeCell ref="L55:L56"/>
    <mergeCell ref="M55:M5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2"/>
  <sheetViews>
    <sheetView workbookViewId="0">
      <selection activeCell="A22" sqref="A22"/>
    </sheetView>
  </sheetViews>
  <sheetFormatPr defaultRowHeight="15" x14ac:dyDescent="0.25"/>
  <cols>
    <col min="1" max="1" width="26.140625" customWidth="1"/>
    <col min="2" max="2" width="22.5703125" customWidth="1"/>
    <col min="3" max="3" width="18.85546875" customWidth="1"/>
    <col min="4" max="4" width="18.28515625" customWidth="1"/>
  </cols>
  <sheetData>
    <row r="2" spans="1:4" x14ac:dyDescent="0.25">
      <c r="A2" t="s">
        <v>19</v>
      </c>
    </row>
    <row r="3" spans="1:4" x14ac:dyDescent="0.25">
      <c r="A3" s="15" t="s">
        <v>20</v>
      </c>
      <c r="B3" s="15" t="s">
        <v>21</v>
      </c>
      <c r="C3" s="15" t="s">
        <v>22</v>
      </c>
      <c r="D3" s="15" t="s">
        <v>23</v>
      </c>
    </row>
    <row r="4" spans="1:4" x14ac:dyDescent="0.25">
      <c r="A4" s="16" t="s">
        <v>24</v>
      </c>
      <c r="B4" s="16" t="s">
        <v>30</v>
      </c>
      <c r="C4" s="16">
        <v>0.02</v>
      </c>
      <c r="D4" s="16">
        <v>1.2999999999999999E-2</v>
      </c>
    </row>
    <row r="5" spans="1:4" x14ac:dyDescent="0.25">
      <c r="A5" s="16" t="s">
        <v>25</v>
      </c>
      <c r="B5" s="16" t="s">
        <v>31</v>
      </c>
      <c r="C5" s="16">
        <v>3.5999999999999997E-2</v>
      </c>
      <c r="D5" s="16">
        <v>3.5000000000000003E-2</v>
      </c>
    </row>
    <row r="8" spans="1:4" x14ac:dyDescent="0.25">
      <c r="A8" t="s">
        <v>26</v>
      </c>
    </row>
    <row r="9" spans="1:4" x14ac:dyDescent="0.25">
      <c r="A9" s="15" t="s">
        <v>20</v>
      </c>
      <c r="B9" s="15" t="s">
        <v>29</v>
      </c>
      <c r="C9" s="15" t="s">
        <v>22</v>
      </c>
      <c r="D9" s="15" t="s">
        <v>23</v>
      </c>
    </row>
    <row r="10" spans="1:4" ht="17.25" customHeight="1" x14ac:dyDescent="0.25">
      <c r="A10" s="16" t="s">
        <v>27</v>
      </c>
      <c r="B10" s="18" t="s">
        <v>32</v>
      </c>
      <c r="C10" s="17">
        <v>6.4000000000000001E-2</v>
      </c>
      <c r="D10" s="17">
        <v>6.4000000000000001E-2</v>
      </c>
    </row>
    <row r="11" spans="1:4" x14ac:dyDescent="0.25">
      <c r="A11" s="16" t="s">
        <v>34</v>
      </c>
      <c r="B11" s="568" t="s">
        <v>33</v>
      </c>
      <c r="C11" s="17">
        <v>6.0000000000000002E-5</v>
      </c>
      <c r="D11" s="17">
        <v>5.0000000000000001E-4</v>
      </c>
    </row>
    <row r="12" spans="1:4" x14ac:dyDescent="0.25">
      <c r="A12" s="16" t="s">
        <v>28</v>
      </c>
      <c r="B12" s="568"/>
      <c r="C12" s="17">
        <v>8.0000000000000007E-5</v>
      </c>
      <c r="D12" s="17">
        <v>6.9999999999999999E-4</v>
      </c>
    </row>
  </sheetData>
  <mergeCells count="1">
    <mergeCell ref="B11:B1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BSC CORP</vt:lpstr>
      <vt:lpstr>BSC DIR BUS DEV</vt:lpstr>
      <vt:lpstr>NEW LG BSC DEPT. BUSDEV  (2)</vt:lpstr>
      <vt:lpstr>Sheet1</vt:lpstr>
      <vt:lpstr>Sustainability</vt:lpstr>
      <vt:lpstr>'BSC CORP'!Print_Area</vt:lpstr>
      <vt:lpstr>Sustainability!Print_Area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ANDRE</cp:lastModifiedBy>
  <cp:lastPrinted>2022-12-13T04:08:37Z</cp:lastPrinted>
  <dcterms:created xsi:type="dcterms:W3CDTF">2021-11-25T06:50:58Z</dcterms:created>
  <dcterms:modified xsi:type="dcterms:W3CDTF">2023-12-15T08:01:00Z</dcterms:modified>
</cp:coreProperties>
</file>