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91A23666-07D5-4030-B754-F6C822777E6D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jam istirahat 1/9 jam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J25" authorId="0" shapeId="0" xr:uid="{D3C42520-E1F0-478D-8D7E-64E710AE3414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Penentuan target harian dengan PPIC lebih di perketat dari sisi kepastian jadwal kedatangan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0" shapeId="0" xr:uid="{B0530D99-DE1A-4125-9019-A434E0A21775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AVAILABILITY</t>
        </r>
      </text>
    </comment>
    <comment ref="F32" authorId="0" shapeId="0" xr:uid="{75C5E82B-4D69-4AF0-AF87-790484986382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PERFORMANCE</t>
        </r>
      </text>
    </comment>
    <comment ref="F35" authorId="0" shapeId="0" xr:uid="{7C5444E2-BC9A-4B1B-B0D4-E0968F434A71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QUALITY</t>
        </r>
      </text>
    </comment>
    <comment ref="F40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K42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</commentList>
</comments>
</file>

<file path=xl/sharedStrings.xml><?xml version="1.0" encoding="utf-8"?>
<sst xmlns="http://schemas.openxmlformats.org/spreadsheetml/2006/main" count="210" uniqueCount="184">
  <si>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</si>
  <si>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</si>
  <si>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</si>
  <si>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</si>
  <si>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</si>
  <si>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</si>
  <si>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</si>
  <si>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</si>
  <si>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</si>
  <si>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</si>
  <si>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</si>
  <si>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</si>
  <si>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</si>
  <si>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1. Zero claim customer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</si>
  <si>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</si>
  <si>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</si>
  <si>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</si>
  <si>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</si>
  <si>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</si>
  <si>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</si>
  <si>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</si>
  <si>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</si>
  <si>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</si>
  <si>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</si>
  <si>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</si>
  <si>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</si>
  <si>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</si>
  <si>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</si>
  <si>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</si>
  <si>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</si>
  <si>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</si>
  <si>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</si>
  <si>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</si>
  <si>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</si>
  <si>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</si>
  <si>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</si>
  <si>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</si>
  <si>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</si>
  <si>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</si>
  <si>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</si>
  <si>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</si>
  <si>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</si>
  <si>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</si>
  <si>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</si>
  <si>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</si>
  <si>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</si>
  <si>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</si>
  <si>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</si>
  <si>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</si>
  <si>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</si>
  <si>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</si>
  <si>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</si>
  <si>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</si>
  <si>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</si>
  <si>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</si>
  <si>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</si>
  <si>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</si>
  <si>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</si>
  <si>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</si>
  <si>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</si>
  <si>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</si>
  <si>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</si>
  <si>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</si>
  <si>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</si>
  <si>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</si>
  <si>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</si>
  <si>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</si>
  <si>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</si>
  <si>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</si>
  <si>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</si>
  <si>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</si>
  <si>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</si>
  <si>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</si>
  <si>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</si>
  <si>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</si>
  <si>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</si>
  <si>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</si>
  <si>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</si>
  <si>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</si>
  <si>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</si>
  <si>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</si>
  <si>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</si>
  <si>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</si>
  <si>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</si>
  <si>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</si>
  <si>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</si>
  <si>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</si>
  <si>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</si>
  <si>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</si>
  <si>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</si>
  <si>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</si>
  <si>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</si>
  <si>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</si>
  <si>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</si>
  <si>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</si>
  <si>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</si>
  <si>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</si>
  <si>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</si>
  <si>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</si>
  <si>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</si>
  <si>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</si>
  <si>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</si>
  <si>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</si>
  <si>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</si>
  <si>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</si>
  <si>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</si>
  <si>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</si>
  <si>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</si>
  <si>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</si>
  <si>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</si>
  <si>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</si>
  <si>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</si>
  <si>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</si>
  <si>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</si>
  <si>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</si>
  <si>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</si>
  <si>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</si>
  <si>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</si>
  <si>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</si>
  <si>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</si>
  <si>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</si>
  <si>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</si>
  <si>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</si>
  <si>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</si>
  <si>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</si>
  <si>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</si>
  <si>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</si>
  <si>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</si>
  <si>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</si>
  <si>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</si>
  <si>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</si>
  <si>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</si>
  <si>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</si>
  <si>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</si>
  <si>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</si>
  <si>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</si>
  <si>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</si>
  <si>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</si>
  <si>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</si>
  <si>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</si>
  <si>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</si>
  <si>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</si>
  <si>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</si>
  <si>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</si>
  <si>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</si>
  <si>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</si>
  <si>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</si>
  <si>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</si>
  <si>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</si>
  <si>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</si>
  <si>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</si>
  <si>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</si>
  <si>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</si>
  <si>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</si>
  <si>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</si>
  <si>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</si>
  <si>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</si>
  <si>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</si>
  <si>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</si>
  <si>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</si>
  <si>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</si>
  <si>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</si>
  <si>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Availability</t>
  </si>
  <si>
    <t>Performance</t>
  </si>
  <si>
    <t>Quality</t>
  </si>
  <si>
    <t>MARET</t>
  </si>
  <si>
    <t>3 hari</t>
  </si>
  <si>
    <t>Job Desc masih sesuai dgn perubahan struktur awal tahun</t>
  </si>
  <si>
    <t>OEE</t>
  </si>
  <si>
    <t>Penyebab Tidak tercapai</t>
  </si>
  <si>
    <t>Klaim yang muncul pelu penelusuran penyebab klaim apa dari proses handling atau transportasi.</t>
  </si>
  <si>
    <t>data dari Fiaco</t>
  </si>
  <si>
    <t xml:space="preserve">Kualitas hasil cat Rolland tidak standard, barang NG bisa diperbaiki ulang. Perbaikan sistem proses kimia pencucian  </t>
  </si>
  <si>
    <t>- Bahan baku minggu 1&amp;3 kurang</t>
  </si>
  <si>
    <t>-Terlambat pengalihan target</t>
  </si>
  <si>
    <t>-  Packing case Ayumi</t>
  </si>
  <si>
    <t>Perubahan strategi shift dilakukan di minggu 2, karena Performenace M1 menurun</t>
  </si>
  <si>
    <t xml:space="preserve">Bisa diatasi diminggu 3 </t>
  </si>
  <si>
    <t>- Keterlambatan komponen</t>
  </si>
  <si>
    <t>- Keterlambatan manuver</t>
  </si>
  <si>
    <t>Proses treatment/kuras preatreatment cat tiap minggu</t>
  </si>
  <si>
    <t>Mengunakan SAP</t>
  </si>
  <si>
    <t>Temuan di assembling Areal penuh sehingga kurang kendali</t>
  </si>
  <si>
    <t>Temuan di areal lain sudah diperbaiki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</si>
</sst>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40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1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7" xfId="2" applyFont="1" applyFill="1" applyBorder="1" applyAlignment="1">
      <alignment horizontal="center" vertical="center" wrapText="1"/>
    </xf>
    <xf numFmtId="0" fontId="9" fillId="6" borderId="43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165" fontId="17" fillId="6" borderId="36" xfId="2" quotePrefix="1" applyNumberFormat="1" applyFont="1" applyFill="1" applyBorder="1" applyAlignment="1">
      <alignment horizontal="center" vertical="center" wrapText="1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5" fillId="7" borderId="28" xfId="2" quotePrefix="1" applyFont="1" applyFill="1" applyBorder="1" applyAlignment="1">
      <alignment horizontal="center" vertical="center" wrapText="1"/>
    </xf>
    <xf numFmtId="0" fontId="5" fillId="7" borderId="44" xfId="2" quotePrefix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4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6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7" borderId="45" xfId="2" quotePrefix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10" fontId="5" fillId="4" borderId="45" xfId="0" applyNumberFormat="1" applyFont="1" applyFill="1" applyBorder="1" applyAlignment="1">
      <alignment horizontal="center" vertical="center" wrapText="1"/>
    </xf>
    <xf numFmtId="165" fontId="5" fillId="4" borderId="48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9" xfId="0" applyNumberFormat="1" applyFont="1" applyFill="1" applyBorder="1" applyAlignment="1">
      <alignment horizontal="center" vertical="center" wrapText="1"/>
    </xf>
    <xf numFmtId="17" fontId="5" fillId="4" borderId="46" xfId="0" applyNumberFormat="1" applyFont="1" applyFill="1" applyBorder="1" applyAlignment="1">
      <alignment horizontal="center" vertical="center" wrapText="1"/>
    </xf>
    <xf numFmtId="17" fontId="5" fillId="4" borderId="50" xfId="0" applyNumberFormat="1" applyFont="1" applyFill="1" applyBorder="1" applyAlignment="1">
      <alignment horizontal="center" vertical="center" wrapText="1"/>
    </xf>
    <xf numFmtId="9" fontId="5" fillId="7" borderId="46" xfId="0" applyNumberFormat="1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5" fillId="4" borderId="51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166" fontId="5" fillId="4" borderId="44" xfId="2" applyNumberFormat="1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9" fontId="5" fillId="4" borderId="52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5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5" xfId="0" applyNumberFormat="1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9" fontId="5" fillId="4" borderId="49" xfId="0" applyNumberFormat="1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5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9" fillId="7" borderId="34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9" fontId="5" fillId="4" borderId="21" xfId="1" quotePrefix="1" applyFont="1" applyFill="1" applyBorder="1" applyAlignment="1">
      <alignment horizontal="left" vertical="center" wrapText="1"/>
    </xf>
    <xf numFmtId="167" fontId="5" fillId="4" borderId="24" xfId="2" applyNumberFormat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261937</xdr:colOff>
      <xdr:row>0</xdr:row>
      <xdr:rowOff>71437</xdr:rowOff>
    </xdr:from>
    <xdr:to>
      <xdr:col>11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2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68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54" sqref="J54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52" customWidth="1"/>
    <col min="5" max="5" width="10.90625" customWidth="1"/>
    <col min="6" max="6" width="16.453125" customWidth="1"/>
    <col min="7" max="8" width="16.453125" hidden="1" customWidth="1"/>
    <col min="9" max="9" width="16.453125" customWidth="1"/>
    <col min="10" max="10" width="31.54296875" customWidth="1"/>
    <col min="11" max="11" width="69.453125" customWidth="1"/>
    <col min="12" max="12" width="18.6328125" style="10" customWidth="1"/>
  </cols>
  <sheetData>
    <row r="1" spans="1:12" ht="45.5" customHeight="1" thickTop="1" x14ac:dyDescent="0.35">
      <c r="A1" s="239" t="s">
        <v>0</v>
      </c>
      <c r="B1" s="233" t="s">
        <v>1</v>
      </c>
      <c r="C1" s="234"/>
      <c r="D1" s="234"/>
      <c r="E1" s="234"/>
      <c r="F1" s="234"/>
      <c r="G1" s="234"/>
      <c r="H1" s="234"/>
      <c r="I1" s="234"/>
      <c r="J1" s="234"/>
      <c r="K1" s="235"/>
      <c r="L1" s="218"/>
    </row>
    <row r="2" spans="1:12" ht="32.5" customHeight="1" thickBot="1" x14ac:dyDescent="0.4">
      <c r="A2" s="240"/>
      <c r="B2" s="236" t="s">
        <v>46</v>
      </c>
      <c r="C2" s="237"/>
      <c r="D2" s="237"/>
      <c r="E2" s="237"/>
      <c r="F2" s="237"/>
      <c r="G2" s="237"/>
      <c r="H2" s="237"/>
      <c r="I2" s="237"/>
      <c r="J2" s="237"/>
      <c r="K2" s="238"/>
      <c r="L2" s="219"/>
    </row>
    <row r="3" spans="1:12" ht="15.5" customHeight="1" thickTop="1" thickBot="1" x14ac:dyDescent="0.4">
      <c r="A3" s="1"/>
      <c r="B3" s="2"/>
      <c r="C3" s="2"/>
      <c r="D3" s="1"/>
      <c r="E3" s="93">
        <f>SUM(E6:E62)</f>
        <v>0.99500000000000033</v>
      </c>
      <c r="F3" s="1"/>
      <c r="G3" s="1"/>
      <c r="H3" s="1"/>
      <c r="I3" s="1"/>
      <c r="J3" s="1"/>
      <c r="K3" s="2"/>
      <c r="L3" s="9"/>
    </row>
    <row r="4" spans="1:12" ht="16" thickTop="1" x14ac:dyDescent="0.35">
      <c r="A4" s="220" t="s">
        <v>2</v>
      </c>
      <c r="B4" s="229" t="s">
        <v>3</v>
      </c>
      <c r="C4" s="230"/>
      <c r="D4" s="222" t="s">
        <v>4</v>
      </c>
      <c r="E4" s="224" t="s">
        <v>150</v>
      </c>
      <c r="F4" s="224" t="s">
        <v>5</v>
      </c>
      <c r="G4" s="99" t="s">
        <v>152</v>
      </c>
      <c r="H4" s="99" t="s">
        <v>152</v>
      </c>
      <c r="I4" s="99" t="s">
        <v>152</v>
      </c>
      <c r="J4" s="298" t="s">
        <v>169</v>
      </c>
      <c r="K4" s="224" t="s">
        <v>6</v>
      </c>
      <c r="L4" s="227" t="s">
        <v>7</v>
      </c>
    </row>
    <row r="5" spans="1:12" ht="15.5" x14ac:dyDescent="0.35">
      <c r="A5" s="221"/>
      <c r="B5" s="231"/>
      <c r="C5" s="232"/>
      <c r="D5" s="223"/>
      <c r="E5" s="225"/>
      <c r="F5" s="225"/>
      <c r="G5" s="100" t="s">
        <v>151</v>
      </c>
      <c r="H5" s="100" t="s">
        <v>158</v>
      </c>
      <c r="I5" s="100" t="s">
        <v>165</v>
      </c>
      <c r="J5" s="299"/>
      <c r="K5" s="226"/>
      <c r="L5" s="228"/>
    </row>
    <row r="6" spans="1:12" ht="43.5" customHeight="1" x14ac:dyDescent="0.35">
      <c r="A6" s="189" t="s">
        <v>45</v>
      </c>
      <c r="B6" s="197" t="s">
        <v>8</v>
      </c>
      <c r="C6" s="181" t="s">
        <v>9</v>
      </c>
      <c r="D6" s="16" t="s">
        <v>124</v>
      </c>
      <c r="E6" s="252">
        <v>0.1</v>
      </c>
      <c r="F6" s="15">
        <v>4.3999999999999997E-2</v>
      </c>
      <c r="G6" s="94"/>
      <c r="H6" s="15"/>
      <c r="I6" s="145" t="s">
        <v>171</v>
      </c>
      <c r="J6" s="145"/>
      <c r="K6" s="109" t="s">
        <v>100</v>
      </c>
      <c r="L6" s="74" t="s">
        <v>119</v>
      </c>
    </row>
    <row r="7" spans="1:12" ht="29" customHeight="1" x14ac:dyDescent="0.35">
      <c r="A7" s="190"/>
      <c r="B7" s="198"/>
      <c r="C7" s="182"/>
      <c r="D7" s="245" t="s">
        <v>110</v>
      </c>
      <c r="E7" s="253"/>
      <c r="F7" s="247">
        <v>0.08</v>
      </c>
      <c r="G7" s="106"/>
      <c r="H7" s="106"/>
      <c r="I7" s="106" t="s">
        <v>171</v>
      </c>
      <c r="J7" s="106"/>
      <c r="K7" s="12" t="s">
        <v>101</v>
      </c>
      <c r="L7" s="74" t="s">
        <v>104</v>
      </c>
    </row>
    <row r="8" spans="1:12" ht="25" customHeight="1" x14ac:dyDescent="0.35">
      <c r="A8" s="190"/>
      <c r="B8" s="198"/>
      <c r="C8" s="182"/>
      <c r="D8" s="246"/>
      <c r="E8" s="254"/>
      <c r="F8" s="248"/>
      <c r="G8" s="112"/>
      <c r="H8" s="112"/>
      <c r="I8" s="112"/>
      <c r="J8" s="112"/>
      <c r="K8" s="12" t="s">
        <v>103</v>
      </c>
      <c r="L8" s="75" t="s">
        <v>104</v>
      </c>
    </row>
    <row r="9" spans="1:12" ht="31" customHeight="1" x14ac:dyDescent="0.35">
      <c r="A9" s="190"/>
      <c r="B9" s="193" t="s">
        <v>10</v>
      </c>
      <c r="C9" s="192" t="s">
        <v>106</v>
      </c>
      <c r="D9" s="47" t="s">
        <v>105</v>
      </c>
      <c r="E9" s="255">
        <v>0.1</v>
      </c>
      <c r="F9" s="48">
        <v>0.11</v>
      </c>
      <c r="G9" s="107">
        <v>0.11</v>
      </c>
      <c r="H9" s="107">
        <v>0.11</v>
      </c>
      <c r="I9" s="107">
        <v>0.11</v>
      </c>
      <c r="J9" s="107"/>
      <c r="K9" s="17" t="s">
        <v>70</v>
      </c>
      <c r="L9" s="241" t="s">
        <v>119</v>
      </c>
    </row>
    <row r="10" spans="1:12" ht="36" customHeight="1" thickBot="1" x14ac:dyDescent="0.4">
      <c r="A10" s="191"/>
      <c r="B10" s="193"/>
      <c r="C10" s="192"/>
      <c r="D10" s="16" t="s">
        <v>115</v>
      </c>
      <c r="E10" s="256"/>
      <c r="F10" s="49">
        <v>0.01</v>
      </c>
      <c r="G10" s="108"/>
      <c r="H10" s="49"/>
      <c r="I10" s="49" t="s">
        <v>171</v>
      </c>
      <c r="J10" s="160"/>
      <c r="K10" s="110" t="s">
        <v>102</v>
      </c>
      <c r="L10" s="242"/>
    </row>
    <row r="11" spans="1:12" ht="35.5" customHeight="1" x14ac:dyDescent="0.35">
      <c r="A11" s="199" t="s">
        <v>11</v>
      </c>
      <c r="B11" s="204" t="s">
        <v>12</v>
      </c>
      <c r="C11" s="287" t="s">
        <v>13</v>
      </c>
      <c r="D11" s="284" t="s">
        <v>121</v>
      </c>
      <c r="E11" s="161">
        <v>0.05</v>
      </c>
      <c r="F11" s="290" t="s">
        <v>98</v>
      </c>
      <c r="G11" s="84"/>
      <c r="H11" s="84"/>
      <c r="I11" s="84"/>
      <c r="J11" s="291" t="s">
        <v>170</v>
      </c>
      <c r="K11" s="23" t="s">
        <v>71</v>
      </c>
      <c r="L11" s="243" t="s">
        <v>119</v>
      </c>
    </row>
    <row r="12" spans="1:12" ht="26.5" customHeight="1" x14ac:dyDescent="0.35">
      <c r="A12" s="200"/>
      <c r="B12" s="204"/>
      <c r="C12" s="288"/>
      <c r="D12" s="285"/>
      <c r="E12" s="162"/>
      <c r="F12" s="291"/>
      <c r="G12" s="84">
        <v>1</v>
      </c>
      <c r="H12" s="84">
        <v>0</v>
      </c>
      <c r="I12" s="84">
        <v>2</v>
      </c>
      <c r="J12" s="291"/>
      <c r="K12" s="24" t="s">
        <v>107</v>
      </c>
      <c r="L12" s="244"/>
    </row>
    <row r="13" spans="1:12" ht="26.5" customHeight="1" x14ac:dyDescent="0.35">
      <c r="A13" s="200"/>
      <c r="B13" s="204"/>
      <c r="C13" s="288"/>
      <c r="D13" s="285"/>
      <c r="E13" s="162"/>
      <c r="F13" s="291"/>
      <c r="G13" s="84"/>
      <c r="H13" s="84"/>
      <c r="I13" s="84"/>
      <c r="J13" s="291"/>
      <c r="K13" s="25" t="s">
        <v>123</v>
      </c>
      <c r="L13" s="244"/>
    </row>
    <row r="14" spans="1:12" ht="26.5" customHeight="1" thickBot="1" x14ac:dyDescent="0.4">
      <c r="A14" s="200"/>
      <c r="B14" s="204"/>
      <c r="C14" s="289"/>
      <c r="D14" s="286"/>
      <c r="E14" s="163"/>
      <c r="F14" s="292"/>
      <c r="G14" s="84"/>
      <c r="H14" s="115"/>
      <c r="I14" s="115"/>
      <c r="J14" s="292"/>
      <c r="K14" s="28" t="s">
        <v>122</v>
      </c>
      <c r="L14" s="244"/>
    </row>
    <row r="15" spans="1:12" ht="29" customHeight="1" x14ac:dyDescent="0.35">
      <c r="A15" s="200"/>
      <c r="B15" s="204"/>
      <c r="C15" s="293" t="s">
        <v>54</v>
      </c>
      <c r="D15" s="284" t="s">
        <v>99</v>
      </c>
      <c r="E15" s="161">
        <v>0.05</v>
      </c>
      <c r="F15" s="290" t="s">
        <v>125</v>
      </c>
      <c r="G15" s="102" t="s">
        <v>154</v>
      </c>
      <c r="H15" s="116" t="s">
        <v>159</v>
      </c>
      <c r="I15" s="290" t="s">
        <v>166</v>
      </c>
      <c r="J15" s="84"/>
      <c r="K15" s="103" t="s">
        <v>79</v>
      </c>
      <c r="L15" s="244"/>
    </row>
    <row r="16" spans="1:12" ht="29" customHeight="1" x14ac:dyDescent="0.35">
      <c r="A16" s="200"/>
      <c r="B16" s="204"/>
      <c r="C16" s="293"/>
      <c r="D16" s="286"/>
      <c r="E16" s="163"/>
      <c r="F16" s="292"/>
      <c r="G16" s="101"/>
      <c r="H16" s="101"/>
      <c r="I16" s="292"/>
      <c r="J16" s="115"/>
      <c r="K16" s="104" t="s">
        <v>56</v>
      </c>
      <c r="L16" s="244"/>
    </row>
    <row r="17" spans="1:12" ht="53" customHeight="1" thickBot="1" x14ac:dyDescent="0.4">
      <c r="A17" s="201"/>
      <c r="B17" s="65" t="s">
        <v>14</v>
      </c>
      <c r="C17" s="26" t="s">
        <v>15</v>
      </c>
      <c r="D17" s="27" t="s">
        <v>113</v>
      </c>
      <c r="E17" s="85">
        <v>0.02</v>
      </c>
      <c r="F17" s="41" t="s">
        <v>93</v>
      </c>
      <c r="G17" s="95" t="s">
        <v>153</v>
      </c>
      <c r="H17" s="120" t="s">
        <v>153</v>
      </c>
      <c r="I17" s="120" t="s">
        <v>153</v>
      </c>
      <c r="J17" s="41"/>
      <c r="K17" s="105" t="s">
        <v>92</v>
      </c>
      <c r="L17" s="45" t="s">
        <v>119</v>
      </c>
    </row>
    <row r="18" spans="1:12" ht="32" customHeight="1" x14ac:dyDescent="0.35">
      <c r="A18" s="216" t="s">
        <v>16</v>
      </c>
      <c r="B18" s="194" t="s">
        <v>17</v>
      </c>
      <c r="C18" s="183" t="s">
        <v>51</v>
      </c>
      <c r="D18" s="183" t="s">
        <v>18</v>
      </c>
      <c r="E18" s="164">
        <v>0.1</v>
      </c>
      <c r="F18" s="175" t="s">
        <v>67</v>
      </c>
      <c r="G18" s="213">
        <v>1.8E-3</v>
      </c>
      <c r="H18" s="175" t="s">
        <v>161</v>
      </c>
      <c r="I18" s="213">
        <v>2.0999999999999999E-3</v>
      </c>
      <c r="J18" s="154"/>
      <c r="K18" s="76" t="s">
        <v>120</v>
      </c>
      <c r="L18" s="273" t="s">
        <v>119</v>
      </c>
    </row>
    <row r="19" spans="1:12" ht="20" customHeight="1" x14ac:dyDescent="0.35">
      <c r="A19" s="217"/>
      <c r="B19" s="195"/>
      <c r="C19" s="184"/>
      <c r="D19" s="184"/>
      <c r="E19" s="165"/>
      <c r="F19" s="176"/>
      <c r="G19" s="214"/>
      <c r="H19" s="176"/>
      <c r="I19" s="214"/>
      <c r="J19" s="155"/>
      <c r="K19" s="5" t="s">
        <v>55</v>
      </c>
      <c r="L19" s="274"/>
    </row>
    <row r="20" spans="1:12" ht="20" customHeight="1" thickBot="1" x14ac:dyDescent="0.4">
      <c r="A20" s="217"/>
      <c r="B20" s="195"/>
      <c r="C20" s="184"/>
      <c r="D20" s="206"/>
      <c r="E20" s="165"/>
      <c r="F20" s="177"/>
      <c r="G20" s="215"/>
      <c r="H20" s="177"/>
      <c r="I20" s="215"/>
      <c r="J20" s="156"/>
      <c r="K20" s="31" t="s">
        <v>80</v>
      </c>
      <c r="L20" s="274"/>
    </row>
    <row r="21" spans="1:12" ht="20" customHeight="1" x14ac:dyDescent="0.35">
      <c r="A21" s="217"/>
      <c r="B21" s="195"/>
      <c r="C21" s="184"/>
      <c r="D21" s="205" t="s">
        <v>128</v>
      </c>
      <c r="E21" s="165"/>
      <c r="F21" s="297" t="s">
        <v>155</v>
      </c>
      <c r="G21" s="96"/>
      <c r="H21" s="121"/>
      <c r="I21" s="146"/>
      <c r="J21" s="297" t="s">
        <v>172</v>
      </c>
      <c r="K21" s="123" t="s">
        <v>129</v>
      </c>
      <c r="L21" s="274"/>
    </row>
    <row r="22" spans="1:12" ht="20" customHeight="1" x14ac:dyDescent="0.35">
      <c r="A22" s="217"/>
      <c r="B22" s="195"/>
      <c r="C22" s="184"/>
      <c r="D22" s="184"/>
      <c r="E22" s="165"/>
      <c r="F22" s="176"/>
      <c r="G22" s="111">
        <v>2.8E-3</v>
      </c>
      <c r="H22" s="118">
        <v>3.8185512315250126E-3</v>
      </c>
      <c r="I22" s="118">
        <v>5.0000000000000001E-3</v>
      </c>
      <c r="J22" s="176"/>
      <c r="K22" s="123" t="s">
        <v>55</v>
      </c>
      <c r="L22" s="274"/>
    </row>
    <row r="23" spans="1:12" ht="20" customHeight="1" x14ac:dyDescent="0.35">
      <c r="A23" s="217"/>
      <c r="B23" s="195"/>
      <c r="C23" s="206"/>
      <c r="D23" s="206"/>
      <c r="E23" s="165"/>
      <c r="F23" s="177"/>
      <c r="G23" s="117"/>
      <c r="H23" s="122"/>
      <c r="I23" s="122"/>
      <c r="J23" s="177"/>
      <c r="K23" s="124" t="s">
        <v>80</v>
      </c>
      <c r="L23" s="274"/>
    </row>
    <row r="24" spans="1:12" ht="31.5" thickBot="1" x14ac:dyDescent="0.4">
      <c r="A24" s="217"/>
      <c r="B24" s="196"/>
      <c r="C24" s="30" t="s">
        <v>50</v>
      </c>
      <c r="D24" s="35" t="s">
        <v>130</v>
      </c>
      <c r="E24" s="166"/>
      <c r="F24" s="44" t="s">
        <v>131</v>
      </c>
      <c r="G24" s="96" t="s">
        <v>156</v>
      </c>
      <c r="H24" s="119" t="s">
        <v>160</v>
      </c>
      <c r="I24" s="147">
        <v>1</v>
      </c>
      <c r="J24" s="147"/>
      <c r="K24" s="125" t="s">
        <v>132</v>
      </c>
      <c r="L24" s="275"/>
    </row>
    <row r="25" spans="1:12" ht="19.5" customHeight="1" x14ac:dyDescent="0.35">
      <c r="A25" s="217"/>
      <c r="B25" s="194" t="s">
        <v>19</v>
      </c>
      <c r="C25" s="183" t="s">
        <v>20</v>
      </c>
      <c r="D25" s="183" t="s">
        <v>47</v>
      </c>
      <c r="E25" s="164">
        <v>0.15</v>
      </c>
      <c r="F25" s="249">
        <v>3000</v>
      </c>
      <c r="G25" s="249">
        <v>2495</v>
      </c>
      <c r="H25" s="81"/>
      <c r="I25" s="81"/>
      <c r="J25" s="300" t="s">
        <v>173</v>
      </c>
      <c r="K25" s="11" t="s">
        <v>74</v>
      </c>
      <c r="L25" s="273" t="s">
        <v>119</v>
      </c>
    </row>
    <row r="26" spans="1:12" ht="19" customHeight="1" x14ac:dyDescent="0.35">
      <c r="A26" s="217"/>
      <c r="B26" s="195"/>
      <c r="C26" s="184"/>
      <c r="D26" s="184"/>
      <c r="E26" s="165"/>
      <c r="F26" s="250"/>
      <c r="G26" s="250"/>
      <c r="H26" s="82">
        <v>2784</v>
      </c>
      <c r="I26" s="82">
        <v>2573</v>
      </c>
      <c r="J26" s="300" t="s">
        <v>175</v>
      </c>
      <c r="K26" s="4" t="s">
        <v>48</v>
      </c>
      <c r="L26" s="274"/>
    </row>
    <row r="27" spans="1:12" ht="16.5" customHeight="1" x14ac:dyDescent="0.35">
      <c r="A27" s="217"/>
      <c r="B27" s="195"/>
      <c r="C27" s="184"/>
      <c r="D27" s="206"/>
      <c r="E27" s="165"/>
      <c r="F27" s="251"/>
      <c r="G27" s="251"/>
      <c r="H27" s="83"/>
      <c r="I27" s="83"/>
      <c r="J27" s="301" t="s">
        <v>174</v>
      </c>
      <c r="K27" s="6" t="s">
        <v>49</v>
      </c>
      <c r="L27" s="274"/>
    </row>
    <row r="28" spans="1:12" ht="22" customHeight="1" x14ac:dyDescent="0.35">
      <c r="A28" s="217"/>
      <c r="B28" s="195"/>
      <c r="C28" s="184"/>
      <c r="D28" s="13" t="s">
        <v>75</v>
      </c>
      <c r="E28" s="209"/>
      <c r="F28" s="8">
        <v>0.95</v>
      </c>
      <c r="G28" s="8">
        <v>0.95</v>
      </c>
      <c r="H28" s="139">
        <v>0.97560000000000002</v>
      </c>
      <c r="I28" s="139">
        <v>0.97</v>
      </c>
      <c r="J28" s="139"/>
      <c r="K28" s="4" t="s">
        <v>74</v>
      </c>
      <c r="L28" s="274"/>
    </row>
    <row r="29" spans="1:12" ht="14.5" customHeight="1" x14ac:dyDescent="0.35">
      <c r="A29" s="217"/>
      <c r="B29" s="195"/>
      <c r="C29" s="205" t="s">
        <v>117</v>
      </c>
      <c r="D29" s="186" t="s">
        <v>108</v>
      </c>
      <c r="E29" s="210">
        <v>0.05</v>
      </c>
      <c r="F29" s="170" t="s">
        <v>118</v>
      </c>
      <c r="G29" s="170">
        <v>0.9</v>
      </c>
      <c r="H29" s="170">
        <v>0.9</v>
      </c>
      <c r="I29" s="140"/>
      <c r="J29" s="140"/>
      <c r="K29" s="18" t="s">
        <v>76</v>
      </c>
      <c r="L29" s="274"/>
    </row>
    <row r="30" spans="1:12" ht="14.5" customHeight="1" x14ac:dyDescent="0.35">
      <c r="A30" s="217"/>
      <c r="B30" s="195"/>
      <c r="C30" s="184"/>
      <c r="D30" s="187"/>
      <c r="E30" s="211"/>
      <c r="F30" s="207"/>
      <c r="G30" s="171"/>
      <c r="H30" s="171"/>
      <c r="I30" s="141">
        <v>0.91</v>
      </c>
      <c r="J30" s="141"/>
      <c r="K30" s="19" t="s">
        <v>87</v>
      </c>
      <c r="L30" s="274"/>
    </row>
    <row r="31" spans="1:12" ht="14.5" customHeight="1" x14ac:dyDescent="0.35">
      <c r="A31" s="217"/>
      <c r="B31" s="195"/>
      <c r="C31" s="184"/>
      <c r="D31" s="188"/>
      <c r="E31" s="211"/>
      <c r="F31" s="208"/>
      <c r="G31" s="172"/>
      <c r="H31" s="172"/>
      <c r="I31" s="142"/>
      <c r="J31" s="142"/>
      <c r="K31" s="20" t="s">
        <v>90</v>
      </c>
      <c r="L31" s="274"/>
    </row>
    <row r="32" spans="1:12" ht="14.5" customHeight="1" x14ac:dyDescent="0.35">
      <c r="A32" s="217"/>
      <c r="B32" s="195"/>
      <c r="C32" s="184"/>
      <c r="D32" s="186" t="s">
        <v>84</v>
      </c>
      <c r="E32" s="211"/>
      <c r="F32" s="170" t="s">
        <v>118</v>
      </c>
      <c r="G32" s="173">
        <v>0.81</v>
      </c>
      <c r="H32" s="173">
        <v>0.87</v>
      </c>
      <c r="I32" s="141"/>
      <c r="J32" s="302" t="s">
        <v>176</v>
      </c>
      <c r="K32" s="19" t="s">
        <v>86</v>
      </c>
      <c r="L32" s="274"/>
    </row>
    <row r="33" spans="1:12" ht="41.5" customHeight="1" x14ac:dyDescent="0.35">
      <c r="A33" s="217"/>
      <c r="B33" s="195"/>
      <c r="C33" s="184"/>
      <c r="D33" s="187"/>
      <c r="E33" s="211"/>
      <c r="F33" s="207"/>
      <c r="G33" s="171"/>
      <c r="H33" s="171"/>
      <c r="I33" s="141">
        <v>0.75949999999999995</v>
      </c>
      <c r="J33" s="303"/>
      <c r="K33" s="19" t="s">
        <v>91</v>
      </c>
      <c r="L33" s="274"/>
    </row>
    <row r="34" spans="1:12" ht="14.5" customHeight="1" x14ac:dyDescent="0.35">
      <c r="A34" s="217"/>
      <c r="B34" s="195"/>
      <c r="C34" s="184"/>
      <c r="D34" s="188"/>
      <c r="E34" s="211"/>
      <c r="F34" s="208"/>
      <c r="G34" s="172"/>
      <c r="H34" s="172"/>
      <c r="I34" s="142"/>
      <c r="J34" s="304" t="s">
        <v>177</v>
      </c>
      <c r="K34" s="20" t="s">
        <v>88</v>
      </c>
      <c r="L34" s="274"/>
    </row>
    <row r="35" spans="1:12" ht="14.5" customHeight="1" x14ac:dyDescent="0.35">
      <c r="A35" s="217"/>
      <c r="B35" s="195"/>
      <c r="C35" s="184"/>
      <c r="D35" s="187" t="s">
        <v>85</v>
      </c>
      <c r="E35" s="211"/>
      <c r="F35" s="207" t="s">
        <v>118</v>
      </c>
      <c r="G35" s="173">
        <v>0.95</v>
      </c>
      <c r="H35" s="173">
        <v>0.95</v>
      </c>
      <c r="I35" s="170">
        <v>0.94</v>
      </c>
      <c r="J35" s="159"/>
      <c r="K35" s="19" t="s">
        <v>94</v>
      </c>
      <c r="L35" s="274"/>
    </row>
    <row r="36" spans="1:12" ht="34" customHeight="1" x14ac:dyDescent="0.35">
      <c r="A36" s="217"/>
      <c r="B36" s="195"/>
      <c r="C36" s="206"/>
      <c r="D36" s="188"/>
      <c r="E36" s="212"/>
      <c r="F36" s="208"/>
      <c r="G36" s="172"/>
      <c r="H36" s="172"/>
      <c r="I36" s="208"/>
      <c r="J36" s="8"/>
      <c r="K36" s="20" t="s">
        <v>89</v>
      </c>
      <c r="L36" s="274"/>
    </row>
    <row r="37" spans="1:12" ht="14.5" customHeight="1" x14ac:dyDescent="0.35">
      <c r="A37" s="217"/>
      <c r="B37" s="195"/>
      <c r="C37" s="184" t="s">
        <v>44</v>
      </c>
      <c r="D37" s="205" t="s">
        <v>68</v>
      </c>
      <c r="E37" s="210">
        <v>2.5000000000000001E-2</v>
      </c>
      <c r="F37" s="170">
        <v>1</v>
      </c>
      <c r="G37" s="170"/>
      <c r="H37" s="170">
        <v>1.02</v>
      </c>
      <c r="I37" s="170">
        <v>0.84</v>
      </c>
      <c r="J37" s="305" t="s">
        <v>178</v>
      </c>
      <c r="K37" s="21" t="s">
        <v>73</v>
      </c>
      <c r="L37" s="274"/>
    </row>
    <row r="38" spans="1:12" ht="15" customHeight="1" thickBot="1" x14ac:dyDescent="0.4">
      <c r="A38" s="217"/>
      <c r="B38" s="196"/>
      <c r="C38" s="185"/>
      <c r="D38" s="185"/>
      <c r="E38" s="212"/>
      <c r="F38" s="174"/>
      <c r="G38" s="174"/>
      <c r="H38" s="174"/>
      <c r="I38" s="174"/>
      <c r="J38" s="306" t="s">
        <v>179</v>
      </c>
      <c r="K38" s="33" t="s">
        <v>72</v>
      </c>
      <c r="L38" s="275"/>
    </row>
    <row r="39" spans="1:12" ht="37" customHeight="1" x14ac:dyDescent="0.35">
      <c r="A39" s="217"/>
      <c r="B39" s="194" t="s">
        <v>21</v>
      </c>
      <c r="C39" s="183" t="s">
        <v>22</v>
      </c>
      <c r="D39" s="36" t="s">
        <v>23</v>
      </c>
      <c r="E39" s="164">
        <v>0.05</v>
      </c>
      <c r="F39" s="37" t="s">
        <v>24</v>
      </c>
      <c r="G39" s="131">
        <v>4.7E-2</v>
      </c>
      <c r="H39" s="137">
        <v>6.603808604625265E-2</v>
      </c>
      <c r="I39" s="137">
        <v>7.7975323035072375E-2</v>
      </c>
      <c r="J39" s="307" t="s">
        <v>180</v>
      </c>
      <c r="K39" s="38" t="s">
        <v>81</v>
      </c>
      <c r="L39" s="273" t="s">
        <v>119</v>
      </c>
    </row>
    <row r="40" spans="1:12" ht="29" x14ac:dyDescent="0.35">
      <c r="A40" s="217"/>
      <c r="B40" s="195"/>
      <c r="C40" s="184"/>
      <c r="D40" s="14" t="s">
        <v>25</v>
      </c>
      <c r="E40" s="165"/>
      <c r="F40" s="3" t="s">
        <v>26</v>
      </c>
      <c r="G40" s="132">
        <v>2.0000000000000001E-4</v>
      </c>
      <c r="H40" s="136">
        <v>1.0430973681279928E-4</v>
      </c>
      <c r="I40" s="148">
        <v>1.4712911687554648E-4</v>
      </c>
      <c r="J40" s="148"/>
      <c r="K40" s="22" t="s">
        <v>83</v>
      </c>
      <c r="L40" s="274"/>
    </row>
    <row r="41" spans="1:12" ht="14.5" customHeight="1" x14ac:dyDescent="0.35">
      <c r="A41" s="217"/>
      <c r="B41" s="195"/>
      <c r="C41" s="184"/>
      <c r="D41" s="276" t="s">
        <v>57</v>
      </c>
      <c r="E41" s="165"/>
      <c r="F41" s="260" t="s">
        <v>58</v>
      </c>
      <c r="G41" s="167">
        <v>0</v>
      </c>
      <c r="H41" s="132"/>
      <c r="I41" s="132"/>
      <c r="J41" s="132"/>
      <c r="K41" s="7" t="s">
        <v>52</v>
      </c>
      <c r="L41" s="274"/>
    </row>
    <row r="42" spans="1:12" ht="14.5" customHeight="1" x14ac:dyDescent="0.35">
      <c r="A42" s="217"/>
      <c r="B42" s="195"/>
      <c r="C42" s="184"/>
      <c r="D42" s="277"/>
      <c r="E42" s="165"/>
      <c r="F42" s="261"/>
      <c r="G42" s="168"/>
      <c r="H42" s="133">
        <v>0</v>
      </c>
      <c r="I42" s="133">
        <v>0</v>
      </c>
      <c r="J42" s="133"/>
      <c r="K42" s="7" t="s">
        <v>53</v>
      </c>
      <c r="L42" s="274"/>
    </row>
    <row r="43" spans="1:12" ht="14.5" customHeight="1" thickBot="1" x14ac:dyDescent="0.4">
      <c r="A43" s="217"/>
      <c r="B43" s="196"/>
      <c r="C43" s="185"/>
      <c r="D43" s="278"/>
      <c r="E43" s="166"/>
      <c r="F43" s="262"/>
      <c r="G43" s="169"/>
      <c r="H43" s="134"/>
      <c r="I43" s="134"/>
      <c r="J43" s="134"/>
      <c r="K43" s="39" t="s">
        <v>60</v>
      </c>
      <c r="L43" s="275"/>
    </row>
    <row r="44" spans="1:12" ht="31.5" thickBot="1" x14ac:dyDescent="0.4">
      <c r="A44" s="217"/>
      <c r="B44" s="29" t="s">
        <v>27</v>
      </c>
      <c r="C44" s="34" t="s">
        <v>28</v>
      </c>
      <c r="D44" s="35" t="s">
        <v>59</v>
      </c>
      <c r="E44" s="86">
        <v>0.05</v>
      </c>
      <c r="F44" s="40" t="s">
        <v>116</v>
      </c>
      <c r="G44" s="97" t="s">
        <v>157</v>
      </c>
      <c r="H44" s="138" t="s">
        <v>157</v>
      </c>
      <c r="I44" s="138" t="s">
        <v>157</v>
      </c>
      <c r="J44" s="40"/>
      <c r="K44" s="135" t="s">
        <v>69</v>
      </c>
      <c r="L44" s="32" t="s">
        <v>119</v>
      </c>
    </row>
    <row r="45" spans="1:12" ht="31.5" customHeight="1" x14ac:dyDescent="0.35">
      <c r="A45" s="217"/>
      <c r="B45" s="42"/>
      <c r="C45" s="202" t="s">
        <v>109</v>
      </c>
      <c r="D45" s="87" t="s">
        <v>126</v>
      </c>
      <c r="E45" s="164">
        <v>0.1</v>
      </c>
      <c r="F45" s="91">
        <v>44986</v>
      </c>
      <c r="G45" s="126"/>
      <c r="H45" s="126"/>
      <c r="I45" s="149">
        <v>1</v>
      </c>
      <c r="J45" s="149" t="s">
        <v>181</v>
      </c>
      <c r="K45" s="88" t="s">
        <v>134</v>
      </c>
      <c r="L45" s="273" t="s">
        <v>119</v>
      </c>
    </row>
    <row r="46" spans="1:12" ht="46.5" x14ac:dyDescent="0.35">
      <c r="A46" s="217"/>
      <c r="B46" s="42" t="s">
        <v>42</v>
      </c>
      <c r="C46" s="203"/>
      <c r="D46" s="89" t="s">
        <v>133</v>
      </c>
      <c r="E46" s="165"/>
      <c r="F46" s="92">
        <v>45261</v>
      </c>
      <c r="G46" s="127"/>
      <c r="H46" s="127"/>
      <c r="I46" s="127"/>
      <c r="J46" s="127"/>
      <c r="K46" s="90" t="s">
        <v>111</v>
      </c>
      <c r="L46" s="274"/>
    </row>
    <row r="47" spans="1:12" ht="31.5" thickBot="1" x14ac:dyDescent="0.4">
      <c r="A47" s="217"/>
      <c r="B47" s="42"/>
      <c r="C47" s="203"/>
      <c r="D47" s="89" t="s">
        <v>127</v>
      </c>
      <c r="E47" s="166"/>
      <c r="F47" s="92">
        <v>45261</v>
      </c>
      <c r="G47" s="98"/>
      <c r="H47" s="128"/>
      <c r="I47" s="128"/>
      <c r="J47" s="128"/>
      <c r="K47" s="135" t="s">
        <v>112</v>
      </c>
      <c r="L47" s="275"/>
    </row>
    <row r="48" spans="1:12" ht="14.5" customHeight="1" x14ac:dyDescent="0.35">
      <c r="A48" s="178" t="s">
        <v>29</v>
      </c>
      <c r="B48" s="263" t="s">
        <v>30</v>
      </c>
      <c r="C48" s="272" t="s">
        <v>33</v>
      </c>
      <c r="D48" s="50" t="s">
        <v>31</v>
      </c>
      <c r="E48" s="294">
        <v>0.05</v>
      </c>
      <c r="F48" s="51" t="s">
        <v>32</v>
      </c>
      <c r="G48" s="113">
        <v>0</v>
      </c>
      <c r="H48" s="130">
        <v>1</v>
      </c>
      <c r="I48" s="150">
        <v>0</v>
      </c>
      <c r="J48" s="113"/>
      <c r="K48" s="52" t="s">
        <v>145</v>
      </c>
      <c r="L48" s="243" t="s">
        <v>119</v>
      </c>
    </row>
    <row r="49" spans="1:12" ht="14.5" customHeight="1" x14ac:dyDescent="0.35">
      <c r="A49" s="179"/>
      <c r="B49" s="204"/>
      <c r="C49" s="271"/>
      <c r="D49" s="53" t="s">
        <v>34</v>
      </c>
      <c r="E49" s="295"/>
      <c r="F49" s="54">
        <v>0.75</v>
      </c>
      <c r="G49" s="129"/>
      <c r="H49" s="54"/>
      <c r="I49" s="54"/>
      <c r="J49" s="54"/>
      <c r="K49" s="55" t="s">
        <v>146</v>
      </c>
      <c r="L49" s="244"/>
    </row>
    <row r="50" spans="1:12" ht="29" customHeight="1" x14ac:dyDescent="0.35">
      <c r="A50" s="179"/>
      <c r="B50" s="204"/>
      <c r="C50" s="270" t="s">
        <v>61</v>
      </c>
      <c r="D50" s="270" t="s">
        <v>82</v>
      </c>
      <c r="E50" s="295"/>
      <c r="F50" s="268" t="s">
        <v>35</v>
      </c>
      <c r="G50" s="281">
        <v>3</v>
      </c>
      <c r="H50" s="281">
        <v>2</v>
      </c>
      <c r="I50" s="281">
        <v>2</v>
      </c>
      <c r="J50" s="308" t="s">
        <v>182</v>
      </c>
      <c r="K50" s="24" t="s">
        <v>148</v>
      </c>
      <c r="L50" s="244"/>
    </row>
    <row r="51" spans="1:12" ht="28.5" customHeight="1" x14ac:dyDescent="0.35">
      <c r="A51" s="179"/>
      <c r="B51" s="204"/>
      <c r="C51" s="271"/>
      <c r="D51" s="271"/>
      <c r="E51" s="295"/>
      <c r="F51" s="269"/>
      <c r="G51" s="282"/>
      <c r="H51" s="282"/>
      <c r="I51" s="282"/>
      <c r="J51" s="158" t="s">
        <v>183</v>
      </c>
      <c r="K51" s="24" t="s">
        <v>147</v>
      </c>
      <c r="L51" s="244"/>
    </row>
    <row r="52" spans="1:12" ht="21.5" customHeight="1" x14ac:dyDescent="0.35">
      <c r="A52" s="179"/>
      <c r="B52" s="204"/>
      <c r="C52" s="270" t="s">
        <v>62</v>
      </c>
      <c r="D52" s="270" t="s">
        <v>135</v>
      </c>
      <c r="E52" s="295"/>
      <c r="F52" s="268" t="s">
        <v>136</v>
      </c>
      <c r="G52" s="268">
        <v>1</v>
      </c>
      <c r="H52" s="268">
        <v>1</v>
      </c>
      <c r="I52" s="268">
        <v>1</v>
      </c>
      <c r="J52" s="152"/>
      <c r="K52" s="56" t="s">
        <v>137</v>
      </c>
      <c r="L52" s="244"/>
    </row>
    <row r="53" spans="1:12" ht="24" customHeight="1" x14ac:dyDescent="0.35">
      <c r="A53" s="179"/>
      <c r="B53" s="204"/>
      <c r="C53" s="283"/>
      <c r="D53" s="271"/>
      <c r="E53" s="295"/>
      <c r="F53" s="269"/>
      <c r="G53" s="269"/>
      <c r="H53" s="269"/>
      <c r="I53" s="269"/>
      <c r="J53" s="153"/>
      <c r="K53" s="56" t="s">
        <v>138</v>
      </c>
      <c r="L53" s="244"/>
    </row>
    <row r="54" spans="1:12" ht="34" customHeight="1" x14ac:dyDescent="0.35">
      <c r="A54" s="179"/>
      <c r="B54" s="204"/>
      <c r="C54" s="283"/>
      <c r="D54" s="270" t="s">
        <v>139</v>
      </c>
      <c r="E54" s="295"/>
      <c r="F54" s="54" t="s">
        <v>140</v>
      </c>
      <c r="G54" s="151">
        <v>0</v>
      </c>
      <c r="H54" s="151">
        <v>0</v>
      </c>
      <c r="I54" s="151">
        <v>1</v>
      </c>
      <c r="J54" s="157"/>
      <c r="K54" s="79" t="s">
        <v>143</v>
      </c>
      <c r="L54" s="244"/>
    </row>
    <row r="55" spans="1:12" ht="28" customHeight="1" x14ac:dyDescent="0.35">
      <c r="A55" s="179"/>
      <c r="B55" s="204"/>
      <c r="C55" s="271"/>
      <c r="D55" s="271"/>
      <c r="E55" s="295"/>
      <c r="F55" s="77" t="s">
        <v>141</v>
      </c>
      <c r="G55" s="77"/>
      <c r="H55" s="77"/>
      <c r="I55" s="77"/>
      <c r="J55" s="77"/>
      <c r="K55" s="79" t="s">
        <v>144</v>
      </c>
      <c r="L55" s="244"/>
    </row>
    <row r="56" spans="1:12" ht="73" thickBot="1" x14ac:dyDescent="0.4">
      <c r="A56" s="179"/>
      <c r="B56" s="264"/>
      <c r="C56" s="57" t="s">
        <v>63</v>
      </c>
      <c r="D56" s="58" t="s">
        <v>36</v>
      </c>
      <c r="E56" s="296"/>
      <c r="F56" s="59" t="s">
        <v>142</v>
      </c>
      <c r="G56" s="59"/>
      <c r="H56" s="59"/>
      <c r="I56" s="59" t="s">
        <v>167</v>
      </c>
      <c r="J56" s="59"/>
      <c r="K56" s="78" t="s">
        <v>149</v>
      </c>
      <c r="L56" s="265"/>
    </row>
    <row r="57" spans="1:12" ht="29" customHeight="1" x14ac:dyDescent="0.35">
      <c r="A57" s="179"/>
      <c r="B57" s="257" t="s">
        <v>37</v>
      </c>
      <c r="C57" s="266" t="s">
        <v>38</v>
      </c>
      <c r="D57" s="60" t="s">
        <v>65</v>
      </c>
      <c r="E57" s="279">
        <v>0.05</v>
      </c>
      <c r="F57" s="61">
        <v>0</v>
      </c>
      <c r="G57" s="61">
        <v>0</v>
      </c>
      <c r="H57" s="61">
        <v>0</v>
      </c>
      <c r="I57" s="61">
        <v>0</v>
      </c>
      <c r="J57" s="61"/>
      <c r="K57" s="62" t="s">
        <v>77</v>
      </c>
      <c r="L57" s="243" t="s">
        <v>119</v>
      </c>
    </row>
    <row r="58" spans="1:12" ht="20.5" customHeight="1" x14ac:dyDescent="0.35">
      <c r="A58" s="179"/>
      <c r="B58" s="258"/>
      <c r="C58" s="267"/>
      <c r="D58" s="46" t="s">
        <v>66</v>
      </c>
      <c r="E58" s="162"/>
      <c r="F58" s="63" t="s">
        <v>114</v>
      </c>
      <c r="G58" s="63"/>
      <c r="H58" s="63"/>
      <c r="I58" s="63"/>
      <c r="J58" s="63"/>
      <c r="K58" s="64" t="s">
        <v>64</v>
      </c>
      <c r="L58" s="244"/>
    </row>
    <row r="59" spans="1:12" ht="31.5" thickBot="1" x14ac:dyDescent="0.4">
      <c r="A59" s="179"/>
      <c r="B59" s="259"/>
      <c r="C59" s="66" t="s">
        <v>41</v>
      </c>
      <c r="D59" s="43" t="s">
        <v>39</v>
      </c>
      <c r="E59" s="280"/>
      <c r="F59" s="67" t="s">
        <v>40</v>
      </c>
      <c r="G59" s="67"/>
      <c r="H59" s="67"/>
      <c r="I59" s="67"/>
      <c r="J59" s="67"/>
      <c r="K59" s="28" t="s">
        <v>78</v>
      </c>
      <c r="L59" s="265"/>
    </row>
    <row r="60" spans="1:12" ht="62.5" thickBot="1" x14ac:dyDescent="0.4">
      <c r="A60" s="180"/>
      <c r="B60" s="68" t="s">
        <v>42</v>
      </c>
      <c r="C60" s="69" t="s">
        <v>43</v>
      </c>
      <c r="D60" s="70" t="s">
        <v>95</v>
      </c>
      <c r="E60" s="80">
        <v>0.05</v>
      </c>
      <c r="F60" s="71" t="s">
        <v>96</v>
      </c>
      <c r="G60" s="114">
        <v>1</v>
      </c>
      <c r="H60" s="114">
        <v>1</v>
      </c>
      <c r="I60" s="114">
        <v>1</v>
      </c>
      <c r="J60" s="114"/>
      <c r="K60" s="72" t="s">
        <v>97</v>
      </c>
      <c r="L60" s="73" t="s">
        <v>119</v>
      </c>
    </row>
    <row r="61" spans="1:12" ht="15" thickTop="1" x14ac:dyDescent="0.35"/>
    <row r="67" spans="3:6" x14ac:dyDescent="0.35">
      <c r="C67" t="s">
        <v>162</v>
      </c>
      <c r="D67" t="s">
        <v>163</v>
      </c>
      <c r="E67" t="s">
        <v>164</v>
      </c>
      <c r="F67" t="s">
        <v>168</v>
      </c>
    </row>
    <row r="68" spans="3:6" x14ac:dyDescent="0.35">
      <c r="C68" s="143">
        <v>0.90999999999999992</v>
      </c>
      <c r="D68" s="143">
        <v>0.7595188902007084</v>
      </c>
      <c r="E68" s="143">
        <v>0.94038667055280289</v>
      </c>
      <c r="F68" s="144">
        <f>E68*D68*C68</f>
        <v>0.64995971074380154</v>
      </c>
    </row>
  </sheetData>
  <mergeCells count="110">
    <mergeCell ref="J11:J14"/>
    <mergeCell ref="J21:J23"/>
    <mergeCell ref="J32:J33"/>
    <mergeCell ref="H52:H53"/>
    <mergeCell ref="I52:I53"/>
    <mergeCell ref="I15:I16"/>
    <mergeCell ref="I18:I20"/>
    <mergeCell ref="I35:I36"/>
    <mergeCell ref="I37:I38"/>
    <mergeCell ref="H50:H51"/>
    <mergeCell ref="I50:I51"/>
    <mergeCell ref="L45:L47"/>
    <mergeCell ref="L25:L38"/>
    <mergeCell ref="L18:L24"/>
    <mergeCell ref="G50:G51"/>
    <mergeCell ref="G52:G53"/>
    <mergeCell ref="C52:C55"/>
    <mergeCell ref="D54:D55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37:E38"/>
    <mergeCell ref="E39:E43"/>
    <mergeCell ref="E45:E47"/>
    <mergeCell ref="E48:E56"/>
    <mergeCell ref="D37:D38"/>
    <mergeCell ref="F37:F38"/>
    <mergeCell ref="F15:F16"/>
    <mergeCell ref="F25:F27"/>
    <mergeCell ref="F21:F23"/>
    <mergeCell ref="D21:D23"/>
    <mergeCell ref="D32:D34"/>
    <mergeCell ref="L9:L10"/>
    <mergeCell ref="L11:L16"/>
    <mergeCell ref="D7:D8"/>
    <mergeCell ref="F7:F8"/>
    <mergeCell ref="E4:E5"/>
    <mergeCell ref="G25:G27"/>
    <mergeCell ref="E6:E8"/>
    <mergeCell ref="E9:E10"/>
    <mergeCell ref="B57:B59"/>
    <mergeCell ref="B39:B43"/>
    <mergeCell ref="F41:F43"/>
    <mergeCell ref="B48:B56"/>
    <mergeCell ref="L48:L56"/>
    <mergeCell ref="C57:C58"/>
    <mergeCell ref="L57:L59"/>
    <mergeCell ref="F52:F53"/>
    <mergeCell ref="D52:D53"/>
    <mergeCell ref="C48:C49"/>
    <mergeCell ref="C50:C51"/>
    <mergeCell ref="D50:D51"/>
    <mergeCell ref="F50:F51"/>
    <mergeCell ref="L39:L43"/>
    <mergeCell ref="D41:D43"/>
    <mergeCell ref="E57:E59"/>
    <mergeCell ref="L1:L2"/>
    <mergeCell ref="A4:A5"/>
    <mergeCell ref="D4:D5"/>
    <mergeCell ref="F4:F5"/>
    <mergeCell ref="K4:K5"/>
    <mergeCell ref="L4:L5"/>
    <mergeCell ref="B4:C5"/>
    <mergeCell ref="B1:K1"/>
    <mergeCell ref="B2:K2"/>
    <mergeCell ref="A1:A2"/>
    <mergeCell ref="J4:J5"/>
    <mergeCell ref="A48:A60"/>
    <mergeCell ref="C6:C8"/>
    <mergeCell ref="C39:C43"/>
    <mergeCell ref="D29:D31"/>
    <mergeCell ref="A6:A10"/>
    <mergeCell ref="C9:C10"/>
    <mergeCell ref="B9:B10"/>
    <mergeCell ref="B18:B24"/>
    <mergeCell ref="C37:C38"/>
    <mergeCell ref="B25:B38"/>
    <mergeCell ref="C25:C28"/>
    <mergeCell ref="B6:B8"/>
    <mergeCell ref="A11:A17"/>
    <mergeCell ref="C45:C47"/>
    <mergeCell ref="B11:B16"/>
    <mergeCell ref="C29:C36"/>
    <mergeCell ref="A18:A47"/>
    <mergeCell ref="D35:D36"/>
    <mergeCell ref="E11:E14"/>
    <mergeCell ref="E15:E16"/>
    <mergeCell ref="E18:E24"/>
    <mergeCell ref="G41:G43"/>
    <mergeCell ref="G29:G31"/>
    <mergeCell ref="G32:G34"/>
    <mergeCell ref="G35:G36"/>
    <mergeCell ref="G37:G38"/>
    <mergeCell ref="H37:H38"/>
    <mergeCell ref="H18:H20"/>
    <mergeCell ref="H29:H31"/>
    <mergeCell ref="H32:H34"/>
    <mergeCell ref="H35:H36"/>
    <mergeCell ref="F32:F34"/>
    <mergeCell ref="F29:F31"/>
    <mergeCell ref="E25:E28"/>
    <mergeCell ref="E29:E36"/>
    <mergeCell ref="G18:G20"/>
    <mergeCell ref="F35:F36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2023-04-12T07:59:33Z</dcterms:modified>
</cp:coreProperties>
</file>