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Y:\SISTEM MANAJEMEN\7. BSC\1. TAHUN 2023\2. PENCAPAIAN BSC BULANAN ALL DEPT TH.2023\8. AGUSTUS 2023\"/>
    </mc:Choice>
  </mc:AlternateContent>
  <xr:revisionPtr revIDLastSave="0" documentId="13_ncr:1_{30C0BF07-2C12-4DDC-BA8E-76E368D5B858}" xr6:coauthVersionLast="47" xr6:coauthVersionMax="47" xr10:uidLastSave="{00000000-0000-0000-0000-000000000000}"/>
  <bookViews>
    <workbookView xWindow="-110" yWindow="-110" windowWidth="19420" windowHeight="10300" activeTab="3" xr2:uid="{00000000-000D-0000-FFFF-FFFF00000000}"/>
  </bookViews>
  <sheets>
    <sheet name="BSC CORP" sheetId="5" r:id="rId1"/>
    <sheet name="BSC DIR SALES &amp; MARKETING" sheetId="11" r:id="rId2"/>
    <sheet name="BSC NSB &amp; GS" sheetId="6" r:id="rId3"/>
    <sheet name="BSC NSB &amp; GS (REVISI)" sheetId="12" r:id="rId4"/>
    <sheet name="PPK" sheetId="14" r:id="rId5"/>
    <sheet name="Sustainability" sheetId="3" state="hidden" r:id="rId6"/>
  </sheets>
  <definedNames>
    <definedName name="_xlnm.Print_Area" localSheetId="0">'BSC CORP'!$A$1:$F$39</definedName>
    <definedName name="_xlnm.Print_Area" localSheetId="5">Sustainability!$A$1:$D$16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4" l="1"/>
  <c r="M42" i="14"/>
  <c r="M43" i="14"/>
  <c r="M44" i="14"/>
  <c r="M45" i="14"/>
  <c r="M46" i="14"/>
  <c r="M47" i="14"/>
  <c r="M48" i="14"/>
  <c r="M49" i="14"/>
  <c r="M41" i="14"/>
  <c r="M40" i="14"/>
  <c r="M39" i="14"/>
  <c r="M33" i="14"/>
  <c r="M34" i="14"/>
  <c r="M35" i="14"/>
  <c r="M36" i="14"/>
  <c r="M37" i="14"/>
  <c r="M38" i="14"/>
  <c r="M32" i="14"/>
  <c r="M31" i="14"/>
  <c r="M30" i="14"/>
  <c r="M29" i="14"/>
  <c r="M28" i="14"/>
  <c r="M27" i="14"/>
  <c r="M26" i="14"/>
  <c r="M20" i="14"/>
  <c r="M21" i="14"/>
  <c r="M22" i="14"/>
  <c r="M23" i="14"/>
  <c r="M24" i="14"/>
  <c r="M25" i="14"/>
  <c r="M19" i="14"/>
  <c r="M18" i="14"/>
  <c r="H51" i="14"/>
  <c r="Q47" i="14"/>
  <c r="Q48" i="14"/>
  <c r="N47" i="14"/>
  <c r="N48" i="14"/>
  <c r="Q21" i="14"/>
  <c r="Q22" i="14"/>
  <c r="Q23" i="14"/>
  <c r="Q24" i="14"/>
  <c r="Q25" i="14"/>
  <c r="Q26" i="14"/>
  <c r="R25" i="14"/>
  <c r="R24" i="14"/>
  <c r="R22" i="14"/>
  <c r="R23" i="14"/>
  <c r="R21" i="14"/>
  <c r="N23" i="14"/>
  <c r="N24" i="14"/>
  <c r="N25" i="14"/>
  <c r="N22" i="14"/>
  <c r="N21" i="14"/>
  <c r="R50" i="14" l="1"/>
  <c r="Q50" i="14"/>
  <c r="N50" i="14"/>
  <c r="R49" i="14"/>
  <c r="Q49" i="14"/>
  <c r="N49" i="14"/>
  <c r="R46" i="14"/>
  <c r="Q46" i="14"/>
  <c r="N46" i="14"/>
  <c r="R45" i="14"/>
  <c r="Q45" i="14"/>
  <c r="N45" i="14"/>
  <c r="R44" i="14"/>
  <c r="Q44" i="14"/>
  <c r="N44" i="14"/>
  <c r="R43" i="14"/>
  <c r="Q43" i="14"/>
  <c r="N43" i="14"/>
  <c r="R42" i="14"/>
  <c r="Q42" i="14"/>
  <c r="N42" i="14"/>
  <c r="R41" i="14"/>
  <c r="Q41" i="14"/>
  <c r="N41" i="14"/>
  <c r="R40" i="14"/>
  <c r="Q40" i="14"/>
  <c r="N40" i="14"/>
  <c r="R39" i="14"/>
  <c r="Q39" i="14"/>
  <c r="N39" i="14"/>
  <c r="R38" i="14"/>
  <c r="Q38" i="14"/>
  <c r="N38" i="14"/>
  <c r="R37" i="14"/>
  <c r="Q37" i="14"/>
  <c r="N37" i="14"/>
  <c r="R36" i="14"/>
  <c r="Q36" i="14"/>
  <c r="N36" i="14"/>
  <c r="R35" i="14"/>
  <c r="Q35" i="14"/>
  <c r="N35" i="14"/>
  <c r="R34" i="14"/>
  <c r="Q34" i="14"/>
  <c r="N34" i="14"/>
  <c r="R33" i="14"/>
  <c r="Q33" i="14"/>
  <c r="N33" i="14"/>
  <c r="R32" i="14"/>
  <c r="Q32" i="14"/>
  <c r="N32" i="14"/>
  <c r="R31" i="14"/>
  <c r="Q31" i="14"/>
  <c r="N31" i="14"/>
  <c r="R30" i="14"/>
  <c r="Q30" i="14"/>
  <c r="R29" i="14"/>
  <c r="Q29" i="14"/>
  <c r="R28" i="14"/>
  <c r="Q28" i="14"/>
  <c r="R27" i="14"/>
  <c r="Q27" i="14"/>
  <c r="N26" i="14"/>
  <c r="R20" i="14"/>
  <c r="Q20" i="14"/>
  <c r="N20" i="14"/>
  <c r="R19" i="14"/>
  <c r="Q19" i="14"/>
  <c r="N19" i="14"/>
  <c r="R18" i="14"/>
  <c r="Q18" i="14"/>
  <c r="N18" i="14"/>
  <c r="M51" i="14" l="1"/>
  <c r="Q5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N7" authorId="0" shapeId="0" xr:uid="{00000000-0006-0000-0200-000001000000}">
      <text>
        <r>
          <rPr>
            <b/>
            <sz val="9"/>
            <color indexed="81"/>
            <rFont val="Tahoma"/>
            <family val="2"/>
          </rPr>
          <t>Nurwulan:</t>
        </r>
        <r>
          <rPr>
            <sz val="9"/>
            <color indexed="81"/>
            <rFont val="Tahoma"/>
            <family val="2"/>
          </rPr>
          <t xml:space="preserve">
Ini targetnya nggak clear ? Supporting maksudnya apa ? Dipertegas aja Penjualan barang Import.
Atau proses importnya yg menjadi KPI dan tg jawab dept ? Kalau iya…pindah ke internal proses</t>
        </r>
      </text>
    </comment>
    <comment ref="N9" authorId="0" shapeId="0" xr:uid="{00000000-0006-0000-0200-000002000000}">
      <text>
        <r>
          <rPr>
            <b/>
            <sz val="9"/>
            <color indexed="81"/>
            <rFont val="Tahoma"/>
            <family val="2"/>
          </rPr>
          <t>Nurwulan:</t>
        </r>
        <r>
          <rPr>
            <sz val="9"/>
            <color indexed="81"/>
            <rFont val="Tahoma"/>
            <family val="2"/>
          </rPr>
          <t xml:space="preserve">
Perhatikan objectivenya. Efisiensinya di biaya apa dan targetnya berapa persen penurunan terhadap budget ?</t>
        </r>
      </text>
    </comment>
    <comment ref="N10" authorId="0" shapeId="0" xr:uid="{00000000-0006-0000-0200-000003000000}">
      <text>
        <r>
          <rPr>
            <b/>
            <sz val="9"/>
            <color indexed="81"/>
            <rFont val="Tahoma"/>
            <family val="2"/>
          </rPr>
          <t>Nurwulan:</t>
        </r>
        <r>
          <rPr>
            <sz val="9"/>
            <color indexed="81"/>
            <rFont val="Tahoma"/>
            <family val="2"/>
          </rPr>
          <t xml:space="preserve">
comment idem dgn atas</t>
        </r>
      </text>
    </comment>
    <comment ref="N12" authorId="0" shapeId="0" xr:uid="{00000000-0006-0000-0200-000004000000}">
      <text>
        <r>
          <rPr>
            <b/>
            <sz val="9"/>
            <color indexed="81"/>
            <rFont val="Tahoma"/>
            <family val="2"/>
          </rPr>
          <t>Nurwulan:</t>
        </r>
        <r>
          <rPr>
            <sz val="9"/>
            <color indexed="81"/>
            <rFont val="Tahoma"/>
            <family val="2"/>
          </rPr>
          <t xml:space="preserve">
KPI nya nilai survey, untuk seluruh indikator atau indikator tertentu saja</t>
        </r>
      </text>
    </comment>
    <comment ref="O17" authorId="0" shapeId="0" xr:uid="{00000000-0006-0000-0200-000005000000}">
      <text>
        <r>
          <rPr>
            <b/>
            <sz val="9"/>
            <color indexed="81"/>
            <rFont val="Tahoma"/>
            <family val="2"/>
          </rPr>
          <t>Nurwulan:</t>
        </r>
        <r>
          <rPr>
            <sz val="9"/>
            <color indexed="81"/>
            <rFont val="Tahoma"/>
            <family val="2"/>
          </rPr>
          <t xml:space="preserve">
Targetnya kurang cocok apakah jumlah repeatnya, atau jumlah qty repeatnya atau item qty repeatnya ??</t>
        </r>
      </text>
    </comment>
    <comment ref="N21" authorId="0" shapeId="0" xr:uid="{00000000-0006-0000-0200-000006000000}">
      <text>
        <r>
          <rPr>
            <b/>
            <sz val="9"/>
            <color indexed="81"/>
            <rFont val="Tahoma"/>
            <family val="2"/>
          </rPr>
          <t>Nurwulan:</t>
        </r>
        <r>
          <rPr>
            <sz val="9"/>
            <color indexed="81"/>
            <rFont val="Tahoma"/>
            <family val="2"/>
          </rPr>
          <t xml:space="preserve">
KPI nya sama..kecelakaan kerja aja. Targetnya 0.</t>
        </r>
      </text>
    </comment>
    <comment ref="N28" authorId="0" shapeId="0" xr:uid="{00000000-0006-0000-0200-000007000000}">
      <text>
        <r>
          <rPr>
            <b/>
            <sz val="9"/>
            <color indexed="81"/>
            <rFont val="Tahoma"/>
            <family val="2"/>
          </rPr>
          <t>Nurwulan:</t>
        </r>
        <r>
          <rPr>
            <sz val="9"/>
            <color indexed="81"/>
            <rFont val="Tahoma"/>
            <family val="2"/>
          </rPr>
          <t xml:space="preserve">
Tambahkan Kpi :
- Temuan Internal Audit/ Survailance. Target 0
- Waktu penutupan temuan, target…. hari</t>
        </r>
      </text>
    </comment>
    <comment ref="N30" authorId="0" shapeId="0" xr:uid="{00000000-0006-0000-0200-000008000000}">
      <text>
        <r>
          <rPr>
            <b/>
            <sz val="9"/>
            <color indexed="81"/>
            <rFont val="Tahoma"/>
            <family val="2"/>
          </rPr>
          <t>Nurwulan:</t>
        </r>
        <r>
          <rPr>
            <sz val="9"/>
            <color indexed="81"/>
            <rFont val="Tahoma"/>
            <family val="2"/>
          </rPr>
          <t xml:space="preserve">
Apakah ada program digitalisasi yang spesifik untuk dept nya ? Target waktu...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DIAH</author>
  </authors>
  <commentList>
    <comment ref="N35" authorId="0" shapeId="0" xr:uid="{00000000-0006-0000-0300-000001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N36" authorId="0" shapeId="0" xr:uid="{00000000-0006-0000-0300-000002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M37" authorId="1" shapeId="0" xr:uid="{00000000-0006-0000-0300-000003000000}">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N38" authorId="1" shapeId="0" xr:uid="{00000000-0006-0000-0300-000004000000}">
      <text>
        <r>
          <rPr>
            <b/>
            <sz val="9"/>
            <color indexed="81"/>
            <rFont val="Tahoma"/>
            <family val="2"/>
          </rPr>
          <t>DIAH:</t>
        </r>
        <r>
          <rPr>
            <sz val="9"/>
            <color indexed="81"/>
            <rFont val="Tahoma"/>
            <family val="2"/>
          </rPr>
          <t xml:space="preserve">
Program pengembangan spesifik terhadap GAP
- Penugasan
- Mentoring
- Enlargement, dll</t>
        </r>
      </text>
    </comment>
  </commentList>
</comments>
</file>

<file path=xl/sharedStrings.xml><?xml version="1.0" encoding="utf-8"?>
<sst xmlns="http://schemas.openxmlformats.org/spreadsheetml/2006/main" count="1393" uniqueCount="481">
  <si>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</si>
  <si>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</si>
  <si>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</si>
  <si>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</si>
  <si>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</si>
  <si>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</si>
  <si>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</si>
  <si>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</si>
  <si>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</si>
  <si>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</si>
  <si>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</si>
  <si>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</si>
  <si>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</si>
  <si>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</si>
  <si>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</si>
  <si>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Kaizen Strategis</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</si>
  <si>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</si>
  <si>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</si>
  <si>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</si>
  <si>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</si>
  <si>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</si>
  <si>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</si>
  <si>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</si>
  <si>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</si>
  <si>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</si>
  <si>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</si>
  <si>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</si>
  <si>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</si>
  <si>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</si>
  <si>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</si>
  <si>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</si>
  <si>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</si>
  <si>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</si>
  <si>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</si>
  <si>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</si>
  <si>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</si>
  <si>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</si>
  <si>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</si>
  <si>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</si>
  <si>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</si>
  <si>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</si>
  <si>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</si>
  <si>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</si>
  <si>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</si>
  <si>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</si>
  <si>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</si>
  <si>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</si>
  <si>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</si>
  <si>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</si>
  <si>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</si>
  <si>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</si>
  <si>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</si>
  <si>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</si>
  <si>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</si>
  <si>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</si>
  <si>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</si>
  <si>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</si>
  <si>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</si>
  <si>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</si>
  <si>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</si>
  <si>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</si>
  <si>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</si>
  <si>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</si>
  <si>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</si>
  <si>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</si>
  <si>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</si>
  <si>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</si>
  <si>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</si>
  <si>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</si>
  <si>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</si>
  <si>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</si>
  <si>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</si>
  <si>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</si>
  <si>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</si>
  <si>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</si>
  <si>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</si>
  <si>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</si>
  <si>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</si>
  <si>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</si>
  <si>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</si>
  <si>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</si>
  <si>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</si>
  <si>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</si>
  <si>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</si>
  <si>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</si>
  <si>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</si>
  <si>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</si>
  <si>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</si>
  <si>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</si>
  <si>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</si>
  <si>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</si>
  <si>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</si>
  <si>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</si>
  <si>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</si>
  <si>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</si>
  <si>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</si>
  <si>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</si>
  <si>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</si>
  <si>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</si>
  <si>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</si>
  <si>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</si>
  <si>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</si>
  <si>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</si>
  <si>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</si>
  <si>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</si>
  <si>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</si>
  <si>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</si>
  <si>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</si>
  <si>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</si>
  <si>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DIREKTORAT SALES &amp; MARKETING- BALANCE SCORE CARD 2023</t>
  </si>
  <si>
    <t>FIACO, PCH, MKT &amp; Sales, Bus Dev</t>
  </si>
  <si>
    <t>INTERNAL PROSES</t>
  </si>
  <si>
    <t>Kazuhiko Aminaka</t>
  </si>
  <si>
    <t>Direktur Utama</t>
  </si>
  <si>
    <t>SCM, PCH, PRD &amp; ENG, Sales &amp; Mark, Bus Dev, FIACO</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</si>
  <si>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</si>
  <si>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</si>
  <si>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</si>
  <si>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</si>
  <si>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</si>
  <si>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</si>
  <si>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</si>
  <si>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</si>
  <si>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</si>
  <si>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</si>
  <si>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</si>
  <si>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</si>
  <si>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</si>
  <si>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</si>
  <si>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</si>
  <si>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</si>
  <si>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</si>
  <si>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</si>
  <si>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</si>
  <si>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</si>
  <si>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</si>
  <si>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</si>
  <si>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</si>
  <si>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</si>
  <si>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</si>
  <si>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</si>
  <si>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</si>
  <si>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</si>
  <si>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</si>
  <si>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</si>
  <si>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</si>
  <si>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 xml:space="preserve">60,51 M  </t>
  </si>
  <si>
    <t>MKT &amp; Sales, BusDev, PRD, QC, ENG, MSD, SCM</t>
  </si>
  <si>
    <t>1. Menggerakkan program Kaizen/ inovasi</t>
  </si>
  <si>
    <t xml:space="preserve">1. Meningkatkan efektivitas dan efisiensi biaya produksi/ COGS
</t>
  </si>
  <si>
    <t>CMS, CorSec,HC&amp;GA, All Dept</t>
  </si>
  <si>
    <t>MSD, ENG, Corsec, All Dept</t>
  </si>
  <si>
    <t>ENG, MSD, Corsec, All Dept</t>
  </si>
  <si>
    <t xml:space="preserve"> </t>
  </si>
  <si>
    <t>BSC DEPT NSB &amp; GLOBAL SOURCING</t>
  </si>
  <si>
    <t>Target Penjualan NSB 5M</t>
  </si>
  <si>
    <t>Support Barang Import 25M</t>
  </si>
  <si>
    <t>Pemakaian Budget Biaya Dinas &amp; Pameran 80%</t>
  </si>
  <si>
    <t>Pambayaran Distributor Alkes sesuai PKS 100%</t>
  </si>
  <si>
    <t>Survey kepuasan pelanggan NSB 2 kali satu tahun</t>
  </si>
  <si>
    <t>0 Komplain dari departement lain</t>
  </si>
  <si>
    <t>0 Komplain dari konsumen</t>
  </si>
  <si>
    <t>0 Claim dari Konsumen</t>
  </si>
  <si>
    <t>Distributor melakukan transaksi minimal 2 kali dalam 1 tahun</t>
  </si>
  <si>
    <t>Menjual Produk Baru Bed sayap Kupu Kupu</t>
  </si>
  <si>
    <t>Target Inventory Nursing Bed 1,5 M</t>
  </si>
  <si>
    <t>Target profit NSB 20 %</t>
  </si>
  <si>
    <t>Memberikan inputan Kaizen 1 Kali/Tahun</t>
  </si>
  <si>
    <t>Temuan 5S 0%</t>
  </si>
  <si>
    <t>Mengikuti 100% program HCGA</t>
  </si>
  <si>
    <t>memenuhi 100%</t>
  </si>
  <si>
    <t>Sales Nursing Bed</t>
  </si>
  <si>
    <t>Supporting penjualan barang import</t>
  </si>
  <si>
    <t>5 M</t>
  </si>
  <si>
    <t>25M</t>
  </si>
  <si>
    <t>Gross Profit  NSB dan barang import 20%</t>
  </si>
  <si>
    <t>1 kali/tahun</t>
  </si>
  <si>
    <t>Survey kepuasan pelanggan NSB</t>
  </si>
  <si>
    <t xml:space="preserve">Claim dari Costumer </t>
  </si>
  <si>
    <t>Complain Internal</t>
  </si>
  <si>
    <t>0 Claim</t>
  </si>
  <si>
    <t>0 Complain</t>
  </si>
  <si>
    <t>Complain Costumer</t>
  </si>
  <si>
    <t>PembayaranCostumer alkes sesuai PKS &amp; PH</t>
  </si>
  <si>
    <t>2 Kali / Tahun</t>
  </si>
  <si>
    <t>Bed Kupu Kupu compatible ke 1,2,3 Crank Manual + Kupu Kupu</t>
  </si>
  <si>
    <t>1,5 M</t>
  </si>
  <si>
    <t>Stok Barang Jadi Nursing bed</t>
  </si>
  <si>
    <t>Perhitungan harga 2023 dengan margin 20%</t>
  </si>
  <si>
    <t>Aktif turut serta menagih ke konsumen sesuai dengan Perjanjian yang sudah disepakati</t>
  </si>
  <si>
    <t>Tim NSB &amp; GS</t>
  </si>
  <si>
    <t>1. Meningkatkan kinerja penjualan lokal
2. Memaksimalkan kinerja jaringan pemasaran</t>
  </si>
  <si>
    <t>Melakukan 5S setiap hari</t>
  </si>
  <si>
    <t>Mengikuti Pelatihan secara serius</t>
  </si>
  <si>
    <t>Mengikuti semua pertauran dan tata tertib Chitose</t>
  </si>
  <si>
    <t>1. Menurunkan complain customer lokal</t>
  </si>
  <si>
    <t>Menyediakan Buffer Stok jadi di gudang khusus Nursing Bed</t>
  </si>
  <si>
    <t>Join Visit dengan Distributor</t>
  </si>
  <si>
    <t>Join Visit dengan Distributor agar tepat sasaran 1 kali 1 bulan</t>
  </si>
  <si>
    <t>1 kali 1 bulan</t>
  </si>
  <si>
    <t>2 kali 1 tahun</t>
  </si>
  <si>
    <t>Join pameran dan partisipasi free pameran Gakeslab minimal 2 kali 1 tahun</t>
  </si>
  <si>
    <t>Join Pameran dengan Dist &amp; Gakeslab</t>
  </si>
  <si>
    <t>Melakukan Survey di bulan januari kepada semua Distributor Alkes Chitose
Review Hasil Survey
Menyajikan data hasil survey kepada Direksi</t>
  </si>
  <si>
    <t>Menginformasikan Order ke Produksi segera setelah PO diterima
Mengkomunikasikan kesanggupan pemenuhan barang kepada Konsumen
Jujur terbuka dan apa adanya</t>
  </si>
  <si>
    <t>Koordinasi dengan dept MO agar  Delivery time Nursing bed menjadi 1,5 Bulan dari PO</t>
  </si>
  <si>
    <t>Berkomunikasi aktif setiap hari dengan distributor Alkes Chitose
Senantiasa memberikan solusi untuk setiap permasalahan yang ditanyakan oleh Konsumen</t>
  </si>
  <si>
    <t>Repeat PO Distributor Alkes</t>
  </si>
  <si>
    <t>Penghematan Energi di ruang kerja</t>
  </si>
  <si>
    <t>Penghematan Energy di Ruang Kerja</t>
  </si>
  <si>
    <t>Taat pada aturan</t>
  </si>
  <si>
    <t>Mematikan Lampu dan AC ketika jam istirahat
Mematikan air ketika sudah tidak digunakan</t>
  </si>
  <si>
    <t>Berjalan pada jalur yang sudah disediakan
Care terhadap lingkungan perusahaan, laporkan apabila ada yang tidak sesuai</t>
  </si>
  <si>
    <t>Mengikuti SOP yang berlaku
Mensosialisasika SOP kepada Tim
Reminder ketika Tim tidak bekerja sesuai SOP</t>
  </si>
  <si>
    <t xml:space="preserve">Support terhadap pemenuhan ISO 14001 dan 45001
Mensosialisasikan dan saling mengingatkan untuk kebersihan dan keselamatan kerjauntuk </t>
  </si>
  <si>
    <t>Memastikan semua transaksi terecord di SAP
memastikan semua data barang sesuai dengan SAP</t>
  </si>
  <si>
    <t>Briefing Kerja tim setiap pagi</t>
  </si>
  <si>
    <t>Memotivasi untuk selalu memikirkan perbaikan setiap hari</t>
  </si>
  <si>
    <t>Berkoordinasi dengan Rnd mengembangan new product
Memberikan Input yang tepat agar barang yang dilaunching sesuai dengan keutuhan pasar</t>
  </si>
  <si>
    <t>1  Design</t>
  </si>
  <si>
    <t xml:space="preserve">Mengkomunikasikan kebutuhan Sales ke Suplier
Berkoordinasi dengan tim adm untuk kelengkapan dokumen yang dibutuhkan
Berkoordinasi dengan tim Trading untuk proses import produk
Berkoordinasi dengan Exspedisi dan PPIC untuk kedatangan barang dan memastikan barang sesuai
</t>
  </si>
  <si>
    <t>Melakukan kolaborasi dengan distributor alkes untuk kejar project Hospital Bed
Melakukan Komunikasi dan supporting terhadap kebutuhan Dsitributor alkes Chitose</t>
  </si>
  <si>
    <t>NURSING BED DAN GLOBAL SOURCING</t>
  </si>
  <si>
    <r>
      <t xml:space="preserve">Berkoordinasi dengan produksi dan </t>
    </r>
    <r>
      <rPr>
        <sz val="11"/>
        <color rgb="FFFF0000"/>
        <rFont val="Calibri"/>
        <family val="2"/>
        <scheme val="minor"/>
      </rPr>
      <t>WC</t>
    </r>
    <r>
      <rPr>
        <sz val="11"/>
        <color theme="1"/>
        <rFont val="Calibri"/>
        <family val="2"/>
        <scheme val="minor"/>
      </rPr>
      <t xml:space="preserve"> setiap barang terkirim dalam keadaan baik
Berkoordinasi dengan Distributor Alkes bahwa barang yang diterima dalam kondisi baik dan tepat waktu</t>
    </r>
  </si>
  <si>
    <t>Supporting penyediaan barang import sesuai permintaan</t>
  </si>
  <si>
    <t>Efisiensi Penggunaan Budget Pameran</t>
  </si>
  <si>
    <t>Efisiensi Penggunaan Budget Biaya Dinas</t>
  </si>
  <si>
    <t>80% budget</t>
  </si>
  <si>
    <t>Survey kepuasan pelanggan NSB dengan seluruh indikator nilai adalah Baik</t>
  </si>
  <si>
    <t>Maks H+1</t>
  </si>
  <si>
    <t>Dashboard FO (GS &amp; NSB)</t>
  </si>
  <si>
    <t>6.042 M</t>
  </si>
  <si>
    <t>Efisiensi Selling Expense</t>
  </si>
  <si>
    <t>Berkoordinasi dengan produksi dan QC setiap barang terkirim dalam keadaan baik
Berkoordinasi dengan Distributor Alkes bahwa barang yang diterima dalam kondisi baik dan tepat waktu</t>
  </si>
  <si>
    <t xml:space="preserve">Berkomunikasi aktif setiap hari dengan distributor Alkes Chitose dan Tim Produksi Chitose
Senantiasa memberikan solusi untuk setiap permasalahan yang ditanyakan oleh Konsumen
</t>
  </si>
  <si>
    <t>Koordinasi dengan dept Produksi dan QC untuk kualitas produk dan delivery time</t>
  </si>
  <si>
    <t>Melakukan Konfirmasi PO 1x24 Jam
Menanggapi Komplain 1x24 Jam
Menerbitkan ROP ke produksi</t>
  </si>
  <si>
    <t>5 Produk</t>
  </si>
  <si>
    <t>Menambah Varian Produk Import</t>
  </si>
  <si>
    <t>Menambah varian produk baru untuk market Retail</t>
  </si>
  <si>
    <t>Tim GS</t>
  </si>
  <si>
    <t>Tim NSB</t>
  </si>
  <si>
    <t>Gross Profit Barang Import</t>
  </si>
  <si>
    <t>Gross Profit  NSB 20%</t>
  </si>
  <si>
    <t>2 Kategori Produk</t>
  </si>
  <si>
    <t>Menggerakkan program Kaizen/Inovasi</t>
  </si>
  <si>
    <t>Membuat Kaizen Strategis yang dapat diikutsertakan WOW Awards</t>
  </si>
  <si>
    <t>Membuat A3 report setiap bulan melalui email Tim Kaizen</t>
  </si>
  <si>
    <t>Meningkatkan kepedulian karyawan terhadap 5S</t>
  </si>
  <si>
    <t>Mengimplementasikan piket 5S, program pemilahan sampah, dan penghematan energi di Departemen</t>
  </si>
  <si>
    <t>Melakukan perbaikan temuan 5S dan melakukan sosialisasi berkala di Departemen</t>
  </si>
  <si>
    <t>Implementasi program pengembangan kompetensi</t>
  </si>
  <si>
    <t>Kompetensi karyawan Staf dan Non-Staf</t>
  </si>
  <si>
    <t>100% Staf berada pada kategori Match &amp; Above</t>
  </si>
  <si>
    <t>Melakukan assessment Kompetensi di akhir semester satu</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</si>
  <si>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</si>
  <si>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</si>
  <si>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</si>
  <si>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</si>
  <si>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</si>
  <si>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</si>
  <si>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Meningkatkan efektivitas pemenuhan terhadap GCG, Kode etik, Peraturan &amp; perundangan</t>
  </si>
  <si>
    <t>Maret 2023</t>
  </si>
  <si>
    <t>Menyusun Job Desc dan SOP sesuai dengan Kode Etik, GCG, Peraturan, dan perundangan yang berlaku</t>
  </si>
  <si>
    <t>Optimalisasi penerapan sistem management ISO 9001</t>
  </si>
  <si>
    <t>Temuan Internal Audit/ Survaliance</t>
  </si>
  <si>
    <t>0</t>
  </si>
  <si>
    <t>Memastikan pelaksanaan kegiatan Departemen sesuai prosedur yang ditetapkan</t>
  </si>
  <si>
    <t>Waktu penyelesaian temuan audit</t>
  </si>
  <si>
    <t>2 minggu</t>
  </si>
  <si>
    <t>Mengimplementasikan hasil temuan audit sesuai prosedur yang berlaku</t>
  </si>
  <si>
    <t>Implementasi ISO 14001 dan 45001</t>
  </si>
  <si>
    <t>Menyusun Job Desc dan SOP berbasis K3 dan Lingkungan di Departemen</t>
  </si>
  <si>
    <t>Tingkat Kecelakaan Kerja</t>
  </si>
  <si>
    <t>Melakukan sosialisasi APD dan prosedur K3 di Departemen sesuai program HC</t>
  </si>
  <si>
    <t xml:space="preserve">Supporting Efisiensi Pengembangan New Product </t>
  </si>
  <si>
    <t>Kombinasi Part Import dengan Part Lokal sehingga support TKDN, Low Investasi</t>
  </si>
  <si>
    <t xml:space="preserve">Transaksi yang ter record PO Nursing bed update
</t>
  </si>
  <si>
    <t>Simplifikasi design rangka NB</t>
  </si>
  <si>
    <t>Juni 2023</t>
  </si>
  <si>
    <t xml:space="preserve">Menyamakan rangka bed, </t>
  </si>
  <si>
    <t>1 M</t>
  </si>
  <si>
    <t>Menurunkan Raw Material NSB slow moving &amp; unmoving</t>
  </si>
  <si>
    <t>Mengoptimalkan pemakaian stock moving dan unmoving menjadi barang jadi yang dapat dijual</t>
  </si>
  <si>
    <t xml:space="preserve">Melakukan kolaborasi dengan distributor alkes untuk kejar project Hospital Bed
Melakukan Komunikasi dan supporting terhadap kebutuhan Dsitributor alkes Chitose
Memastikan Chitose sudah melengkapi semua dokumentasi yang berkaitan dengan alat kesehatan (TKDN, IDAK, SNI, CPAKB, dll)
Pameran Nursing bed  minimal 2 kli pertahun
Memaksimalkan Stok Finish Goods 1,5 M untuk boost penjualan
</t>
  </si>
  <si>
    <t>Meningkatkan efektivitas program ESG</t>
  </si>
  <si>
    <t>Program Penurunan Intensitas Energi</t>
  </si>
  <si>
    <t>Sesuai program</t>
  </si>
  <si>
    <t>Mematikan lampu selama jam istirahat</t>
  </si>
  <si>
    <t>Mematikan lampu toilet apabila sudah tidak digunakan</t>
  </si>
  <si>
    <t>Menggunakan AC maksimal 4 jam perhari</t>
  </si>
  <si>
    <t>Mematikan Dispenser sebelum hari libur</t>
  </si>
  <si>
    <t>Program Penurunan Intensitas Water</t>
  </si>
  <si>
    <t>Hemat penggunaan air, matikan kran air jika tidak digunakan</t>
  </si>
  <si>
    <t>Program Pemanfaatan Solid Waste</t>
  </si>
  <si>
    <t>setiap hari</t>
  </si>
  <si>
    <t>Menerapkan pemilihan sampah kertas, plastik, dan basah</t>
  </si>
  <si>
    <t>Menggunakan kertas untuk print 2 sisi</t>
  </si>
  <si>
    <t>Sosialisasi SOP terkait SMK3 di Departemen</t>
  </si>
  <si>
    <t>Melakukan pengawasan dan sosialisasi pada kegiatan di Departemen yang memiliki resiko sesuai HIRADC</t>
  </si>
  <si>
    <t>Meningkatkan program cost efisiensi impor</t>
  </si>
  <si>
    <t>Mengendalikan AR dan AP</t>
  </si>
  <si>
    <t>5% dari 2022</t>
  </si>
  <si>
    <t>Aktif turut serta menagih ke konsumen sesuai dengan Perjanjian yang sudah disepakati
 Koordinasi dengan FIACO untuk penerimaan AR dan jadwal AP vendor import</t>
  </si>
  <si>
    <t>Tim NSB &amp; GS
GS &amp; FIACO</t>
  </si>
  <si>
    <t>PembayaranCostumer alkes sesuai PKS &amp; PH
AP  Forwarder: max. 60 hari setelah dokumen lengkap</t>
  </si>
  <si>
    <t>Mengkomunikasikan kebutuhan Sales ke Suplier
Berkoordinasi dengan tim adm untuk kelengkapan dokumen yang dibutuhkan
Berkoordinasi dengan Vendor dan Supplier untuk pembelian barang
Berkoordinasi dengan Exspedisi dan PPIC untuk kedatangan barang dan memastikan barang sesuai</t>
  </si>
  <si>
    <t>GS</t>
  </si>
  <si>
    <t>Lead time barang import</t>
  </si>
  <si>
    <t>0% delay</t>
  </si>
  <si>
    <t>Biaya Import Keseluruhan</t>
  </si>
  <si>
    <t>Melakukan komunikasi dengan Inspection agent dalam percepatan penerbitan original dokumen, 
Mencari Agent dan forwarder baru untuk harga lebih ekonomis</t>
  </si>
  <si>
    <t>EVALUASI TARGET</t>
  </si>
  <si>
    <t>KETERANGAN</t>
  </si>
  <si>
    <t>RATA2 HASIL</t>
  </si>
  <si>
    <t>MEI</t>
  </si>
  <si>
    <t>SEMESTER 1</t>
  </si>
  <si>
    <t>JAN</t>
  </si>
  <si>
    <t>FEB</t>
  </si>
  <si>
    <t>MAR</t>
  </si>
  <si>
    <t>APR</t>
  </si>
  <si>
    <t>JUN</t>
  </si>
  <si>
    <t>JUL</t>
  </si>
  <si>
    <t>AGU</t>
  </si>
  <si>
    <t>SEPT</t>
  </si>
  <si>
    <t>OKT</t>
  </si>
  <si>
    <t>NOV</t>
  </si>
  <si>
    <t>DEC</t>
  </si>
  <si>
    <t>SEMESTER 2</t>
  </si>
  <si>
    <t>0 dari 184 Juta</t>
  </si>
  <si>
    <t>0 dari 237 Juta</t>
  </si>
  <si>
    <t>0 dari 5</t>
  </si>
  <si>
    <t>sample produk baru sudah ready 20 items</t>
  </si>
  <si>
    <t>belum terjadi penjualan</t>
  </si>
  <si>
    <t>sesuai target</t>
  </si>
  <si>
    <t>belum ada pameran</t>
  </si>
  <si>
    <t>1 kali Visit</t>
  </si>
  <si>
    <t>1 kali visit</t>
  </si>
  <si>
    <t>0 Produk</t>
  </si>
  <si>
    <t>belum ada proses import</t>
  </si>
  <si>
    <t>sudah sesuai target</t>
  </si>
  <si>
    <t>belum dilakukan</t>
  </si>
  <si>
    <t>Konfirmasi PO dan ROP di hari yang sama</t>
  </si>
  <si>
    <t>sesuai schedule</t>
  </si>
  <si>
    <t>on process development</t>
  </si>
  <si>
    <t>on process</t>
  </si>
  <si>
    <t>sudah dilakukan</t>
  </si>
  <si>
    <t>0 temuan</t>
  </si>
  <si>
    <t>dilakukan di semster 2</t>
  </si>
  <si>
    <t>758 dari 221 Juta (343%)</t>
  </si>
  <si>
    <t>masih proses pengembangan</t>
  </si>
  <si>
    <t>Pembuatan Siderail Import</t>
  </si>
  <si>
    <t>37% Efisiensi</t>
  </si>
  <si>
    <t>Dari Biaya 80jutaan ke 50 Jutaan per Kontainer</t>
  </si>
  <si>
    <t>Sandana senilai 1,13 M</t>
  </si>
  <si>
    <t>H+0</t>
  </si>
  <si>
    <t>0 dari 817 Juta (0%)</t>
  </si>
  <si>
    <t>1630 dari 871 (187%)</t>
  </si>
  <si>
    <t>Jan-Apr
758 dari 1459 (52%)</t>
  </si>
  <si>
    <t>Jan-Mei
2388 dari 2331 (102%)</t>
  </si>
  <si>
    <t>687 dari 727 (95%)</t>
  </si>
  <si>
    <t>Jan-Jun
3075 dari 3058 (101%)</t>
  </si>
  <si>
    <t>0 dari 184 (0%)</t>
  </si>
  <si>
    <t>Jan-Feb
0 dari 421 (0%)</t>
  </si>
  <si>
    <t>Jan-Mar
758 dari 642 (118%)</t>
  </si>
  <si>
    <t>On Process pembuatan sample</t>
  </si>
  <si>
    <t>Piutang Sandana &amp; Indomedik</t>
  </si>
  <si>
    <t>Pelaporan dan hasil survey</t>
  </si>
  <si>
    <t>Komunikasi aktif dengan produksi dan distributor</t>
  </si>
  <si>
    <t>20 dari 249 (8%)</t>
  </si>
  <si>
    <t>Jan - Jul
3.095 dari 3.306 (94%)</t>
  </si>
  <si>
    <t>3 dari 5 produk
Duo 02 series)</t>
  </si>
  <si>
    <t>Duo 02 Series</t>
  </si>
  <si>
    <t>512,5 per bulan</t>
  </si>
  <si>
    <t>37% efisien</t>
  </si>
  <si>
    <t>726 dari 263 (276%)</t>
  </si>
  <si>
    <t>Jan - Agus
3.910 dari 3.569 (110%)</t>
  </si>
  <si>
    <t>PERFORMANCE EVALUATION FORM</t>
  </si>
  <si>
    <t>Name</t>
  </si>
  <si>
    <t>:</t>
  </si>
  <si>
    <t>Evaluator</t>
  </si>
  <si>
    <t>Company</t>
  </si>
  <si>
    <t>Years in this position</t>
  </si>
  <si>
    <t>Position</t>
  </si>
  <si>
    <t>Joindate</t>
  </si>
  <si>
    <t>Reporting to</t>
  </si>
  <si>
    <t>I. PERFORMANCE EVALUATION</t>
  </si>
  <si>
    <t>Diah Nur Kusumawardhani</t>
  </si>
  <si>
    <t>PT Chitose Internasional Tbk</t>
  </si>
  <si>
    <t>Asistant Manager</t>
  </si>
  <si>
    <t>Perspective</t>
  </si>
  <si>
    <t>HALF 1</t>
  </si>
  <si>
    <t>HALF 2</t>
  </si>
  <si>
    <t>Key Performance Indicator ( KPI )</t>
  </si>
  <si>
    <t>Weight</t>
  </si>
  <si>
    <t>Target</t>
  </si>
  <si>
    <t>Realization</t>
  </si>
  <si>
    <t>Score</t>
  </si>
  <si>
    <t>Own</t>
  </si>
  <si>
    <t>Final Discussion</t>
  </si>
  <si>
    <t xml:space="preserve">FINANCIAL </t>
  </si>
  <si>
    <t xml:space="preserve">CUSTOMER </t>
  </si>
  <si>
    <t>Ketepatan Laporan HCGA</t>
  </si>
  <si>
    <t>Employee Engagement Index</t>
  </si>
  <si>
    <t>Penerapan Makan Lembur dan Premi Shift</t>
  </si>
  <si>
    <t>Legalitas</t>
  </si>
  <si>
    <t xml:space="preserve">INTERNAL PROSES </t>
  </si>
  <si>
    <t>100%</t>
  </si>
  <si>
    <t xml:space="preserve">LEARNING &amp; GROWTH </t>
  </si>
  <si>
    <t>II. NOTES FOR FEEDBACK</t>
  </si>
  <si>
    <t>III. TRAINING DEVELOPMENT (NEEDS)</t>
  </si>
  <si>
    <t>III. TRAINING DEVELOPMENT ( NEEDS )</t>
  </si>
  <si>
    <t>Personal Value</t>
  </si>
  <si>
    <t>Integrity &amp; Trust</t>
  </si>
  <si>
    <t>Commitment</t>
  </si>
  <si>
    <t>Perseverance</t>
  </si>
  <si>
    <t>Customer Service Orientation</t>
  </si>
  <si>
    <t>Continues Learning</t>
  </si>
  <si>
    <t>Attention to detail</t>
  </si>
  <si>
    <t>Taking Ownership</t>
  </si>
  <si>
    <t>Result orientation</t>
  </si>
  <si>
    <t>Speed &amp; Accuracy</t>
  </si>
  <si>
    <t>Interpersonal</t>
  </si>
  <si>
    <t>Consistency &amp; reliability</t>
  </si>
  <si>
    <t>Relationship</t>
  </si>
  <si>
    <t>Initiatives</t>
  </si>
  <si>
    <t>Communication skill</t>
  </si>
  <si>
    <t>Thinking Ability</t>
  </si>
  <si>
    <t>Innovation</t>
  </si>
  <si>
    <t>Leadership</t>
  </si>
  <si>
    <t>Decision making</t>
  </si>
  <si>
    <t>Others</t>
  </si>
  <si>
    <t>Analytical Thinking</t>
  </si>
  <si>
    <t>Developing team</t>
  </si>
  <si>
    <t>Strategic Thinking</t>
  </si>
  <si>
    <t>Leading with vision &amp; values</t>
  </si>
  <si>
    <t>Business acumen</t>
  </si>
  <si>
    <t>Teamwork collaboration</t>
  </si>
  <si>
    <t>IV. EMPLOYEE ASPIRATION</t>
  </si>
  <si>
    <t>How happy you are with your job? ( 1-10 )</t>
  </si>
  <si>
    <t>What will make you happier?</t>
  </si>
  <si>
    <t>Dapat mensolusikan permasalahan dan mengimplementasikannya</t>
  </si>
  <si>
    <t>V. SCORING SYSTEM</t>
  </si>
  <si>
    <t>VI. APPROVAL</t>
  </si>
  <si>
    <t>Prepared By</t>
  </si>
  <si>
    <t>Checked By</t>
  </si>
  <si>
    <t>Employee</t>
  </si>
  <si>
    <t>Head of Directorat/Director</t>
  </si>
  <si>
    <t>Name:</t>
  </si>
  <si>
    <t>Name :</t>
  </si>
  <si>
    <t>Date:</t>
  </si>
  <si>
    <t>26-7-2022</t>
  </si>
  <si>
    <t>Date :</t>
  </si>
  <si>
    <t xml:space="preserve">     22 Jan 2020</t>
  </si>
  <si>
    <t>Febby Ferdiana</t>
  </si>
  <si>
    <t>Direktur Marketing</t>
  </si>
  <si>
    <t>Bapak Susanto</t>
  </si>
  <si>
    <t>Efisiensi 5% dari 2022</t>
  </si>
  <si>
    <t>100% Terlaksana</t>
  </si>
  <si>
    <t>sample produk baru sudah ready 20 items (100%)</t>
  </si>
  <si>
    <t>&gt; 30% Gross Profit (150%)</t>
  </si>
  <si>
    <t>10% Gross Profit (50%)</t>
  </si>
  <si>
    <t>100% (0 Budget terpakai)</t>
  </si>
  <si>
    <t>Pelaporan dan hasil survey (100%)</t>
  </si>
  <si>
    <t>0 Claim (100%)</t>
  </si>
  <si>
    <t>0 Complain (100%)</t>
  </si>
  <si>
    <t>100% Join Visit</t>
  </si>
  <si>
    <t>0 Produk (0%)</t>
  </si>
  <si>
    <t>37% Efisien (150%)</t>
  </si>
  <si>
    <t>Piutang Indomedik terlambat (70%)</t>
  </si>
  <si>
    <t>Komunikasi aktif dengan produksi dan distributor (100%)</t>
  </si>
  <si>
    <t>sesuai schedule (100%)</t>
  </si>
  <si>
    <t>on process (50%)</t>
  </si>
  <si>
    <t>on process development (50%)</t>
  </si>
  <si>
    <t>0% (100%)</t>
  </si>
  <si>
    <t>belum dilakukan (0%)</t>
  </si>
  <si>
    <t>sudah dilakukan (100%)</t>
  </si>
  <si>
    <t>o kecelakaan (100%)</t>
  </si>
  <si>
    <t>0 temuan (100%)</t>
  </si>
  <si>
    <t>sesuai target (100%)</t>
  </si>
  <si>
    <t>sudah terlaksana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</si>
</sst>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_(* \(#,##0\);_(* &quot;-&quot;_);_(@_)"/>
  </numFmts>
  <fonts count="28"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b/>
      <sz val="11"/>
      <color indexed="8"/>
      <name val="Calibri"/>
      <family val="2"/>
    </font>
    <font>
      <b/>
      <sz val="14"/>
      <color indexed="8"/>
      <name val="Calibri"/>
      <family val="2"/>
    </font>
    <font>
      <sz val="9"/>
      <color indexed="81"/>
      <name val="Tahoma"/>
      <family val="2"/>
    </font>
    <font>
      <b/>
      <sz val="9"/>
      <color indexed="81"/>
      <name val="Tahoma"/>
      <family val="2"/>
    </font>
    <font>
      <b/>
      <sz val="11"/>
      <color theme="1"/>
      <name val="Arial Narrow"/>
      <family val="2"/>
    </font>
    <font>
      <sz val="11"/>
      <color theme="1"/>
      <name val="Calibri"/>
      <family val="2"/>
      <charset val="1"/>
      <scheme val="minor"/>
    </font>
    <font>
      <b/>
      <sz val="10"/>
      <color theme="1"/>
      <name val="Arial"/>
      <family val="2"/>
    </font>
    <font>
      <b/>
      <sz val="18"/>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i/>
      <sz val="10"/>
      <color theme="1"/>
      <name val="Calibri"/>
      <family val="2"/>
      <scheme val="minor"/>
    </font>
    <font>
      <b/>
      <u/>
      <sz val="12"/>
      <color theme="1"/>
      <name val="Calibri"/>
      <family val="2"/>
      <scheme val="minor"/>
    </font>
    <font>
      <sz val="10"/>
      <color theme="1"/>
      <name val="Calibri"/>
      <family val="2"/>
      <charset val="1"/>
      <scheme val="minor"/>
    </font>
  </fonts>
  <fills count="16">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9" tint="0.59999389629810485"/>
        <bgColor indexed="34"/>
      </patternFill>
    </fill>
    <fill>
      <patternFill patternType="solid">
        <fgColor theme="9"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s>
  <borders count="109">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s>
  <cellStyleXfs count="8">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9" fontId="18" fillId="0" borderId="0" applyFont="0" applyFill="0" applyBorder="0" applyAlignment="0" applyProtection="0"/>
  </cellStyleXfs>
  <cellXfs count="792">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4"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4"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5" borderId="13" xfId="2" quotePrefix="1" applyNumberFormat="1" applyFont="1" applyFill="1" applyBorder="1" applyAlignment="1">
      <alignment horizontal="center" vertical="center" wrapText="1"/>
    </xf>
    <xf numFmtId="0" fontId="0" fillId="5" borderId="13" xfId="0" applyFill="1" applyBorder="1" applyAlignment="1">
      <alignment vertical="center" wrapText="1"/>
    </xf>
    <xf numFmtId="9" fontId="8" fillId="5" borderId="13" xfId="1" quotePrefix="1" applyNumberFormat="1" applyFont="1" applyFill="1" applyBorder="1" applyAlignment="1">
      <alignment horizontal="center" vertical="center" wrapText="1"/>
    </xf>
    <xf numFmtId="0" fontId="7" fillId="6" borderId="18" xfId="0" applyFont="1" applyFill="1" applyBorder="1" applyAlignment="1">
      <alignment horizontal="center" vertical="center" wrapText="1" readingOrder="1"/>
    </xf>
    <xf numFmtId="0" fontId="8" fillId="6" borderId="18" xfId="0" applyFont="1" applyFill="1" applyBorder="1" applyAlignment="1">
      <alignment vertical="center" wrapText="1"/>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6" fillId="6" borderId="10" xfId="1" applyFont="1" applyFill="1" applyBorder="1" applyAlignment="1">
      <alignment horizontal="left" vertical="center" wrapText="1"/>
    </xf>
    <xf numFmtId="0" fontId="6" fillId="7" borderId="31" xfId="1" applyFont="1" applyFill="1" applyBorder="1" applyAlignment="1">
      <alignment horizontal="center" vertical="center" wrapText="1"/>
    </xf>
    <xf numFmtId="0" fontId="6" fillId="4" borderId="31"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6" borderId="31" xfId="1" applyFont="1" applyFill="1" applyBorder="1" applyAlignment="1">
      <alignment horizontal="center" vertical="center" wrapText="1"/>
    </xf>
    <xf numFmtId="0" fontId="6" fillId="6" borderId="34" xfId="1" applyFont="1" applyFill="1" applyBorder="1" applyAlignment="1">
      <alignment horizontal="center" vertical="center" wrapText="1"/>
    </xf>
    <xf numFmtId="0" fontId="4" fillId="0" borderId="13" xfId="1" applyBorder="1" applyAlignment="1">
      <alignment vertical="center" wrapText="1"/>
    </xf>
    <xf numFmtId="0" fontId="13" fillId="0" borderId="13" xfId="1" applyFont="1" applyBorder="1" applyAlignment="1">
      <alignment horizontal="center" vertical="center" wrapText="1"/>
    </xf>
    <xf numFmtId="0" fontId="0" fillId="7" borderId="29" xfId="0" applyFill="1" applyBorder="1" applyAlignment="1">
      <alignment horizontal="left" vertical="top" wrapText="1"/>
    </xf>
    <xf numFmtId="0" fontId="8" fillId="7" borderId="31" xfId="0" applyFont="1" applyFill="1" applyBorder="1" applyAlignment="1">
      <alignment vertical="center" wrapText="1"/>
    </xf>
    <xf numFmtId="0" fontId="0" fillId="4" borderId="32" xfId="0"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0" fontId="6" fillId="4" borderId="31" xfId="1" applyFont="1" applyFill="1" applyBorder="1" applyAlignment="1">
      <alignment vertical="center" wrapText="1"/>
    </xf>
    <xf numFmtId="0" fontId="0" fillId="5" borderId="31" xfId="0" applyFill="1" applyBorder="1" applyAlignment="1">
      <alignment vertical="center" wrapText="1"/>
    </xf>
    <xf numFmtId="0" fontId="0" fillId="5" borderId="31" xfId="0" applyFill="1" applyBorder="1" applyAlignment="1">
      <alignment horizontal="left" vertical="center" wrapText="1"/>
    </xf>
    <xf numFmtId="0" fontId="0" fillId="5" borderId="32" xfId="0" applyFill="1" applyBorder="1" applyAlignment="1">
      <alignment horizontal="left" vertical="center" wrapText="1"/>
    </xf>
    <xf numFmtId="0" fontId="0" fillId="5" borderId="33" xfId="0" applyFill="1" applyBorder="1" applyAlignment="1">
      <alignment horizontal="left" vertical="center" wrapText="1"/>
    </xf>
    <xf numFmtId="0" fontId="0" fillId="5" borderId="30" xfId="0" applyFill="1" applyBorder="1" applyAlignment="1">
      <alignment horizontal="left" vertical="center" wrapText="1"/>
    </xf>
    <xf numFmtId="0" fontId="6" fillId="6" borderId="30" xfId="1" applyFont="1" applyFill="1" applyBorder="1" applyAlignment="1">
      <alignment vertical="center" wrapText="1"/>
    </xf>
    <xf numFmtId="0" fontId="8" fillId="6" borderId="31" xfId="0" applyFont="1" applyFill="1" applyBorder="1" applyAlignment="1">
      <alignment horizontal="left" vertical="center" wrapText="1"/>
    </xf>
    <xf numFmtId="0" fontId="8" fillId="6" borderId="31" xfId="0" quotePrefix="1" applyFont="1" applyFill="1" applyBorder="1" applyAlignment="1">
      <alignment horizontal="left" vertical="center" wrapText="1"/>
    </xf>
    <xf numFmtId="0" fontId="8" fillId="6" borderId="34" xfId="0" applyFont="1" applyFill="1" applyBorder="1" applyAlignment="1">
      <alignment vertical="center" wrapText="1"/>
    </xf>
    <xf numFmtId="0" fontId="0" fillId="7" borderId="30" xfId="0" applyFill="1" applyBorder="1" applyAlignment="1">
      <alignment horizontal="left" vertical="top" wrapText="1"/>
    </xf>
    <xf numFmtId="9" fontId="8" fillId="7" borderId="31" xfId="0" applyNumberFormat="1"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0" xfId="0"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8" fillId="7" borderId="32" xfId="0" applyFont="1" applyFill="1" applyBorder="1" applyAlignment="1">
      <alignment horizontal="left" vertical="center" wrapText="1"/>
    </xf>
    <xf numFmtId="0" fontId="8" fillId="7" borderId="30" xfId="0" applyFont="1" applyFill="1" applyBorder="1" applyAlignment="1">
      <alignment horizontal="left" vertical="center" wrapText="1"/>
    </xf>
    <xf numFmtId="0" fontId="0" fillId="0" borderId="0" xfId="0" applyAlignment="1">
      <alignment wrapText="1"/>
    </xf>
    <xf numFmtId="0" fontId="12" fillId="5" borderId="13" xfId="1" applyFont="1" applyFill="1" applyBorder="1" applyAlignment="1">
      <alignment horizontal="left" vertical="center" wrapText="1"/>
    </xf>
    <xf numFmtId="0" fontId="12" fillId="5" borderId="13" xfId="2" applyNumberFormat="1" applyFont="1" applyFill="1" applyBorder="1" applyAlignment="1">
      <alignment horizontal="center" vertical="center"/>
    </xf>
    <xf numFmtId="0" fontId="12" fillId="5"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8" fillId="6" borderId="14" xfId="1" applyFont="1" applyFill="1" applyBorder="1" applyAlignment="1">
      <alignment horizontal="left" vertical="center" wrapText="1"/>
    </xf>
    <xf numFmtId="0" fontId="8" fillId="6" borderId="18" xfId="0" applyFont="1" applyFill="1" applyBorder="1" applyAlignment="1">
      <alignment horizontal="center" vertical="center" wrapText="1" readingOrder="1"/>
    </xf>
    <xf numFmtId="0" fontId="8" fillId="6" borderId="18" xfId="1" applyFont="1" applyFill="1" applyBorder="1" applyAlignment="1">
      <alignment horizontal="left" vertical="center" wrapText="1"/>
    </xf>
    <xf numFmtId="0" fontId="12" fillId="5" borderId="12" xfId="0" applyFont="1" applyFill="1" applyBorder="1" applyAlignment="1">
      <alignment vertical="center" wrapText="1"/>
    </xf>
    <xf numFmtId="0" fontId="12" fillId="5" borderId="10" xfId="0" applyFont="1" applyFill="1" applyBorder="1" applyAlignment="1">
      <alignment vertical="center" wrapText="1"/>
    </xf>
    <xf numFmtId="0" fontId="6" fillId="6" borderId="13" xfId="1" applyFont="1" applyFill="1" applyBorder="1" applyAlignment="1">
      <alignment vertical="center" wrapText="1"/>
    </xf>
    <xf numFmtId="0" fontId="0" fillId="7" borderId="29" xfId="0" applyFill="1" applyBorder="1" applyAlignment="1">
      <alignment horizontal="left" vertical="center" wrapText="1"/>
    </xf>
    <xf numFmtId="0" fontId="0" fillId="7" borderId="29" xfId="0" applyFill="1" applyBorder="1" applyAlignment="1">
      <alignment horizontal="center" vertical="center" wrapText="1"/>
    </xf>
    <xf numFmtId="0" fontId="0" fillId="7" borderId="30" xfId="0" applyFill="1" applyBorder="1" applyAlignment="1">
      <alignment horizontal="center" vertical="center"/>
    </xf>
    <xf numFmtId="0" fontId="12" fillId="7" borderId="30" xfId="0" applyFont="1" applyFill="1" applyBorder="1" applyAlignment="1">
      <alignment horizontal="left" vertical="center" wrapText="1"/>
    </xf>
    <xf numFmtId="0" fontId="12" fillId="7" borderId="32" xfId="0" applyFont="1" applyFill="1" applyBorder="1" applyAlignment="1">
      <alignment horizontal="left" vertical="center" wrapText="1"/>
    </xf>
    <xf numFmtId="9" fontId="12" fillId="7" borderId="32" xfId="0" applyNumberFormat="1" applyFont="1" applyFill="1" applyBorder="1" applyAlignment="1">
      <alignment horizontal="center" vertical="center"/>
    </xf>
    <xf numFmtId="0" fontId="12" fillId="7" borderId="31" xfId="0" applyFont="1" applyFill="1" applyBorder="1" applyAlignment="1">
      <alignment vertical="center" wrapText="1"/>
    </xf>
    <xf numFmtId="0" fontId="12" fillId="4" borderId="32" xfId="0" applyFont="1" applyFill="1" applyBorder="1" applyAlignment="1">
      <alignment horizontal="left"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left" vertical="center" wrapText="1"/>
    </xf>
    <xf numFmtId="9" fontId="12" fillId="5" borderId="33"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0" fontId="12" fillId="6" borderId="13" xfId="1" applyFont="1" applyFill="1" applyBorder="1" applyAlignment="1">
      <alignment horizontal="left" vertical="center" wrapText="1"/>
    </xf>
    <xf numFmtId="0" fontId="12" fillId="6" borderId="18" xfId="1" applyFont="1" applyFill="1" applyBorder="1" applyAlignment="1">
      <alignment horizontal="left" vertical="center" wrapText="1"/>
    </xf>
    <xf numFmtId="17" fontId="12" fillId="6" borderId="18" xfId="0" quotePrefix="1" applyNumberFormat="1" applyFont="1" applyFill="1" applyBorder="1" applyAlignment="1">
      <alignment horizontal="center" vertical="center" wrapText="1"/>
    </xf>
    <xf numFmtId="0" fontId="8" fillId="7" borderId="13" xfId="0" applyFont="1" applyFill="1" applyBorder="1" applyAlignment="1">
      <alignment horizontal="left" vertical="center" wrapText="1"/>
    </xf>
    <xf numFmtId="0" fontId="0" fillId="5" borderId="13" xfId="0" applyFill="1" applyBorder="1" applyAlignment="1">
      <alignment horizontal="left" wrapText="1"/>
    </xf>
    <xf numFmtId="0" fontId="7" fillId="7" borderId="8"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8" fillId="7" borderId="10" xfId="0" applyFont="1" applyFill="1" applyBorder="1" applyAlignment="1">
      <alignment horizontal="left" vertical="center"/>
    </xf>
    <xf numFmtId="0" fontId="6" fillId="6" borderId="15"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7" fillId="5" borderId="14" xfId="0" applyFont="1" applyFill="1" applyBorder="1" applyAlignment="1">
      <alignment horizontal="center" vertical="center" wrapText="1" readingOrder="1"/>
    </xf>
    <xf numFmtId="0" fontId="6" fillId="5" borderId="16" xfId="1" applyFont="1" applyFill="1" applyBorder="1" applyAlignment="1">
      <alignment horizontal="center" vertical="center" wrapText="1"/>
    </xf>
    <xf numFmtId="0" fontId="0" fillId="5" borderId="14" xfId="0" applyFill="1" applyBorder="1" applyAlignment="1">
      <alignment horizontal="left" vertical="center" wrapText="1"/>
    </xf>
    <xf numFmtId="0" fontId="6" fillId="5" borderId="17" xfId="1" applyFont="1" applyFill="1" applyBorder="1" applyAlignment="1">
      <alignment horizontal="center" vertical="center" wrapText="1"/>
    </xf>
    <xf numFmtId="0" fontId="0" fillId="7" borderId="14" xfId="0" applyFill="1" applyBorder="1" applyAlignment="1">
      <alignment horizontal="left" vertical="top" wrapText="1"/>
    </xf>
    <xf numFmtId="0" fontId="6" fillId="7" borderId="17" xfId="1" applyFont="1" applyFill="1" applyBorder="1" applyAlignment="1">
      <alignment horizontal="center" vertical="center" wrapText="1"/>
    </xf>
    <xf numFmtId="0" fontId="8" fillId="7" borderId="12" xfId="0" applyFont="1" applyFill="1" applyBorder="1" applyAlignment="1">
      <alignment vertical="center" wrapText="1"/>
    </xf>
    <xf numFmtId="0" fontId="8" fillId="7" borderId="30" xfId="0" applyFont="1" applyFill="1" applyBorder="1" applyAlignment="1">
      <alignment vertical="center" wrapText="1"/>
    </xf>
    <xf numFmtId="0" fontId="0" fillId="7" borderId="13" xfId="0" applyFill="1" applyBorder="1" applyAlignment="1">
      <alignment horizontal="left" vertical="center" wrapText="1"/>
    </xf>
    <xf numFmtId="0" fontId="8" fillId="7" borderId="31" xfId="0" applyFont="1" applyFill="1" applyBorder="1" applyAlignment="1">
      <alignment horizontal="left" vertical="center" wrapText="1"/>
    </xf>
    <xf numFmtId="0" fontId="0" fillId="7" borderId="31" xfId="0" applyFill="1" applyBorder="1" applyAlignment="1">
      <alignment vertical="center" wrapText="1"/>
    </xf>
    <xf numFmtId="0" fontId="8" fillId="6" borderId="12" xfId="0" quotePrefix="1" applyFont="1" applyFill="1" applyBorder="1" applyAlignment="1">
      <alignment horizontal="left" vertical="center" wrapText="1"/>
    </xf>
    <xf numFmtId="17" fontId="8" fillId="6" borderId="12" xfId="0" quotePrefix="1" applyNumberFormat="1" applyFont="1" applyFill="1" applyBorder="1" applyAlignment="1">
      <alignment horizontal="center" vertical="center" wrapText="1"/>
    </xf>
    <xf numFmtId="0" fontId="7" fillId="6" borderId="12" xfId="0" applyFont="1" applyFill="1" applyBorder="1" applyAlignment="1">
      <alignment vertical="center" wrapText="1" readingOrder="1"/>
    </xf>
    <xf numFmtId="0" fontId="7" fillId="6" borderId="14" xfId="0" applyFont="1" applyFill="1" applyBorder="1" applyAlignment="1">
      <alignment vertical="center" wrapText="1" readingOrder="1"/>
    </xf>
    <xf numFmtId="0" fontId="7" fillId="6" borderId="10" xfId="0" applyFont="1" applyFill="1" applyBorder="1" applyAlignment="1">
      <alignment vertical="center" wrapText="1" readingOrder="1"/>
    </xf>
    <xf numFmtId="0" fontId="7" fillId="6" borderId="13" xfId="0" applyFont="1" applyFill="1" applyBorder="1" applyAlignment="1">
      <alignment vertical="center" wrapText="1" readingOrder="1"/>
    </xf>
    <xf numFmtId="0" fontId="6" fillId="6" borderId="12" xfId="1" applyFont="1" applyFill="1" applyBorder="1" applyAlignment="1">
      <alignment vertical="center" wrapText="1"/>
    </xf>
    <xf numFmtId="9" fontId="8" fillId="6" borderId="13" xfId="0" applyNumberFormat="1" applyFont="1" applyFill="1" applyBorder="1" applyAlignment="1">
      <alignment vertical="center" wrapText="1"/>
    </xf>
    <xf numFmtId="0" fontId="6" fillId="6" borderId="14" xfId="1" applyFont="1" applyFill="1" applyBorder="1" applyAlignment="1">
      <alignment vertical="center" wrapText="1"/>
    </xf>
    <xf numFmtId="17" fontId="8" fillId="6" borderId="13" xfId="0" applyNumberFormat="1" applyFont="1" applyFill="1" applyBorder="1" applyAlignment="1">
      <alignment vertical="center" wrapText="1"/>
    </xf>
    <xf numFmtId="0" fontId="6" fillId="6" borderId="17" xfId="1" applyFont="1" applyFill="1" applyBorder="1" applyAlignment="1">
      <alignment vertical="center" wrapText="1"/>
    </xf>
    <xf numFmtId="0" fontId="6" fillId="6" borderId="11" xfId="1" applyFont="1" applyFill="1" applyBorder="1" applyAlignment="1">
      <alignment vertical="center" wrapText="1"/>
    </xf>
    <xf numFmtId="0" fontId="6" fillId="6" borderId="22" xfId="1" applyFont="1" applyFill="1" applyBorder="1" applyAlignment="1">
      <alignment vertical="center" wrapText="1"/>
    </xf>
    <xf numFmtId="0" fontId="6" fillId="6" borderId="28" xfId="1" applyFont="1" applyFill="1" applyBorder="1" applyAlignment="1">
      <alignment vertical="center" wrapText="1"/>
    </xf>
    <xf numFmtId="0" fontId="6" fillId="6" borderId="24" xfId="1" applyFont="1" applyFill="1" applyBorder="1" applyAlignment="1">
      <alignment vertical="center" wrapText="1"/>
    </xf>
    <xf numFmtId="0" fontId="0" fillId="7" borderId="8" xfId="0" applyFill="1" applyBorder="1" applyAlignment="1">
      <alignment vertical="center" wrapText="1"/>
    </xf>
    <xf numFmtId="0" fontId="0" fillId="7" borderId="33" xfId="0" applyFill="1" applyBorder="1" applyAlignment="1">
      <alignment vertical="center" wrapText="1"/>
    </xf>
    <xf numFmtId="0" fontId="0" fillId="7" borderId="13" xfId="0" applyFill="1" applyBorder="1" applyAlignment="1">
      <alignment horizontal="center" vertical="center" wrapText="1"/>
    </xf>
    <xf numFmtId="0" fontId="0" fillId="7" borderId="30" xfId="0" applyFill="1" applyBorder="1" applyAlignment="1">
      <alignment vertical="center" wrapText="1"/>
    </xf>
    <xf numFmtId="9" fontId="0" fillId="7" borderId="30" xfId="0" applyNumberFormat="1" applyFill="1" applyBorder="1" applyAlignment="1">
      <alignment horizontal="center" vertical="center" wrapText="1"/>
    </xf>
    <xf numFmtId="9" fontId="0" fillId="7" borderId="33" xfId="0" applyNumberFormat="1" applyFill="1" applyBorder="1" applyAlignment="1">
      <alignment horizontal="center" vertical="center" wrapText="1"/>
    </xf>
    <xf numFmtId="0" fontId="0" fillId="7" borderId="32" xfId="0" applyFill="1" applyBorder="1" applyAlignment="1">
      <alignment horizontal="left" vertical="center" wrapText="1"/>
    </xf>
    <xf numFmtId="9" fontId="0" fillId="7" borderId="32" xfId="0" applyNumberFormat="1" applyFill="1" applyBorder="1" applyAlignment="1">
      <alignment horizontal="center" vertical="center"/>
    </xf>
    <xf numFmtId="9" fontId="0" fillId="7" borderId="31" xfId="0" applyNumberFormat="1" applyFill="1" applyBorder="1" applyAlignment="1">
      <alignment horizontal="center" vertical="center" wrapText="1"/>
    </xf>
    <xf numFmtId="0" fontId="0" fillId="7" borderId="13" xfId="0" applyFill="1" applyBorder="1" applyAlignment="1">
      <alignment vertical="center" wrapText="1"/>
    </xf>
    <xf numFmtId="0" fontId="0" fillId="4" borderId="13" xfId="1" applyFont="1" applyFill="1" applyBorder="1" applyAlignment="1">
      <alignment vertical="center" wrapText="1"/>
    </xf>
    <xf numFmtId="0" fontId="0" fillId="4" borderId="31" xfId="1" applyFont="1" applyFill="1" applyBorder="1" applyAlignment="1">
      <alignment vertical="center" wrapText="1"/>
    </xf>
    <xf numFmtId="0" fontId="0" fillId="4" borderId="31" xfId="1" applyFont="1" applyFill="1" applyBorder="1" applyAlignment="1">
      <alignment horizontal="center" vertical="center" wrapText="1"/>
    </xf>
    <xf numFmtId="0" fontId="0" fillId="6" borderId="13" xfId="1" applyFont="1" applyFill="1" applyBorder="1" applyAlignment="1">
      <alignment horizontal="left" vertical="center" wrapText="1"/>
    </xf>
    <xf numFmtId="9" fontId="0" fillId="6" borderId="13" xfId="0" applyNumberFormat="1" applyFill="1" applyBorder="1" applyAlignment="1">
      <alignment horizontal="center" vertical="center" wrapText="1"/>
    </xf>
    <xf numFmtId="0" fontId="0" fillId="6" borderId="13" xfId="0" applyFill="1" applyBorder="1" applyAlignment="1">
      <alignment horizontal="center" vertical="center"/>
    </xf>
    <xf numFmtId="0" fontId="0" fillId="6" borderId="12" xfId="0" applyFill="1" applyBorder="1" applyAlignment="1">
      <alignment horizontal="center" vertical="center"/>
    </xf>
    <xf numFmtId="17" fontId="0" fillId="6" borderId="13" xfId="0" quotePrefix="1" applyNumberFormat="1" applyFill="1" applyBorder="1" applyAlignment="1">
      <alignment horizontal="center" vertical="center" wrapText="1"/>
    </xf>
    <xf numFmtId="1" fontId="0" fillId="6" borderId="13" xfId="0" quotePrefix="1" applyNumberFormat="1" applyFill="1" applyBorder="1" applyAlignment="1">
      <alignment horizontal="center" vertical="center" wrapText="1"/>
    </xf>
    <xf numFmtId="0" fontId="0" fillId="6" borderId="18" xfId="0" applyFill="1" applyBorder="1" applyAlignment="1">
      <alignment vertical="center" wrapText="1"/>
    </xf>
    <xf numFmtId="0" fontId="0" fillId="6" borderId="18" xfId="1" applyFont="1" applyFill="1" applyBorder="1" applyAlignment="1">
      <alignment horizontal="left" vertical="center" wrapText="1"/>
    </xf>
    <xf numFmtId="17" fontId="0" fillId="6" borderId="18" xfId="0" quotePrefix="1" applyNumberFormat="1" applyFill="1" applyBorder="1" applyAlignment="1">
      <alignment horizontal="center" vertical="center" wrapText="1"/>
    </xf>
    <xf numFmtId="0" fontId="0" fillId="5" borderId="13" xfId="0" applyFill="1" applyBorder="1" applyAlignment="1">
      <alignment horizontal="center" vertical="center" wrapText="1" readingOrder="1"/>
    </xf>
    <xf numFmtId="0" fontId="0" fillId="6" borderId="18" xfId="0" applyFill="1" applyBorder="1" applyAlignment="1">
      <alignment horizontal="center" vertical="center" wrapText="1" readingOrder="1"/>
    </xf>
    <xf numFmtId="0" fontId="0" fillId="3" borderId="31" xfId="0" applyFill="1" applyBorder="1" applyAlignment="1">
      <alignment horizontal="center" vertical="center" wrapText="1"/>
    </xf>
    <xf numFmtId="0" fontId="8" fillId="5" borderId="13" xfId="4" applyFont="1" applyFill="1" applyBorder="1"/>
    <xf numFmtId="0" fontId="8" fillId="5" borderId="13" xfId="4" applyFont="1" applyFill="1" applyBorder="1" applyAlignment="1">
      <alignment vertical="center"/>
    </xf>
    <xf numFmtId="0" fontId="8" fillId="5" borderId="13" xfId="4" applyFont="1" applyFill="1" applyBorder="1" applyAlignment="1">
      <alignment horizontal="center" vertical="center"/>
    </xf>
    <xf numFmtId="0" fontId="8" fillId="5" borderId="13" xfId="4" applyFont="1" applyFill="1" applyBorder="1" applyAlignment="1">
      <alignment wrapText="1"/>
    </xf>
    <xf numFmtId="0" fontId="0" fillId="10" borderId="10" xfId="0" applyFill="1" applyBorder="1" applyAlignment="1">
      <alignment horizontal="left" vertical="center"/>
    </xf>
    <xf numFmtId="0" fontId="0" fillId="10" borderId="31" xfId="0" applyFill="1" applyBorder="1" applyAlignment="1">
      <alignment vertical="center" wrapText="1"/>
    </xf>
    <xf numFmtId="9" fontId="0" fillId="10" borderId="31" xfId="0" applyNumberFormat="1" applyFill="1" applyBorder="1" applyAlignment="1">
      <alignment horizontal="center" vertical="center" wrapText="1"/>
    </xf>
    <xf numFmtId="0" fontId="8" fillId="10" borderId="31" xfId="0" applyFont="1" applyFill="1" applyBorder="1" applyAlignment="1">
      <alignment horizontal="left" vertical="center" wrapText="1"/>
    </xf>
    <xf numFmtId="0" fontId="0" fillId="10" borderId="13" xfId="0" applyFill="1" applyBorder="1" applyAlignment="1">
      <alignment vertical="center" wrapText="1"/>
    </xf>
    <xf numFmtId="0" fontId="8" fillId="10" borderId="31" xfId="0" applyFont="1" applyFill="1" applyBorder="1" applyAlignment="1">
      <alignment vertical="center" wrapText="1"/>
    </xf>
    <xf numFmtId="0" fontId="0" fillId="10" borderId="31" xfId="0"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6" fillId="5" borderId="33" xfId="1" applyFont="1" applyFill="1" applyBorder="1" applyAlignment="1">
      <alignment horizontal="center" vertical="center" wrapText="1"/>
    </xf>
    <xf numFmtId="0" fontId="0" fillId="4" borderId="12" xfId="0" applyFill="1" applyBorder="1" applyAlignment="1">
      <alignment horizontal="left" vertical="center" wrapText="1"/>
    </xf>
    <xf numFmtId="0" fontId="6" fillId="4" borderId="32"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19" fillId="11" borderId="39" xfId="5" applyFont="1" applyFill="1" applyBorder="1" applyAlignment="1">
      <alignment horizontal="center" vertical="center" wrapText="1"/>
    </xf>
    <xf numFmtId="0" fontId="19" fillId="12" borderId="39" xfId="5" applyFont="1" applyFill="1" applyBorder="1" applyAlignment="1">
      <alignment horizontal="center" vertical="center" wrapText="1"/>
    </xf>
    <xf numFmtId="0" fontId="19" fillId="11" borderId="40" xfId="5" applyFont="1" applyFill="1" applyBorder="1" applyAlignment="1">
      <alignment horizontal="center" vertical="center" wrapText="1"/>
    </xf>
    <xf numFmtId="0" fontId="19" fillId="12" borderId="40" xfId="5" applyFont="1" applyFill="1" applyBorder="1" applyAlignment="1">
      <alignment horizontal="center" vertical="center" wrapText="1"/>
    </xf>
    <xf numFmtId="17" fontId="19" fillId="0" borderId="40" xfId="5" applyNumberFormat="1" applyFont="1" applyBorder="1" applyAlignment="1">
      <alignment horizontal="center" vertical="center" wrapText="1"/>
    </xf>
    <xf numFmtId="0" fontId="0" fillId="0" borderId="0" xfId="0" applyAlignment="1">
      <alignment horizontal="center" vertical="center"/>
    </xf>
    <xf numFmtId="0" fontId="6" fillId="7" borderId="33" xfId="1" applyFont="1" applyFill="1" applyBorder="1" applyAlignment="1">
      <alignment horizontal="center" vertical="center" wrapText="1"/>
    </xf>
    <xf numFmtId="0" fontId="6" fillId="10" borderId="31" xfId="1" applyFont="1" applyFill="1" applyBorder="1" applyAlignment="1">
      <alignment horizontal="center" vertical="center" wrapText="1"/>
    </xf>
    <xf numFmtId="0" fontId="6" fillId="6" borderId="32" xfId="1" applyFont="1" applyFill="1" applyBorder="1" applyAlignment="1">
      <alignment vertical="center" wrapText="1"/>
    </xf>
    <xf numFmtId="0" fontId="19" fillId="11" borderId="12" xfId="5" applyFont="1" applyFill="1"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xf>
    <xf numFmtId="0" fontId="0" fillId="0" borderId="0" xfId="0" applyAlignment="1">
      <alignment horizontal="center" wrapText="1"/>
    </xf>
    <xf numFmtId="0" fontId="0" fillId="13" borderId="13" xfId="0" applyFill="1" applyBorder="1" applyAlignment="1">
      <alignment horizontal="center" vertical="center"/>
    </xf>
    <xf numFmtId="0" fontId="0" fillId="13" borderId="13" xfId="0" applyFill="1" applyBorder="1" applyAlignment="1">
      <alignment horizontal="center" vertical="center" wrapText="1"/>
    </xf>
    <xf numFmtId="0" fontId="0" fillId="14" borderId="13" xfId="0" applyFill="1" applyBorder="1" applyAlignment="1">
      <alignment horizontal="center" vertical="center"/>
    </xf>
    <xf numFmtId="0" fontId="0" fillId="14" borderId="13" xfId="0" applyFill="1" applyBorder="1" applyAlignment="1">
      <alignment horizontal="center" vertical="center" wrapText="1"/>
    </xf>
    <xf numFmtId="0" fontId="0" fillId="14" borderId="0" xfId="0" applyFill="1" applyAlignment="1">
      <alignment horizontal="center" vertical="center"/>
    </xf>
    <xf numFmtId="0" fontId="19" fillId="12" borderId="12" xfId="5" applyFont="1" applyFill="1" applyBorder="1" applyAlignment="1">
      <alignment horizontal="center" vertical="center" wrapText="1"/>
    </xf>
    <xf numFmtId="0" fontId="0" fillId="12" borderId="0" xfId="0" applyFill="1" applyAlignment="1">
      <alignment horizontal="center"/>
    </xf>
    <xf numFmtId="0" fontId="0" fillId="12" borderId="13" xfId="0" applyFill="1" applyBorder="1" applyAlignment="1">
      <alignment horizontal="center" vertical="center"/>
    </xf>
    <xf numFmtId="9" fontId="0" fillId="12" borderId="13" xfId="0" applyNumberFormat="1" applyFill="1" applyBorder="1" applyAlignment="1">
      <alignment horizontal="center" vertical="center"/>
    </xf>
    <xf numFmtId="9" fontId="0" fillId="0" borderId="0" xfId="2" applyFont="1" applyAlignment="1">
      <alignment horizontal="left"/>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3" xfId="0" applyBorder="1" applyAlignment="1">
      <alignment horizontal="center" vertical="center" wrapText="1"/>
    </xf>
    <xf numFmtId="9" fontId="0" fillId="0" borderId="3" xfId="2" applyFont="1" applyBorder="1" applyAlignment="1">
      <alignment horizontal="left" vertical="center" wrapText="1"/>
    </xf>
    <xf numFmtId="0" fontId="0" fillId="0" borderId="35" xfId="0" applyBorder="1" applyAlignment="1">
      <alignment horizontal="center" vertical="center" wrapText="1"/>
    </xf>
    <xf numFmtId="0" fontId="0" fillId="0" borderId="43" xfId="0" applyBorder="1"/>
    <xf numFmtId="9" fontId="0" fillId="0" borderId="0" xfId="2" applyFont="1" applyBorder="1" applyAlignment="1">
      <alignment horizontal="left"/>
    </xf>
    <xf numFmtId="0" fontId="0" fillId="0" borderId="44" xfId="0" applyBorder="1"/>
    <xf numFmtId="0" fontId="22" fillId="0" borderId="43" xfId="0" applyFont="1" applyBorder="1"/>
    <xf numFmtId="0" fontId="22" fillId="0" borderId="0" xfId="0" applyFont="1"/>
    <xf numFmtId="0" fontId="22" fillId="0" borderId="0" xfId="0" applyFont="1" applyAlignment="1">
      <alignment horizontal="justify" vertical="center"/>
    </xf>
    <xf numFmtId="0" fontId="22" fillId="0" borderId="0" xfId="0" applyFont="1" applyAlignment="1">
      <alignment horizontal="center"/>
    </xf>
    <xf numFmtId="0" fontId="22" fillId="0" borderId="0" xfId="0" applyFont="1" applyAlignment="1">
      <alignment horizontal="right" vertical="center"/>
    </xf>
    <xf numFmtId="0" fontId="22" fillId="0" borderId="44" xfId="0" applyFont="1" applyBorder="1"/>
    <xf numFmtId="9" fontId="22" fillId="0" borderId="0" xfId="2" applyFont="1" applyBorder="1" applyAlignment="1">
      <alignment horizontal="left"/>
    </xf>
    <xf numFmtId="0" fontId="22" fillId="0" borderId="5" xfId="0" applyFont="1" applyBorder="1"/>
    <xf numFmtId="0" fontId="22" fillId="0" borderId="6" xfId="0" applyFont="1" applyBorder="1"/>
    <xf numFmtId="0" fontId="22" fillId="0" borderId="6" xfId="0" applyFont="1" applyBorder="1" applyAlignment="1">
      <alignment horizontal="center"/>
    </xf>
    <xf numFmtId="9" fontId="22" fillId="0" borderId="6" xfId="2" applyFont="1" applyBorder="1" applyAlignment="1">
      <alignment horizontal="left"/>
    </xf>
    <xf numFmtId="0" fontId="22" fillId="0" borderId="36" xfId="0" applyFont="1" applyBorder="1"/>
    <xf numFmtId="0" fontId="22" fillId="0" borderId="0" xfId="0" applyFont="1" applyAlignment="1">
      <alignment horizontal="center" vertical="center" wrapText="1"/>
    </xf>
    <xf numFmtId="0" fontId="23"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24" fillId="15" borderId="59" xfId="0" applyFont="1" applyFill="1" applyBorder="1" applyAlignment="1">
      <alignment horizontal="left" vertical="center" wrapText="1"/>
    </xf>
    <xf numFmtId="9" fontId="24" fillId="15" borderId="39" xfId="6" applyNumberFormat="1" applyFont="1" applyFill="1" applyBorder="1" applyAlignment="1">
      <alignment horizontal="center" vertical="center" wrapText="1"/>
    </xf>
    <xf numFmtId="0" fontId="24" fillId="15" borderId="39" xfId="0" applyFont="1" applyFill="1" applyBorder="1" applyAlignment="1">
      <alignment horizontal="center" vertical="center" wrapText="1"/>
    </xf>
    <xf numFmtId="0" fontId="24" fillId="15" borderId="76" xfId="0" applyFont="1" applyFill="1" applyBorder="1" applyAlignment="1">
      <alignment horizontal="center" vertical="center" wrapText="1"/>
    </xf>
    <xf numFmtId="0" fontId="24" fillId="15" borderId="78" xfId="0" applyFont="1" applyFill="1" applyBorder="1" applyAlignment="1">
      <alignment horizontal="center" vertical="center" wrapText="1"/>
    </xf>
    <xf numFmtId="9" fontId="22" fillId="15" borderId="39" xfId="0" applyNumberFormat="1" applyFont="1" applyFill="1" applyBorder="1" applyAlignment="1">
      <alignment horizontal="center" vertical="center" wrapText="1"/>
    </xf>
    <xf numFmtId="9" fontId="22" fillId="15" borderId="39" xfId="7" quotePrefix="1" applyFont="1" applyFill="1" applyBorder="1" applyAlignment="1">
      <alignment vertical="center" wrapText="1"/>
    </xf>
    <xf numFmtId="0" fontId="22" fillId="15" borderId="39" xfId="0" applyFont="1" applyFill="1" applyBorder="1" applyAlignment="1">
      <alignment horizontal="center" vertical="center" wrapText="1"/>
    </xf>
    <xf numFmtId="2" fontId="22" fillId="0" borderId="0" xfId="0" applyNumberFormat="1" applyFont="1"/>
    <xf numFmtId="0" fontId="24" fillId="15" borderId="13" xfId="0" applyFont="1" applyFill="1" applyBorder="1" applyAlignment="1">
      <alignment horizontal="left" vertical="center" wrapText="1"/>
    </xf>
    <xf numFmtId="9" fontId="24" fillId="15" borderId="13" xfId="6" applyNumberFormat="1"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24" fillId="15" borderId="42" xfId="0" applyFont="1" applyFill="1" applyBorder="1" applyAlignment="1">
      <alignment horizontal="center" vertical="center" wrapText="1"/>
    </xf>
    <xf numFmtId="0" fontId="24" fillId="15" borderId="11" xfId="0" applyFont="1" applyFill="1" applyBorder="1" applyAlignment="1">
      <alignment horizontal="center" vertical="center" wrapText="1"/>
    </xf>
    <xf numFmtId="9" fontId="22" fillId="15" borderId="13" xfId="0" applyNumberFormat="1" applyFont="1" applyFill="1" applyBorder="1" applyAlignment="1">
      <alignment horizontal="center" vertical="center" wrapText="1"/>
    </xf>
    <xf numFmtId="9" fontId="22" fillId="15" borderId="13" xfId="7" quotePrefix="1" applyFont="1" applyFill="1" applyBorder="1" applyAlignment="1">
      <alignment horizontal="center" vertical="center" wrapText="1"/>
    </xf>
    <xf numFmtId="0" fontId="22" fillId="15" borderId="13" xfId="0" applyFont="1" applyFill="1" applyBorder="1" applyAlignment="1">
      <alignment horizontal="center" vertical="center" wrapText="1"/>
    </xf>
    <xf numFmtId="9" fontId="24" fillId="15" borderId="10" xfId="6" applyNumberFormat="1" applyFont="1" applyFill="1" applyBorder="1" applyAlignment="1">
      <alignment horizontal="center" vertical="center" wrapText="1"/>
    </xf>
    <xf numFmtId="0" fontId="24" fillId="15" borderId="10" xfId="0" applyFont="1" applyFill="1" applyBorder="1" applyAlignment="1">
      <alignment horizontal="center" vertical="center" wrapText="1"/>
    </xf>
    <xf numFmtId="0" fontId="24" fillId="15" borderId="81" xfId="0" applyFont="1" applyFill="1" applyBorder="1" applyAlignment="1">
      <alignment horizontal="center" vertical="center" wrapText="1"/>
    </xf>
    <xf numFmtId="9" fontId="24" fillId="15" borderId="67" xfId="0" applyNumberFormat="1" applyFont="1" applyFill="1" applyBorder="1" applyAlignment="1">
      <alignment horizontal="left" vertical="center" wrapText="1"/>
    </xf>
    <xf numFmtId="9" fontId="24" fillId="15" borderId="40" xfId="5" quotePrefix="1" applyNumberFormat="1"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68" xfId="0" applyFont="1" applyFill="1" applyBorder="1" applyAlignment="1">
      <alignment horizontal="center" vertical="center" wrapText="1"/>
    </xf>
    <xf numFmtId="0" fontId="24" fillId="15" borderId="83" xfId="0" applyFont="1" applyFill="1" applyBorder="1" applyAlignment="1">
      <alignment horizontal="center" vertical="center" wrapText="1"/>
    </xf>
    <xf numFmtId="9" fontId="22" fillId="15" borderId="40" xfId="7" quotePrefix="1" applyFont="1" applyFill="1" applyBorder="1" applyAlignment="1">
      <alignment horizontal="center" vertical="center" wrapText="1"/>
    </xf>
    <xf numFmtId="0" fontId="22" fillId="15" borderId="40" xfId="0" applyFont="1" applyFill="1" applyBorder="1" applyAlignment="1">
      <alignment horizontal="center" vertical="center" wrapText="1"/>
    </xf>
    <xf numFmtId="9" fontId="24" fillId="5" borderId="39" xfId="0" applyNumberFormat="1" applyFont="1" applyFill="1" applyBorder="1" applyAlignment="1">
      <alignment horizontal="left" vertical="center" wrapText="1"/>
    </xf>
    <xf numFmtId="0" fontId="24" fillId="5" borderId="39" xfId="0" quotePrefix="1" applyFont="1" applyFill="1" applyBorder="1" applyAlignment="1">
      <alignment horizontal="center" vertical="center" wrapText="1"/>
    </xf>
    <xf numFmtId="0" fontId="24" fillId="5" borderId="76" xfId="0" applyFont="1" applyFill="1" applyBorder="1" applyAlignment="1">
      <alignment horizontal="center" vertical="center" wrapText="1"/>
    </xf>
    <xf numFmtId="0" fontId="24" fillId="5" borderId="78" xfId="0" applyFont="1" applyFill="1" applyBorder="1" applyAlignment="1">
      <alignment horizontal="center" vertical="center" wrapText="1"/>
    </xf>
    <xf numFmtId="9" fontId="22" fillId="5" borderId="39" xfId="0" applyNumberFormat="1" applyFont="1" applyFill="1" applyBorder="1" applyAlignment="1">
      <alignment horizontal="center" vertical="center" wrapText="1"/>
    </xf>
    <xf numFmtId="9" fontId="22" fillId="5" borderId="39" xfId="0" quotePrefix="1" applyNumberFormat="1"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4" fillId="5" borderId="13" xfId="0" quotePrefix="1" applyFont="1" applyFill="1" applyBorder="1" applyAlignment="1">
      <alignment horizontal="left" vertical="center" wrapText="1"/>
    </xf>
    <xf numFmtId="10" fontId="24" fillId="5" borderId="13" xfId="0" quotePrefix="1" applyNumberFormat="1" applyFont="1" applyFill="1" applyBorder="1" applyAlignment="1">
      <alignment horizontal="center" vertical="center"/>
    </xf>
    <xf numFmtId="0" fontId="24" fillId="5" borderId="13" xfId="0" quotePrefix="1"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4" fillId="5" borderId="19" xfId="0" applyFont="1" applyFill="1" applyBorder="1" applyAlignment="1">
      <alignment horizontal="center" vertical="center" wrapText="1"/>
    </xf>
    <xf numFmtId="9" fontId="22" fillId="5" borderId="13" xfId="0" applyNumberFormat="1" applyFont="1" applyFill="1" applyBorder="1" applyAlignment="1">
      <alignment horizontal="center" vertical="center" wrapText="1"/>
    </xf>
    <xf numFmtId="10" fontId="22" fillId="5" borderId="13" xfId="0" applyNumberFormat="1"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4" fillId="5" borderId="13" xfId="0" applyFont="1" applyFill="1" applyBorder="1" applyAlignment="1">
      <alignment horizontal="left" vertical="center" wrapText="1"/>
    </xf>
    <xf numFmtId="9" fontId="24" fillId="5" borderId="13" xfId="0" applyNumberFormat="1" applyFont="1" applyFill="1" applyBorder="1" applyAlignment="1">
      <alignment horizontal="center" vertical="center"/>
    </xf>
    <xf numFmtId="0" fontId="24" fillId="5" borderId="13" xfId="0" applyFont="1" applyFill="1" applyBorder="1" applyAlignment="1">
      <alignment horizontal="center" vertical="center" wrapText="1"/>
    </xf>
    <xf numFmtId="0" fontId="24" fillId="5" borderId="14" xfId="0" applyFont="1" applyFill="1" applyBorder="1" applyAlignment="1">
      <alignment horizontal="left" vertical="center" wrapText="1"/>
    </xf>
    <xf numFmtId="13" fontId="24" fillId="5" borderId="14" xfId="0" quotePrefix="1" applyNumberFormat="1" applyFont="1" applyFill="1" applyBorder="1" applyAlignment="1">
      <alignment horizontal="center" vertical="center"/>
    </xf>
    <xf numFmtId="0" fontId="24" fillId="5" borderId="66" xfId="0" applyFont="1" applyFill="1" applyBorder="1" applyAlignment="1">
      <alignment horizontal="center" vertical="center" wrapText="1"/>
    </xf>
    <xf numFmtId="0" fontId="24" fillId="5" borderId="86" xfId="0" applyFont="1" applyFill="1" applyBorder="1" applyAlignment="1">
      <alignment horizontal="center" vertical="center" wrapText="1"/>
    </xf>
    <xf numFmtId="0" fontId="24" fillId="5" borderId="83" xfId="0" applyFont="1" applyFill="1" applyBorder="1" applyAlignment="1">
      <alignment horizontal="center" vertical="center" wrapText="1"/>
    </xf>
    <xf numFmtId="9" fontId="22" fillId="5" borderId="40" xfId="0" applyNumberFormat="1" applyFont="1" applyFill="1" applyBorder="1" applyAlignment="1">
      <alignment horizontal="center" vertical="center" wrapText="1"/>
    </xf>
    <xf numFmtId="0" fontId="22" fillId="5" borderId="40" xfId="0" applyFont="1" applyFill="1" applyBorder="1" applyAlignment="1">
      <alignment horizontal="center" vertical="center" wrapText="1"/>
    </xf>
    <xf numFmtId="9" fontId="24" fillId="9" borderId="39" xfId="0" applyNumberFormat="1" applyFont="1" applyFill="1" applyBorder="1" applyAlignment="1">
      <alignment horizontal="left" vertical="center" wrapText="1"/>
    </xf>
    <xf numFmtId="16" fontId="24" fillId="9" borderId="39" xfId="0" quotePrefix="1" applyNumberFormat="1"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9" borderId="76" xfId="0" applyFont="1" applyFill="1" applyBorder="1" applyAlignment="1">
      <alignment horizontal="center" vertical="center" wrapText="1"/>
    </xf>
    <xf numFmtId="0" fontId="24" fillId="9" borderId="87" xfId="0" applyFont="1" applyFill="1" applyBorder="1" applyAlignment="1">
      <alignment horizontal="center" vertical="center" wrapText="1"/>
    </xf>
    <xf numFmtId="9" fontId="22" fillId="9" borderId="39" xfId="0" applyNumberFormat="1" applyFont="1" applyFill="1" applyBorder="1" applyAlignment="1">
      <alignment horizontal="center" vertical="center" wrapText="1"/>
    </xf>
    <xf numFmtId="0" fontId="22" fillId="9" borderId="39" xfId="0" applyFont="1" applyFill="1" applyBorder="1" applyAlignment="1">
      <alignment horizontal="center" vertical="center" wrapText="1"/>
    </xf>
    <xf numFmtId="9" fontId="24" fillId="9" borderId="13" xfId="0" applyNumberFormat="1" applyFont="1" applyFill="1" applyBorder="1" applyAlignment="1">
      <alignment horizontal="left" vertical="center" wrapText="1"/>
    </xf>
    <xf numFmtId="9" fontId="24" fillId="9" borderId="13" xfId="7" quotePrefix="1" applyFont="1" applyFill="1" applyBorder="1" applyAlignment="1">
      <alignment horizontal="center" vertical="center"/>
    </xf>
    <xf numFmtId="0" fontId="24" fillId="9" borderId="13" xfId="0" quotePrefix="1"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9" borderId="19" xfId="0" applyFont="1" applyFill="1" applyBorder="1" applyAlignment="1">
      <alignment horizontal="center" vertical="center" wrapText="1"/>
    </xf>
    <xf numFmtId="9" fontId="22" fillId="9" borderId="13" xfId="0" applyNumberFormat="1" applyFont="1" applyFill="1" applyBorder="1" applyAlignment="1">
      <alignment horizontal="center" vertical="center" wrapText="1"/>
    </xf>
    <xf numFmtId="9" fontId="22" fillId="9" borderId="13" xfId="7" quotePrefix="1" applyFont="1" applyFill="1" applyBorder="1" applyAlignment="1">
      <alignment horizontal="center" vertical="center" wrapText="1"/>
    </xf>
    <xf numFmtId="0" fontId="22" fillId="9" borderId="13" xfId="0" applyFont="1" applyFill="1" applyBorder="1" applyAlignment="1">
      <alignment horizontal="center" vertical="center" wrapText="1"/>
    </xf>
    <xf numFmtId="1" fontId="24" fillId="9" borderId="13" xfId="0" applyNumberFormat="1" applyFont="1" applyFill="1" applyBorder="1" applyAlignment="1">
      <alignment horizontal="center" vertical="center" wrapText="1"/>
    </xf>
    <xf numFmtId="49" fontId="24" fillId="9" borderId="13" xfId="7" applyNumberFormat="1" applyFont="1" applyFill="1" applyBorder="1" applyAlignment="1">
      <alignment horizontal="center" vertical="center"/>
    </xf>
    <xf numFmtId="9" fontId="24" fillId="9" borderId="13" xfId="7" applyFont="1" applyFill="1" applyBorder="1" applyAlignment="1">
      <alignment horizontal="center" vertical="center" wrapText="1"/>
    </xf>
    <xf numFmtId="49" fontId="24" fillId="9" borderId="13" xfId="7" quotePrefix="1" applyNumberFormat="1" applyFont="1" applyFill="1" applyBorder="1" applyAlignment="1">
      <alignment horizontal="center" vertical="center"/>
    </xf>
    <xf numFmtId="49" fontId="24" fillId="9" borderId="13" xfId="7" applyNumberFormat="1" applyFont="1" applyFill="1" applyBorder="1" applyAlignment="1">
      <alignment horizontal="center" vertical="center" wrapText="1"/>
    </xf>
    <xf numFmtId="9" fontId="24" fillId="9" borderId="66" xfId="0" applyNumberFormat="1" applyFont="1" applyFill="1" applyBorder="1" applyAlignment="1">
      <alignment horizontal="left" vertical="center" wrapText="1"/>
    </xf>
    <xf numFmtId="49" fontId="24" fillId="9" borderId="66" xfId="7" applyNumberFormat="1" applyFont="1" applyFill="1" applyBorder="1" applyAlignment="1">
      <alignment horizontal="center" vertical="center"/>
    </xf>
    <xf numFmtId="0" fontId="24" fillId="9" borderId="66" xfId="0" applyFont="1" applyFill="1" applyBorder="1" applyAlignment="1">
      <alignment horizontal="center" vertical="center" wrapText="1"/>
    </xf>
    <xf numFmtId="0" fontId="24" fillId="9" borderId="65" xfId="0" applyFont="1" applyFill="1" applyBorder="1" applyAlignment="1">
      <alignment horizontal="center" vertical="center" wrapText="1"/>
    </xf>
    <xf numFmtId="0" fontId="24" fillId="9" borderId="83" xfId="0" applyFont="1" applyFill="1" applyBorder="1" applyAlignment="1">
      <alignment horizontal="center" vertical="center" wrapText="1"/>
    </xf>
    <xf numFmtId="9" fontId="22" fillId="9" borderId="40" xfId="0" applyNumberFormat="1" applyFont="1" applyFill="1" applyBorder="1" applyAlignment="1">
      <alignment horizontal="center" vertical="center" wrapText="1"/>
    </xf>
    <xf numFmtId="164" fontId="22" fillId="9" borderId="40" xfId="0" applyNumberFormat="1" applyFont="1" applyFill="1" applyBorder="1" applyAlignment="1">
      <alignment horizontal="center" vertical="center" wrapText="1"/>
    </xf>
    <xf numFmtId="0" fontId="22" fillId="9" borderId="40" xfId="0" applyFont="1" applyFill="1" applyBorder="1" applyAlignment="1">
      <alignment horizontal="center" vertical="center" wrapText="1"/>
    </xf>
    <xf numFmtId="9" fontId="24" fillId="6" borderId="39" xfId="0" applyNumberFormat="1" applyFont="1" applyFill="1" applyBorder="1" applyAlignment="1">
      <alignment horizontal="left" vertical="center" wrapText="1"/>
    </xf>
    <xf numFmtId="9" fontId="24" fillId="6" borderId="39" xfId="7" applyFont="1" applyFill="1" applyBorder="1" applyAlignment="1">
      <alignment horizontal="center" vertical="center"/>
    </xf>
    <xf numFmtId="0" fontId="24" fillId="6" borderId="39" xfId="0" applyFont="1" applyFill="1" applyBorder="1" applyAlignment="1">
      <alignment horizontal="center" vertical="center" wrapText="1"/>
    </xf>
    <xf numFmtId="0" fontId="24" fillId="6" borderId="78" xfId="0" applyFont="1" applyFill="1" applyBorder="1" applyAlignment="1">
      <alignment horizontal="center" vertical="center" wrapText="1"/>
    </xf>
    <xf numFmtId="9" fontId="22" fillId="6" borderId="39" xfId="0" applyNumberFormat="1"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0" borderId="0" xfId="0" applyFont="1" applyAlignment="1">
      <alignment vertical="center"/>
    </xf>
    <xf numFmtId="9" fontId="24" fillId="6" borderId="13" xfId="0" applyNumberFormat="1" applyFont="1" applyFill="1" applyBorder="1" applyAlignment="1">
      <alignment horizontal="left" vertical="center" wrapText="1"/>
    </xf>
    <xf numFmtId="9" fontId="24" fillId="6" borderId="13" xfId="0" quotePrefix="1" applyNumberFormat="1"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19" xfId="0" applyFont="1" applyFill="1" applyBorder="1" applyAlignment="1">
      <alignment horizontal="center" vertical="center" wrapText="1"/>
    </xf>
    <xf numFmtId="9" fontId="22" fillId="6" borderId="13" xfId="0" applyNumberFormat="1" applyFont="1" applyFill="1" applyBorder="1" applyAlignment="1">
      <alignment horizontal="center" vertical="center" wrapText="1"/>
    </xf>
    <xf numFmtId="164" fontId="22" fillId="6" borderId="13" xfId="0" applyNumberFormat="1" applyFont="1" applyFill="1" applyBorder="1" applyAlignment="1">
      <alignment horizontal="center" vertical="center" wrapText="1"/>
    </xf>
    <xf numFmtId="0" fontId="22" fillId="6" borderId="13" xfId="0" applyFont="1" applyFill="1" applyBorder="1" applyAlignment="1">
      <alignment horizontal="center" vertical="center" wrapText="1"/>
    </xf>
    <xf numFmtId="9" fontId="24" fillId="6" borderId="13" xfId="0" applyNumberFormat="1" applyFont="1" applyFill="1" applyBorder="1" applyAlignment="1">
      <alignment horizontal="center" vertical="center"/>
    </xf>
    <xf numFmtId="9" fontId="24" fillId="6" borderId="13" xfId="0" applyNumberFormat="1" applyFont="1" applyFill="1" applyBorder="1" applyAlignment="1">
      <alignment horizontal="center" vertical="center" wrapText="1"/>
    </xf>
    <xf numFmtId="2" fontId="22" fillId="0" borderId="0" xfId="0" applyNumberFormat="1" applyFont="1" applyAlignment="1">
      <alignment vertical="center"/>
    </xf>
    <xf numFmtId="9" fontId="24" fillId="6" borderId="27" xfId="0" applyNumberFormat="1" applyFont="1" applyFill="1" applyBorder="1" applyAlignment="1">
      <alignment horizontal="center" vertical="center"/>
    </xf>
    <xf numFmtId="0" fontId="24" fillId="6" borderId="27" xfId="0" applyFont="1" applyFill="1" applyBorder="1" applyAlignment="1">
      <alignment horizontal="center" vertical="center" wrapText="1"/>
    </xf>
    <xf numFmtId="0" fontId="24" fillId="6" borderId="91" xfId="0" applyFont="1" applyFill="1" applyBorder="1" applyAlignment="1">
      <alignment horizontal="center" vertical="center" wrapText="1"/>
    </xf>
    <xf numFmtId="0" fontId="24" fillId="6" borderId="92" xfId="0" applyFont="1" applyFill="1" applyBorder="1" applyAlignment="1">
      <alignment horizontal="center" vertical="center" wrapText="1"/>
    </xf>
    <xf numFmtId="9" fontId="22" fillId="6" borderId="18" xfId="0" applyNumberFormat="1" applyFont="1" applyFill="1" applyBorder="1" applyAlignment="1">
      <alignment horizontal="center" vertical="center" wrapText="1"/>
    </xf>
    <xf numFmtId="0" fontId="22" fillId="6" borderId="18" xfId="0" applyFont="1" applyFill="1" applyBorder="1" applyAlignment="1">
      <alignment horizontal="center" vertical="center" wrapText="1"/>
    </xf>
    <xf numFmtId="0" fontId="0" fillId="0" borderId="3" xfId="0" applyBorder="1" applyAlignment="1">
      <alignment horizontal="center"/>
    </xf>
    <xf numFmtId="9" fontId="0" fillId="0" borderId="0" xfId="0" applyNumberFormat="1" applyAlignment="1">
      <alignment horizontal="center"/>
    </xf>
    <xf numFmtId="0" fontId="10" fillId="0" borderId="0" xfId="0" applyFont="1"/>
    <xf numFmtId="9" fontId="22" fillId="0" borderId="0" xfId="0" applyNumberFormat="1" applyFont="1" applyAlignment="1">
      <alignment horizontal="left" vertical="top"/>
    </xf>
    <xf numFmtId="0" fontId="22" fillId="0" borderId="0" xfId="0" applyFont="1" applyAlignment="1">
      <alignment horizontal="center" vertical="center"/>
    </xf>
    <xf numFmtId="0" fontId="22" fillId="0" borderId="0" xfId="0" applyFont="1" applyAlignment="1">
      <alignment horizontal="justify" vertical="center" wrapText="1"/>
    </xf>
    <xf numFmtId="0" fontId="0" fillId="0" borderId="0" xfId="0" applyAlignment="1">
      <alignment horizontal="justify" vertical="center" wrapText="1"/>
    </xf>
    <xf numFmtId="9" fontId="22" fillId="0" borderId="0" xfId="0" applyNumberFormat="1" applyFont="1" applyAlignment="1">
      <alignment horizontal="center" vertical="center"/>
    </xf>
    <xf numFmtId="0" fontId="0" fillId="0" borderId="0" xfId="0" applyAlignment="1">
      <alignment horizontal="center" vertical="center" wrapText="1"/>
    </xf>
    <xf numFmtId="9" fontId="22" fillId="0" borderId="0" xfId="2" applyFont="1" applyBorder="1" applyAlignment="1">
      <alignment horizontal="left" vertical="center" wrapText="1"/>
    </xf>
    <xf numFmtId="0" fontId="0" fillId="0" borderId="44" xfId="0" applyBorder="1" applyAlignment="1">
      <alignment horizontal="center" vertical="center" wrapText="1"/>
    </xf>
    <xf numFmtId="0" fontId="25" fillId="0" borderId="0" xfId="0" applyFont="1" applyAlignment="1">
      <alignment horizontal="justify" vertical="center"/>
    </xf>
    <xf numFmtId="0" fontId="22" fillId="0" borderId="3" xfId="0" applyFont="1" applyBorder="1"/>
    <xf numFmtId="9" fontId="22" fillId="0" borderId="3" xfId="2" applyFont="1" applyBorder="1" applyAlignment="1">
      <alignment horizontal="left"/>
    </xf>
    <xf numFmtId="0" fontId="22" fillId="0" borderId="35" xfId="0" applyFont="1" applyBorder="1"/>
    <xf numFmtId="0" fontId="22" fillId="0" borderId="13" xfId="0" applyFont="1" applyBorder="1"/>
    <xf numFmtId="0" fontId="23" fillId="0" borderId="13" xfId="0" applyFont="1" applyBorder="1" applyAlignment="1">
      <alignment horizontal="center"/>
    </xf>
    <xf numFmtId="0" fontId="22" fillId="0" borderId="45" xfId="0" applyFont="1" applyBorder="1" applyAlignment="1">
      <alignment horizontal="center"/>
    </xf>
    <xf numFmtId="0" fontId="22" fillId="0" borderId="83" xfId="0" applyFont="1" applyBorder="1"/>
    <xf numFmtId="0" fontId="26" fillId="0" borderId="43" xfId="0" applyFont="1" applyBorder="1" applyAlignment="1">
      <alignment horizontal="right"/>
    </xf>
    <xf numFmtId="0" fontId="26" fillId="0" borderId="0" xfId="0" applyFont="1" applyAlignment="1">
      <alignment horizontal="right"/>
    </xf>
    <xf numFmtId="0" fontId="26" fillId="0" borderId="0" xfId="0" applyFont="1"/>
    <xf numFmtId="0" fontId="22" fillId="0" borderId="43" xfId="0" applyFont="1" applyBorder="1" applyAlignment="1">
      <alignment vertical="top"/>
    </xf>
    <xf numFmtId="0" fontId="22" fillId="0" borderId="0" xfId="0" applyFont="1" applyAlignment="1">
      <alignment vertical="top"/>
    </xf>
    <xf numFmtId="0" fontId="0" fillId="0" borderId="86" xfId="0" applyBorder="1"/>
    <xf numFmtId="0" fontId="0" fillId="0" borderId="33" xfId="0" applyBorder="1"/>
    <xf numFmtId="0" fontId="22" fillId="0" borderId="97" xfId="0" applyFont="1" applyBorder="1" applyAlignment="1">
      <alignment vertical="top"/>
    </xf>
    <xf numFmtId="0" fontId="22" fillId="0" borderId="98" xfId="0" applyFont="1" applyBorder="1" applyAlignment="1">
      <alignment vertical="top"/>
    </xf>
    <xf numFmtId="0" fontId="0" fillId="0" borderId="99" xfId="0" applyBorder="1"/>
    <xf numFmtId="0" fontId="0" fillId="0" borderId="98" xfId="0" applyBorder="1"/>
    <xf numFmtId="0" fontId="27" fillId="0" borderId="98" xfId="0" applyFont="1" applyBorder="1"/>
    <xf numFmtId="0" fontId="0" fillId="0" borderId="98" xfId="0" applyBorder="1" applyAlignment="1">
      <alignment horizontal="center"/>
    </xf>
    <xf numFmtId="9" fontId="0" fillId="0" borderId="98" xfId="2" applyFont="1" applyBorder="1" applyAlignment="1">
      <alignment horizontal="left"/>
    </xf>
    <xf numFmtId="0" fontId="0" fillId="0" borderId="100" xfId="0" applyBorder="1"/>
    <xf numFmtId="0" fontId="22" fillId="0" borderId="5" xfId="0" applyFont="1" applyBorder="1" applyAlignment="1">
      <alignment vertical="top"/>
    </xf>
    <xf numFmtId="0" fontId="22" fillId="0" borderId="6" xfId="0" applyFont="1" applyBorder="1" applyAlignment="1">
      <alignment vertical="top"/>
    </xf>
    <xf numFmtId="0" fontId="22" fillId="0" borderId="91" xfId="0" applyFont="1" applyBorder="1"/>
    <xf numFmtId="0" fontId="27" fillId="0" borderId="6" xfId="0" applyFont="1" applyBorder="1"/>
    <xf numFmtId="0" fontId="0" fillId="0" borderId="6" xfId="0" applyBorder="1"/>
    <xf numFmtId="0" fontId="0" fillId="0" borderId="6" xfId="0" applyBorder="1" applyAlignment="1">
      <alignment horizontal="center"/>
    </xf>
    <xf numFmtId="0" fontId="0" fillId="0" borderId="91" xfId="0" applyBorder="1"/>
    <xf numFmtId="9" fontId="0" fillId="0" borderId="6" xfId="2" applyFont="1" applyBorder="1" applyAlignment="1">
      <alignment horizontal="left"/>
    </xf>
    <xf numFmtId="0" fontId="0" fillId="0" borderId="36" xfId="0" applyBorder="1"/>
    <xf numFmtId="0" fontId="24" fillId="15" borderId="107" xfId="5" applyFont="1" applyFill="1" applyBorder="1" applyAlignment="1">
      <alignment horizontal="left" vertical="center" wrapText="1"/>
    </xf>
    <xf numFmtId="0" fontId="24" fillId="15" borderId="99" xfId="5" applyFont="1" applyFill="1" applyBorder="1" applyAlignment="1">
      <alignment horizontal="left" vertical="center" wrapText="1"/>
    </xf>
    <xf numFmtId="9" fontId="22" fillId="15" borderId="12" xfId="7" quotePrefix="1" applyFont="1" applyFill="1" applyBorder="1" applyAlignment="1">
      <alignment horizontal="center" vertical="center" wrapText="1"/>
    </xf>
    <xf numFmtId="0" fontId="22" fillId="15" borderId="12" xfId="0" applyFont="1" applyFill="1" applyBorder="1" applyAlignment="1">
      <alignment horizontal="center" vertical="center" wrapText="1"/>
    </xf>
    <xf numFmtId="0" fontId="22" fillId="15" borderId="15" xfId="0" applyFont="1" applyFill="1" applyBorder="1" applyAlignment="1">
      <alignment horizontal="center" vertical="center" wrapText="1"/>
    </xf>
    <xf numFmtId="9" fontId="24" fillId="15" borderId="30" xfId="0" applyNumberFormat="1" applyFont="1" applyFill="1" applyBorder="1" applyAlignment="1">
      <alignment horizontal="left" vertical="center" wrapText="1"/>
    </xf>
    <xf numFmtId="9" fontId="24" fillId="15" borderId="13" xfId="0" applyNumberFormat="1"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19" xfId="0" applyFont="1" applyFill="1" applyBorder="1" applyAlignment="1">
      <alignment horizontal="center" vertical="center" wrapText="1"/>
    </xf>
    <xf numFmtId="9" fontId="24" fillId="6" borderId="13" xfId="0" quotePrefix="1" applyNumberFormat="1" applyFont="1" applyFill="1" applyBorder="1" applyAlignment="1">
      <alignment horizontal="left" vertical="center" wrapText="1"/>
    </xf>
    <xf numFmtId="9" fontId="24" fillId="6" borderId="27" xfId="0" quotePrefix="1" applyNumberFormat="1" applyFont="1" applyFill="1" applyBorder="1" applyAlignment="1">
      <alignment horizontal="left" vertical="center" wrapText="1"/>
    </xf>
    <xf numFmtId="9" fontId="0" fillId="0" borderId="0" xfId="0" applyNumberFormat="1"/>
    <xf numFmtId="9" fontId="24" fillId="15" borderId="77" xfId="2" applyFont="1" applyFill="1" applyBorder="1" applyAlignment="1">
      <alignment horizontal="center" vertical="center" wrapText="1"/>
    </xf>
    <xf numFmtId="9" fontId="24" fillId="15" borderId="41" xfId="2" applyFont="1" applyFill="1" applyBorder="1" applyAlignment="1">
      <alignment horizontal="center" vertical="center" wrapText="1"/>
    </xf>
    <xf numFmtId="9" fontId="24" fillId="15" borderId="45" xfId="2" applyFont="1" applyFill="1" applyBorder="1" applyAlignment="1">
      <alignment horizontal="center" vertical="center" wrapText="1"/>
    </xf>
    <xf numFmtId="9" fontId="24" fillId="15" borderId="13" xfId="2" applyFont="1" applyFill="1" applyBorder="1" applyAlignment="1">
      <alignment horizontal="center" vertical="center" wrapText="1"/>
    </xf>
    <xf numFmtId="9" fontId="24" fillId="15" borderId="71" xfId="2" quotePrefix="1" applyFont="1" applyFill="1" applyBorder="1" applyAlignment="1">
      <alignment horizontal="center" vertical="center"/>
    </xf>
    <xf numFmtId="9" fontId="24" fillId="5" borderId="77" xfId="2" applyFont="1" applyFill="1" applyBorder="1" applyAlignment="1">
      <alignment horizontal="center" vertical="center" wrapText="1"/>
    </xf>
    <xf numFmtId="9" fontId="24" fillId="5" borderId="41" xfId="2" applyFont="1" applyFill="1" applyBorder="1" applyAlignment="1">
      <alignment horizontal="center" vertical="center" wrapText="1"/>
    </xf>
    <xf numFmtId="9" fontId="24" fillId="5" borderId="0" xfId="2" applyFont="1" applyFill="1" applyAlignment="1">
      <alignment horizontal="center" vertical="center" wrapText="1"/>
    </xf>
    <xf numFmtId="9" fontId="24" fillId="9" borderId="77" xfId="2" applyFont="1" applyFill="1" applyBorder="1" applyAlignment="1">
      <alignment horizontal="center" vertical="center" wrapText="1"/>
    </xf>
    <xf numFmtId="9" fontId="24" fillId="9" borderId="13" xfId="2" applyFont="1" applyFill="1" applyBorder="1" applyAlignment="1">
      <alignment horizontal="center" vertical="center" wrapText="1"/>
    </xf>
    <xf numFmtId="9" fontId="24" fillId="9" borderId="0" xfId="2" applyFont="1" applyFill="1" applyAlignment="1">
      <alignment horizontal="center" vertical="center" wrapText="1"/>
    </xf>
    <xf numFmtId="9" fontId="24" fillId="6" borderId="39" xfId="2" applyFont="1" applyFill="1" applyBorder="1" applyAlignment="1">
      <alignment horizontal="center" vertical="center" wrapText="1"/>
    </xf>
    <xf numFmtId="9" fontId="24" fillId="6" borderId="13" xfId="2" applyFont="1" applyFill="1" applyBorder="1" applyAlignment="1">
      <alignment horizontal="center" vertical="center" wrapText="1"/>
    </xf>
    <xf numFmtId="9" fontId="24" fillId="6" borderId="6" xfId="2" applyFont="1" applyFill="1" applyBorder="1" applyAlignment="1">
      <alignment horizontal="center" vertical="center" wrapText="1"/>
    </xf>
    <xf numFmtId="9" fontId="24" fillId="5" borderId="39" xfId="6" quotePrefix="1" applyNumberFormat="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29" xfId="1" applyFont="1" applyFill="1" applyBorder="1" applyAlignment="1">
      <alignment horizontal="center" vertical="center" wrapText="1"/>
    </xf>
    <xf numFmtId="0" fontId="5" fillId="3" borderId="33" xfId="1" applyFont="1" applyFill="1" applyBorder="1" applyAlignment="1">
      <alignment horizontal="center" vertical="center" wrapText="1"/>
    </xf>
    <xf numFmtId="0" fontId="6" fillId="6" borderId="32" xfId="1" applyFont="1" applyFill="1" applyBorder="1" applyAlignment="1">
      <alignment horizontal="center" vertical="center" wrapText="1"/>
    </xf>
    <xf numFmtId="0" fontId="6" fillId="6" borderId="33" xfId="1" applyFont="1" applyFill="1" applyBorder="1" applyAlignment="1">
      <alignment horizontal="center" vertical="center" wrapText="1"/>
    </xf>
    <xf numFmtId="0" fontId="6" fillId="6" borderId="30"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0" xfId="1" applyFont="1" applyFill="1" applyBorder="1" applyAlignment="1">
      <alignment horizontal="center" vertical="center" wrapText="1"/>
    </xf>
    <xf numFmtId="0" fontId="6" fillId="7" borderId="29" xfId="1" applyFont="1" applyFill="1" applyBorder="1" applyAlignment="1">
      <alignment horizontal="center" vertical="center" wrapText="1"/>
    </xf>
    <xf numFmtId="0" fontId="6" fillId="7" borderId="30"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33"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4" fontId="8" fillId="5" borderId="12"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32" xfId="1" applyFont="1" applyFill="1" applyBorder="1" applyAlignment="1">
      <alignment horizontal="center" vertical="center" wrapText="1"/>
    </xf>
    <xf numFmtId="0" fontId="6" fillId="4" borderId="32" xfId="1" applyFont="1" applyFill="1" applyBorder="1" applyAlignment="1">
      <alignment horizontal="center" vertical="center" wrapText="1"/>
    </xf>
    <xf numFmtId="0" fontId="6" fillId="4" borderId="30"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28"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26" xfId="1" applyFont="1" applyFill="1" applyBorder="1" applyAlignment="1">
      <alignment horizontal="center" vertical="center" wrapText="1"/>
    </xf>
    <xf numFmtId="0" fontId="0" fillId="5" borderId="12" xfId="0" applyFill="1" applyBorder="1" applyAlignment="1">
      <alignment horizontal="left" vertical="center" wrapText="1"/>
    </xf>
    <xf numFmtId="0" fontId="0" fillId="5" borderId="14" xfId="0" applyFill="1" applyBorder="1" applyAlignment="1">
      <alignment horizontal="left" vertical="center" wrapText="1"/>
    </xf>
    <xf numFmtId="0" fontId="0" fillId="5" borderId="10" xfId="0"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4" borderId="28"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26" xfId="1" applyFont="1" applyFill="1" applyBorder="1" applyAlignment="1">
      <alignment horizontal="center" vertical="center"/>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7" borderId="15"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14"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7" xfId="1" applyFont="1" applyFill="1" applyBorder="1" applyAlignment="1">
      <alignment horizontal="center" vertical="center" wrapText="1"/>
    </xf>
    <xf numFmtId="0" fontId="5" fillId="8" borderId="8" xfId="1" applyFont="1" applyFill="1" applyBorder="1" applyAlignment="1">
      <alignment horizontal="center" vertical="center"/>
    </xf>
    <xf numFmtId="0" fontId="5" fillId="8" borderId="14" xfId="1" applyFont="1" applyFill="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4" fillId="0" borderId="37" xfId="1" applyFont="1" applyBorder="1" applyAlignment="1">
      <alignment horizontal="center" vertical="center"/>
    </xf>
    <xf numFmtId="0" fontId="0" fillId="7" borderId="8" xfId="0" applyFill="1" applyBorder="1" applyAlignment="1">
      <alignment horizontal="left" vertical="center" wrapText="1"/>
    </xf>
    <xf numFmtId="0" fontId="0" fillId="7" borderId="10" xfId="0" applyFill="1" applyBorder="1" applyAlignment="1">
      <alignment horizontal="left" vertical="center"/>
    </xf>
    <xf numFmtId="0" fontId="12" fillId="5" borderId="12" xfId="0" applyFont="1" applyFill="1" applyBorder="1" applyAlignment="1">
      <alignment horizontal="center" vertical="center" wrapText="1" readingOrder="1"/>
    </xf>
    <xf numFmtId="0" fontId="12" fillId="5" borderId="14" xfId="0" applyFont="1" applyFill="1" applyBorder="1" applyAlignment="1">
      <alignment horizontal="center" vertical="center" wrapText="1" readingOrder="1"/>
    </xf>
    <xf numFmtId="0" fontId="8" fillId="6" borderId="13" xfId="0" applyFont="1" applyFill="1" applyBorder="1" applyAlignment="1">
      <alignment horizontal="center" vertical="center" wrapText="1" readingOrder="1"/>
    </xf>
    <xf numFmtId="0" fontId="0" fillId="0" borderId="0" xfId="0" applyAlignment="1">
      <alignment horizontal="center"/>
    </xf>
    <xf numFmtId="0" fontId="0" fillId="0" borderId="0" xfId="0" applyAlignment="1">
      <alignment horizontal="center" vertical="center"/>
    </xf>
    <xf numFmtId="0" fontId="0" fillId="0" borderId="13" xfId="0" applyBorder="1" applyAlignment="1">
      <alignment horizontal="center" vertical="center"/>
    </xf>
    <xf numFmtId="9" fontId="0" fillId="12" borderId="13" xfId="0" applyNumberFormat="1" applyFill="1" applyBorder="1" applyAlignment="1">
      <alignment horizontal="center" vertical="center"/>
    </xf>
    <xf numFmtId="0" fontId="0" fillId="12" borderId="13" xfId="0" applyFill="1" applyBorder="1" applyAlignment="1">
      <alignment horizontal="center" vertical="center"/>
    </xf>
    <xf numFmtId="9" fontId="0" fillId="0" borderId="13" xfId="0" applyNumberFormat="1" applyBorder="1" applyAlignment="1">
      <alignment horizontal="center" vertical="center"/>
    </xf>
    <xf numFmtId="0" fontId="0" fillId="7" borderId="12" xfId="0" applyFill="1" applyBorder="1" applyAlignment="1">
      <alignment horizontal="center" vertical="center" wrapText="1" readingOrder="1"/>
    </xf>
    <xf numFmtId="0" fontId="0" fillId="7" borderId="10" xfId="0" applyFill="1" applyBorder="1" applyAlignment="1">
      <alignment horizontal="center" vertical="center" wrapText="1" readingOrder="1"/>
    </xf>
    <xf numFmtId="0" fontId="0" fillId="5" borderId="1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readingOrder="1"/>
    </xf>
    <xf numFmtId="0" fontId="0" fillId="5" borderId="10" xfId="0" applyFill="1" applyBorder="1" applyAlignment="1">
      <alignment horizontal="center" vertical="center" wrapText="1" readingOrder="1"/>
    </xf>
    <xf numFmtId="0" fontId="0" fillId="6" borderId="12" xfId="1" applyFont="1" applyFill="1" applyBorder="1" applyAlignment="1">
      <alignment horizontal="left" vertical="center" wrapText="1"/>
    </xf>
    <xf numFmtId="0" fontId="0" fillId="6" borderId="10" xfId="1" applyFont="1" applyFill="1" applyBorder="1" applyAlignment="1">
      <alignment horizontal="left" vertical="center" wrapText="1"/>
    </xf>
    <xf numFmtId="9" fontId="0" fillId="6" borderId="12" xfId="0" applyNumberFormat="1" applyFill="1" applyBorder="1" applyAlignment="1">
      <alignment horizontal="center" vertical="center" wrapText="1"/>
    </xf>
    <xf numFmtId="9" fontId="0" fillId="6" borderId="10" xfId="0" applyNumberFormat="1" applyFill="1" applyBorder="1" applyAlignment="1">
      <alignment horizontal="center" vertical="center" wrapText="1"/>
    </xf>
    <xf numFmtId="0" fontId="8" fillId="5" borderId="12" xfId="4" applyFont="1" applyFill="1" applyBorder="1" applyAlignment="1">
      <alignment horizontal="left" vertical="center"/>
    </xf>
    <xf numFmtId="0" fontId="8" fillId="5" borderId="14" xfId="4" applyFont="1" applyFill="1" applyBorder="1" applyAlignment="1">
      <alignment horizontal="left" vertical="center"/>
    </xf>
    <xf numFmtId="0" fontId="8" fillId="5" borderId="10" xfId="4" applyFont="1" applyFill="1" applyBorder="1" applyAlignment="1">
      <alignment horizontal="left" vertical="center"/>
    </xf>
    <xf numFmtId="0" fontId="8" fillId="5" borderId="12" xfId="4" applyFont="1" applyFill="1" applyBorder="1" applyAlignment="1">
      <alignment horizontal="center" vertical="center"/>
    </xf>
    <xf numFmtId="0" fontId="8" fillId="5" borderId="14" xfId="4" applyFont="1" applyFill="1" applyBorder="1" applyAlignment="1">
      <alignment horizontal="center" vertical="center"/>
    </xf>
    <xf numFmtId="0" fontId="8" fillId="5" borderId="10" xfId="4" applyFont="1" applyFill="1" applyBorder="1" applyAlignment="1">
      <alignment horizontal="center" vertical="center"/>
    </xf>
    <xf numFmtId="0" fontId="8" fillId="5" borderId="12" xfId="4" applyFont="1" applyFill="1" applyBorder="1" applyAlignment="1">
      <alignment horizontal="center" vertical="center" wrapText="1"/>
    </xf>
    <xf numFmtId="0" fontId="8" fillId="5" borderId="10" xfId="4" applyFont="1" applyFill="1" applyBorder="1" applyAlignment="1">
      <alignment horizontal="center" vertical="center" wrapText="1"/>
    </xf>
    <xf numFmtId="0" fontId="0" fillId="7" borderId="8" xfId="0" applyFill="1" applyBorder="1" applyAlignment="1">
      <alignment horizontal="center" vertical="center" wrapText="1" readingOrder="1"/>
    </xf>
    <xf numFmtId="0" fontId="0" fillId="7" borderId="12" xfId="0" applyFill="1" applyBorder="1" applyAlignment="1">
      <alignment horizontal="left" vertical="center"/>
    </xf>
    <xf numFmtId="0" fontId="0" fillId="7" borderId="14" xfId="0" applyFill="1" applyBorder="1" applyAlignment="1">
      <alignment horizontal="left" vertical="center"/>
    </xf>
    <xf numFmtId="0" fontId="0" fillId="6" borderId="13" xfId="0" applyFill="1" applyBorder="1" applyAlignment="1">
      <alignment horizontal="left" vertical="center" wrapText="1" readingOrder="1"/>
    </xf>
    <xf numFmtId="0" fontId="0" fillId="4" borderId="12" xfId="0" applyFill="1" applyBorder="1" applyAlignment="1">
      <alignment horizontal="center" vertical="center" wrapText="1" readingOrder="1"/>
    </xf>
    <xf numFmtId="0" fontId="0" fillId="4" borderId="14" xfId="0" applyFill="1" applyBorder="1" applyAlignment="1">
      <alignment horizontal="center" vertical="center" wrapText="1" readingOrder="1"/>
    </xf>
    <xf numFmtId="0" fontId="0" fillId="4" borderId="10" xfId="0" applyFill="1" applyBorder="1" applyAlignment="1">
      <alignment horizontal="center" vertical="center" wrapText="1" readingOrder="1"/>
    </xf>
    <xf numFmtId="0" fontId="0" fillId="6" borderId="12" xfId="0" applyFill="1" applyBorder="1" applyAlignment="1">
      <alignment horizontal="left" vertical="center" wrapText="1"/>
    </xf>
    <xf numFmtId="0" fontId="0" fillId="6" borderId="10" xfId="0" applyFill="1" applyBorder="1" applyAlignment="1">
      <alignment horizontal="left" vertical="center" wrapText="1"/>
    </xf>
    <xf numFmtId="0" fontId="8" fillId="6" borderId="28"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8" fillId="6" borderId="38" xfId="1" applyFont="1" applyFill="1" applyBorder="1" applyAlignment="1">
      <alignment horizontal="center" vertical="center" wrapText="1"/>
    </xf>
    <xf numFmtId="0" fontId="0" fillId="7" borderId="14" xfId="0" applyFill="1" applyBorder="1" applyAlignment="1">
      <alignment horizontal="center" vertical="center" wrapText="1" readingOrder="1"/>
    </xf>
    <xf numFmtId="0" fontId="18" fillId="5" borderId="12" xfId="4" applyFill="1" applyBorder="1" applyAlignment="1">
      <alignment horizontal="center" vertical="center" wrapText="1"/>
    </xf>
    <xf numFmtId="0" fontId="18" fillId="5" borderId="14" xfId="4" applyFill="1" applyBorder="1" applyAlignment="1">
      <alignment horizontal="center" vertical="center" wrapText="1"/>
    </xf>
    <xf numFmtId="0" fontId="18" fillId="5" borderId="10" xfId="4"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0" fillId="6" borderId="14" xfId="1" applyFont="1" applyFill="1" applyBorder="1" applyAlignment="1">
      <alignment horizontal="left" vertical="center" wrapText="1"/>
    </xf>
    <xf numFmtId="0" fontId="0" fillId="6" borderId="12" xfId="0" quotePrefix="1" applyFill="1" applyBorder="1" applyAlignment="1">
      <alignment horizontal="left" vertical="center" wrapText="1"/>
    </xf>
    <xf numFmtId="0" fontId="0" fillId="6" borderId="10" xfId="0" quotePrefix="1" applyFill="1" applyBorder="1" applyAlignment="1">
      <alignment horizontal="left" vertical="center" wrapText="1"/>
    </xf>
    <xf numFmtId="0" fontId="0" fillId="6" borderId="13" xfId="0" applyFill="1" applyBorder="1" applyAlignment="1">
      <alignment horizontal="center" vertical="center" wrapText="1" readingOrder="1"/>
    </xf>
    <xf numFmtId="0" fontId="0" fillId="7" borderId="12" xfId="0" applyFill="1" applyBorder="1" applyAlignment="1">
      <alignment horizontal="center" vertical="center" wrapText="1"/>
    </xf>
    <xf numFmtId="0" fontId="0" fillId="7" borderId="10" xfId="0"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8" borderId="8" xfId="1" applyFont="1" applyFill="1" applyBorder="1" applyAlignment="1">
      <alignment horizontal="center" vertical="center" wrapText="1"/>
    </xf>
    <xf numFmtId="0" fontId="17" fillId="8" borderId="14" xfId="1" applyFont="1" applyFill="1" applyBorder="1" applyAlignment="1">
      <alignment horizontal="center" vertical="center" wrapText="1"/>
    </xf>
    <xf numFmtId="0" fontId="17" fillId="8" borderId="8" xfId="1" applyFont="1" applyFill="1" applyBorder="1" applyAlignment="1">
      <alignment horizontal="center" vertical="center"/>
    </xf>
    <xf numFmtId="0" fontId="17" fillId="8" borderId="14" xfId="1" applyFont="1" applyFill="1" applyBorder="1" applyAlignment="1">
      <alignment horizontal="center" vertical="center"/>
    </xf>
    <xf numFmtId="0" fontId="22" fillId="0" borderId="0" xfId="0" applyFont="1" applyAlignment="1">
      <alignment horizontal="left" vertical="center"/>
    </xf>
    <xf numFmtId="0" fontId="23" fillId="0" borderId="41" xfId="0" applyFont="1" applyBorder="1" applyAlignment="1">
      <alignment vertical="top"/>
    </xf>
    <xf numFmtId="0" fontId="23" fillId="0" borderId="41" xfId="0" applyFont="1" applyBorder="1" applyAlignment="1">
      <alignment horizontal="left" vertical="top"/>
    </xf>
    <xf numFmtId="0" fontId="23" fillId="0" borderId="45" xfId="0" applyFont="1" applyBorder="1" applyAlignment="1">
      <alignment horizontal="left" vertical="top"/>
    </xf>
    <xf numFmtId="0" fontId="21" fillId="0" borderId="0" xfId="0" applyFont="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3" fillId="0" borderId="45" xfId="0" applyFont="1" applyBorder="1" applyAlignment="1">
      <alignment vertical="top"/>
    </xf>
    <xf numFmtId="0" fontId="23" fillId="0" borderId="5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60" xfId="0" applyFont="1" applyBorder="1" applyAlignment="1">
      <alignment horizontal="center" vertical="center" wrapText="1"/>
    </xf>
    <xf numFmtId="0" fontId="23" fillId="0" borderId="57"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2" fillId="0" borderId="0" xfId="0" applyFont="1" applyAlignment="1">
      <alignment horizontal="justify" vertical="center"/>
    </xf>
    <xf numFmtId="0" fontId="0" fillId="0" borderId="0" xfId="0" applyAlignment="1">
      <alignment horizontal="justify" vertical="center"/>
    </xf>
    <xf numFmtId="0" fontId="23" fillId="0" borderId="46" xfId="0" applyFont="1" applyBorder="1" applyAlignment="1">
      <alignment horizontal="justify" vertical="center" wrapText="1"/>
    </xf>
    <xf numFmtId="0" fontId="23" fillId="0" borderId="37"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47" xfId="0" applyFont="1" applyBorder="1" applyAlignment="1">
      <alignment horizontal="justify"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0" xfId="0" applyFont="1" applyAlignment="1">
      <alignment horizontal="center" vertical="center" wrapText="1"/>
    </xf>
    <xf numFmtId="0" fontId="10" fillId="0" borderId="54"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3" xfId="0" applyFont="1" applyBorder="1" applyAlignment="1">
      <alignment horizontal="center" vertical="center" wrapText="1"/>
    </xf>
    <xf numFmtId="0" fontId="23"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10" fillId="0" borderId="64" xfId="0" applyFont="1" applyBorder="1" applyAlignment="1">
      <alignment horizontal="center" vertical="center" wrapText="1"/>
    </xf>
    <xf numFmtId="0" fontId="23" fillId="0" borderId="58" xfId="0" applyFont="1" applyBorder="1" applyAlignment="1">
      <alignment horizontal="center" vertical="center" wrapText="1"/>
    </xf>
    <xf numFmtId="0" fontId="10" fillId="0" borderId="66" xfId="0" applyFont="1" applyBorder="1" applyAlignment="1">
      <alignment horizontal="center" vertical="center" wrapText="1"/>
    </xf>
    <xf numFmtId="0" fontId="23" fillId="15" borderId="73" xfId="0" applyFont="1" applyFill="1" applyBorder="1" applyAlignment="1">
      <alignment horizontal="center" vertical="center"/>
    </xf>
    <xf numFmtId="0" fontId="23" fillId="15" borderId="57" xfId="0" applyFont="1" applyFill="1" applyBorder="1" applyAlignment="1">
      <alignment horizontal="center" vertical="center"/>
    </xf>
    <xf numFmtId="0" fontId="23" fillId="15" borderId="74" xfId="0" applyFont="1" applyFill="1" applyBorder="1" applyAlignment="1">
      <alignment horizontal="center" vertical="center"/>
    </xf>
    <xf numFmtId="0" fontId="23" fillId="15" borderId="43" xfId="0" applyFont="1" applyFill="1" applyBorder="1" applyAlignment="1">
      <alignment horizontal="center" vertical="center"/>
    </xf>
    <xf numFmtId="0" fontId="23" fillId="15" borderId="0" xfId="0" applyFont="1" applyFill="1" applyAlignment="1">
      <alignment horizontal="center" vertical="center"/>
    </xf>
    <xf numFmtId="0" fontId="23" fillId="15" borderId="54" xfId="0" applyFont="1" applyFill="1" applyBorder="1" applyAlignment="1">
      <alignment horizontal="center" vertical="center"/>
    </xf>
    <xf numFmtId="0" fontId="24" fillId="15" borderId="75" xfId="5" applyFont="1" applyFill="1" applyBorder="1" applyAlignment="1">
      <alignment horizontal="left" vertical="center" wrapText="1"/>
    </xf>
    <xf numFmtId="0" fontId="24" fillId="15" borderId="76" xfId="5" applyFont="1" applyFill="1" applyBorder="1" applyAlignment="1">
      <alignment horizontal="left" vertical="center" wrapText="1"/>
    </xf>
    <xf numFmtId="0" fontId="24" fillId="15" borderId="79" xfId="5" applyFont="1" applyFill="1" applyBorder="1" applyAlignment="1">
      <alignment horizontal="left" vertical="center" wrapText="1"/>
    </xf>
    <xf numFmtId="0" fontId="24" fillId="15" borderId="39" xfId="5" applyFont="1" applyFill="1" applyBorder="1" applyAlignment="1">
      <alignment horizontal="left" vertical="center" wrapText="1"/>
    </xf>
    <xf numFmtId="0" fontId="22" fillId="15" borderId="39" xfId="0" applyFont="1" applyFill="1" applyBorder="1" applyAlignment="1">
      <alignment horizontal="left" vertical="center" wrapText="1"/>
    </xf>
    <xf numFmtId="0" fontId="22" fillId="15" borderId="39" xfId="0" applyFont="1" applyFill="1" applyBorder="1" applyAlignment="1">
      <alignment horizontal="center" vertical="center" wrapText="1"/>
    </xf>
    <xf numFmtId="0" fontId="22" fillId="15" borderId="78" xfId="0" applyFont="1" applyFill="1" applyBorder="1" applyAlignment="1">
      <alignment horizontal="center" vertical="center" wrapText="1"/>
    </xf>
    <xf numFmtId="0" fontId="24" fillId="15" borderId="80" xfId="5" applyFont="1" applyFill="1" applyBorder="1" applyAlignment="1">
      <alignment horizontal="left" vertical="center" wrapText="1"/>
    </xf>
    <xf numFmtId="0" fontId="24" fillId="15" borderId="42" xfId="5" applyFont="1" applyFill="1" applyBorder="1" applyAlignment="1">
      <alignment horizontal="left" vertical="center" wrapText="1"/>
    </xf>
    <xf numFmtId="0" fontId="24" fillId="15" borderId="22" xfId="5" applyFont="1" applyFill="1" applyBorder="1" applyAlignment="1">
      <alignment horizontal="left" vertical="center" wrapText="1"/>
    </xf>
    <xf numFmtId="0" fontId="24" fillId="15" borderId="13" xfId="5" applyFont="1" applyFill="1" applyBorder="1" applyAlignment="1">
      <alignment horizontal="left" vertical="center" wrapText="1"/>
    </xf>
    <xf numFmtId="0" fontId="22" fillId="15" borderId="13" xfId="0" applyFont="1" applyFill="1" applyBorder="1" applyAlignment="1">
      <alignment horizontal="left" vertical="center" wrapText="1"/>
    </xf>
    <xf numFmtId="0" fontId="22" fillId="15" borderId="13"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4" fillId="15" borderId="82" xfId="5" applyFont="1" applyFill="1" applyBorder="1" applyAlignment="1">
      <alignment horizontal="left" vertical="center" wrapText="1"/>
    </xf>
    <xf numFmtId="0" fontId="24" fillId="15" borderId="68" xfId="5" applyFont="1" applyFill="1" applyBorder="1" applyAlignment="1">
      <alignment horizontal="left" vertical="center" wrapText="1"/>
    </xf>
    <xf numFmtId="0" fontId="24" fillId="15" borderId="84" xfId="5" applyFont="1" applyFill="1" applyBorder="1" applyAlignment="1">
      <alignment horizontal="left" vertical="center" wrapText="1"/>
    </xf>
    <xf numFmtId="0" fontId="24" fillId="15" borderId="40" xfId="5" applyFont="1" applyFill="1" applyBorder="1" applyAlignment="1">
      <alignment horizontal="left" vertical="center" wrapText="1"/>
    </xf>
    <xf numFmtId="9" fontId="22" fillId="15" borderId="13" xfId="0" applyNumberFormat="1" applyFont="1" applyFill="1" applyBorder="1" applyAlignment="1">
      <alignment horizontal="left" vertical="center" wrapText="1"/>
    </xf>
    <xf numFmtId="0" fontId="22" fillId="15" borderId="40" xfId="0" applyFont="1" applyFill="1" applyBorder="1" applyAlignment="1">
      <alignment horizontal="center" vertical="center" wrapText="1"/>
    </xf>
    <xf numFmtId="0" fontId="22" fillId="15" borderId="6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4" fillId="5" borderId="85" xfId="0" applyFont="1" applyFill="1" applyBorder="1" applyAlignment="1">
      <alignment horizontal="left" vertical="center" wrapText="1"/>
    </xf>
    <xf numFmtId="0" fontId="24" fillId="5" borderId="86" xfId="0" applyFont="1" applyFill="1" applyBorder="1" applyAlignment="1">
      <alignment horizontal="left" vertical="center" wrapText="1"/>
    </xf>
    <xf numFmtId="0" fontId="24" fillId="5" borderId="84" xfId="0" applyFont="1" applyFill="1" applyBorder="1" applyAlignment="1">
      <alignment horizontal="left" vertical="center" wrapText="1"/>
    </xf>
    <xf numFmtId="0" fontId="24" fillId="5" borderId="40" xfId="0" applyFont="1" applyFill="1" applyBorder="1" applyAlignment="1">
      <alignment horizontal="left" vertical="center" wrapText="1"/>
    </xf>
    <xf numFmtId="0" fontId="22" fillId="5" borderId="40" xfId="0" applyFont="1" applyFill="1" applyBorder="1" applyAlignment="1">
      <alignment horizontal="left" vertical="center" wrapText="1"/>
    </xf>
    <xf numFmtId="0" fontId="22" fillId="5" borderId="40"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23" fillId="9" borderId="73" xfId="0" applyFont="1" applyFill="1" applyBorder="1" applyAlignment="1">
      <alignment horizontal="center" vertical="center" wrapText="1"/>
    </xf>
    <xf numFmtId="0" fontId="23" fillId="9" borderId="57" xfId="0" applyFont="1" applyFill="1" applyBorder="1" applyAlignment="1">
      <alignment horizontal="center" vertical="center" wrapText="1"/>
    </xf>
    <xf numFmtId="0" fontId="23" fillId="9" borderId="74" xfId="0" applyFont="1" applyFill="1" applyBorder="1" applyAlignment="1">
      <alignment horizontal="center" vertical="center" wrapText="1"/>
    </xf>
    <xf numFmtId="0" fontId="23" fillId="9" borderId="43" xfId="0" applyFont="1" applyFill="1" applyBorder="1" applyAlignment="1">
      <alignment horizontal="center" vertical="center" wrapText="1"/>
    </xf>
    <xf numFmtId="0" fontId="23" fillId="9" borderId="0" xfId="0" applyFont="1" applyFill="1" applyAlignment="1">
      <alignment horizontal="center" vertical="center" wrapText="1"/>
    </xf>
    <xf numFmtId="0" fontId="23" fillId="9" borderId="54"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3" fillId="9" borderId="62" xfId="0" applyFont="1" applyFill="1" applyBorder="1" applyAlignment="1">
      <alignment horizontal="center" vertical="center" wrapText="1"/>
    </xf>
    <xf numFmtId="0" fontId="23" fillId="9" borderId="63" xfId="0" applyFont="1" applyFill="1" applyBorder="1" applyAlignment="1">
      <alignment horizontal="center" vertical="center" wrapText="1"/>
    </xf>
    <xf numFmtId="0" fontId="24" fillId="9" borderId="75" xfId="0" applyFont="1" applyFill="1" applyBorder="1" applyAlignment="1">
      <alignment horizontal="left" vertical="center" wrapText="1"/>
    </xf>
    <xf numFmtId="0" fontId="24" fillId="9" borderId="76" xfId="0" applyFont="1" applyFill="1" applyBorder="1" applyAlignment="1">
      <alignment horizontal="left" vertical="center" wrapText="1"/>
    </xf>
    <xf numFmtId="0" fontId="24" fillId="9" borderId="79" xfId="0" applyFont="1" applyFill="1" applyBorder="1" applyAlignment="1">
      <alignment horizontal="left" vertical="center" wrapText="1"/>
    </xf>
    <xf numFmtId="0" fontId="24" fillId="9" borderId="39" xfId="0" applyFont="1" applyFill="1" applyBorder="1" applyAlignment="1">
      <alignment horizontal="left" vertical="center" wrapText="1"/>
    </xf>
    <xf numFmtId="0" fontId="22" fillId="9" borderId="39" xfId="0" applyFont="1" applyFill="1" applyBorder="1" applyAlignment="1">
      <alignment horizontal="left" vertical="center" wrapText="1"/>
    </xf>
    <xf numFmtId="0" fontId="22" fillId="9" borderId="39" xfId="0" applyFont="1" applyFill="1" applyBorder="1" applyAlignment="1">
      <alignment horizontal="center" vertical="center" wrapText="1"/>
    </xf>
    <xf numFmtId="0" fontId="22" fillId="9" borderId="78" xfId="0" applyFont="1" applyFill="1" applyBorder="1" applyAlignment="1">
      <alignment horizontal="center" vertical="center" wrapText="1"/>
    </xf>
    <xf numFmtId="0" fontId="23" fillId="5" borderId="73"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74"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0" xfId="0" applyFont="1" applyFill="1" applyAlignment="1">
      <alignment horizontal="center" vertical="center"/>
    </xf>
    <xf numFmtId="0" fontId="23" fillId="5" borderId="54" xfId="0" applyFont="1" applyFill="1" applyBorder="1" applyAlignment="1">
      <alignment horizontal="center" vertical="center"/>
    </xf>
    <xf numFmtId="0" fontId="24" fillId="5" borderId="79" xfId="0" applyFont="1" applyFill="1" applyBorder="1" applyAlignment="1">
      <alignment horizontal="left" vertical="center" wrapText="1"/>
    </xf>
    <xf numFmtId="0" fontId="24" fillId="5" borderId="39" xfId="0" applyFont="1" applyFill="1" applyBorder="1" applyAlignment="1">
      <alignment horizontal="left" vertical="center" wrapText="1"/>
    </xf>
    <xf numFmtId="0" fontId="22" fillId="5" borderId="39" xfId="0" applyFont="1" applyFill="1" applyBorder="1" applyAlignment="1">
      <alignment horizontal="left" vertical="center" wrapText="1"/>
    </xf>
    <xf numFmtId="0" fontId="22" fillId="5" borderId="39"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4" fillId="5" borderId="22"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2" fillId="5" borderId="13" xfId="0" applyFont="1" applyFill="1" applyBorder="1" applyAlignment="1">
      <alignment horizontal="left" vertical="center" wrapText="1"/>
    </xf>
    <xf numFmtId="0" fontId="24" fillId="5" borderId="80" xfId="0" applyFont="1" applyFill="1" applyBorder="1" applyAlignment="1">
      <alignment horizontal="left" vertical="center" wrapText="1"/>
    </xf>
    <xf numFmtId="0" fontId="24" fillId="5" borderId="42" xfId="0" applyFont="1" applyFill="1" applyBorder="1" applyAlignment="1">
      <alignment horizontal="left" vertical="center" wrapText="1"/>
    </xf>
    <xf numFmtId="0" fontId="24" fillId="9" borderId="88"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24" fillId="9" borderId="2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4" fillId="9" borderId="88" xfId="0" applyFont="1" applyFill="1" applyBorder="1" applyAlignment="1">
      <alignment horizontal="justify" vertical="center" wrapText="1"/>
    </xf>
    <xf numFmtId="0" fontId="24" fillId="9" borderId="13" xfId="0" applyFont="1" applyFill="1" applyBorder="1" applyAlignment="1">
      <alignment horizontal="justify" vertical="center" wrapText="1"/>
    </xf>
    <xf numFmtId="0" fontId="24" fillId="9" borderId="64" xfId="0" applyFont="1" applyFill="1" applyBorder="1" applyAlignment="1">
      <alignment horizontal="justify" vertical="center" wrapText="1"/>
    </xf>
    <xf numFmtId="0" fontId="24" fillId="9" borderId="65" xfId="0" applyFont="1" applyFill="1" applyBorder="1" applyAlignment="1">
      <alignment horizontal="justify" vertical="center" wrapText="1"/>
    </xf>
    <xf numFmtId="0" fontId="24" fillId="9" borderId="84" xfId="0" applyFont="1" applyFill="1" applyBorder="1" applyAlignment="1">
      <alignment horizontal="left" vertical="center" wrapText="1"/>
    </xf>
    <xf numFmtId="0" fontId="24" fillId="9" borderId="40" xfId="0" applyFont="1" applyFill="1" applyBorder="1" applyAlignment="1">
      <alignment horizontal="left" vertical="center" wrapText="1"/>
    </xf>
    <xf numFmtId="0" fontId="22" fillId="9" borderId="40" xfId="0" applyFont="1" applyFill="1" applyBorder="1" applyAlignment="1">
      <alignment horizontal="left" vertical="center" wrapText="1"/>
    </xf>
    <xf numFmtId="0" fontId="22" fillId="9" borderId="40" xfId="0" applyFont="1" applyFill="1" applyBorder="1" applyAlignment="1">
      <alignment horizontal="center" vertical="center" wrapText="1"/>
    </xf>
    <xf numFmtId="0" fontId="22" fillId="9" borderId="69" xfId="0" applyFont="1" applyFill="1" applyBorder="1" applyAlignment="1">
      <alignment horizontal="center" vertical="center" wrapText="1"/>
    </xf>
    <xf numFmtId="0" fontId="24" fillId="9" borderId="80" xfId="0" applyFont="1" applyFill="1" applyBorder="1" applyAlignment="1">
      <alignment horizontal="left" vertical="center" wrapText="1"/>
    </xf>
    <xf numFmtId="0" fontId="24" fillId="9" borderId="42"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4" fillId="6" borderId="88"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22" xfId="0" applyFont="1" applyFill="1" applyBorder="1" applyAlignment="1">
      <alignment horizontal="left" vertical="center" wrapText="1"/>
    </xf>
    <xf numFmtId="0" fontId="22" fillId="6" borderId="13" xfId="0" applyFont="1" applyFill="1" applyBorder="1" applyAlignment="1">
      <alignment horizontal="left" vertical="center" wrapText="1"/>
    </xf>
    <xf numFmtId="9" fontId="23" fillId="6" borderId="73" xfId="0" applyNumberFormat="1" applyFont="1" applyFill="1" applyBorder="1" applyAlignment="1">
      <alignment horizontal="center" vertical="center"/>
    </xf>
    <xf numFmtId="9" fontId="23" fillId="6" borderId="57" xfId="0" applyNumberFormat="1" applyFont="1" applyFill="1" applyBorder="1" applyAlignment="1">
      <alignment horizontal="center" vertical="center"/>
    </xf>
    <xf numFmtId="9" fontId="23" fillId="6" borderId="43" xfId="0" applyNumberFormat="1" applyFont="1" applyFill="1" applyBorder="1" applyAlignment="1">
      <alignment horizontal="center" vertical="center"/>
    </xf>
    <xf numFmtId="9" fontId="23" fillId="6" borderId="0" xfId="0" applyNumberFormat="1" applyFont="1" applyFill="1" applyAlignment="1">
      <alignment horizontal="center" vertical="center"/>
    </xf>
    <xf numFmtId="9" fontId="23" fillId="6" borderId="5" xfId="0" applyNumberFormat="1" applyFont="1" applyFill="1" applyBorder="1" applyAlignment="1">
      <alignment horizontal="center" vertical="center"/>
    </xf>
    <xf numFmtId="9" fontId="23" fillId="6" borderId="6" xfId="0" applyNumberFormat="1" applyFont="1" applyFill="1" applyBorder="1" applyAlignment="1">
      <alignment horizontal="center" vertical="center"/>
    </xf>
    <xf numFmtId="0" fontId="24" fillId="6" borderId="89" xfId="0" applyFont="1" applyFill="1" applyBorder="1" applyAlignment="1">
      <alignment horizontal="left" vertical="center" wrapText="1"/>
    </xf>
    <xf numFmtId="0" fontId="24" fillId="6" borderId="39" xfId="0" applyFont="1" applyFill="1" applyBorder="1" applyAlignment="1">
      <alignment horizontal="left" vertical="center" wrapText="1"/>
    </xf>
    <xf numFmtId="0" fontId="24" fillId="6" borderId="79"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22" fillId="6" borderId="39" xfId="0" applyFont="1" applyFill="1" applyBorder="1" applyAlignment="1">
      <alignment horizontal="center" vertical="center" wrapText="1"/>
    </xf>
    <xf numFmtId="0" fontId="22" fillId="6" borderId="78" xfId="0" applyFont="1" applyFill="1" applyBorder="1" applyAlignment="1">
      <alignment horizontal="center" vertical="center" wrapText="1"/>
    </xf>
    <xf numFmtId="0" fontId="24" fillId="6" borderId="80" xfId="0" applyFont="1" applyFill="1" applyBorder="1" applyAlignment="1">
      <alignment horizontal="left" vertical="center" wrapText="1"/>
    </xf>
    <xf numFmtId="0" fontId="24" fillId="6" borderId="42" xfId="0" applyFont="1" applyFill="1" applyBorder="1" applyAlignment="1">
      <alignment horizontal="left" vertical="center" wrapText="1"/>
    </xf>
    <xf numFmtId="0" fontId="24" fillId="6" borderId="90" xfId="0" applyFont="1" applyFill="1" applyBorder="1" applyAlignment="1">
      <alignment horizontal="left" vertical="center" wrapText="1"/>
    </xf>
    <xf numFmtId="0" fontId="24" fillId="6" borderId="41" xfId="0" applyFont="1" applyFill="1" applyBorder="1" applyAlignment="1">
      <alignment horizontal="left" vertical="center" wrapText="1"/>
    </xf>
    <xf numFmtId="0" fontId="22" fillId="0" borderId="0" xfId="0" applyFont="1" applyAlignment="1">
      <alignment horizontal="center" vertical="center" wrapText="1"/>
    </xf>
    <xf numFmtId="0" fontId="22" fillId="0" borderId="44" xfId="0" applyFont="1" applyBorder="1" applyAlignment="1">
      <alignment vertical="center" wrapText="1"/>
    </xf>
    <xf numFmtId="0" fontId="24" fillId="6" borderId="93" xfId="0" applyFont="1" applyFill="1" applyBorder="1" applyAlignment="1">
      <alignment horizontal="left" vertical="center" wrapText="1"/>
    </xf>
    <xf numFmtId="0" fontId="24" fillId="6" borderId="94" xfId="0" applyFont="1" applyFill="1" applyBorder="1" applyAlignment="1">
      <alignment horizontal="left" vertical="center" wrapText="1"/>
    </xf>
    <xf numFmtId="0" fontId="24" fillId="6" borderId="95" xfId="0" applyFont="1" applyFill="1" applyBorder="1" applyAlignment="1">
      <alignment horizontal="left" vertical="center" wrapText="1"/>
    </xf>
    <xf numFmtId="0" fontId="22" fillId="6" borderId="18" xfId="0" applyFont="1" applyFill="1" applyBorder="1" applyAlignment="1">
      <alignment horizontal="left" vertical="center" wrapText="1"/>
    </xf>
    <xf numFmtId="0" fontId="22" fillId="6" borderId="18"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0" fillId="0" borderId="3" xfId="0" applyBorder="1" applyAlignment="1">
      <alignment horizontal="center"/>
    </xf>
    <xf numFmtId="0" fontId="0" fillId="0" borderId="35" xfId="0" applyBorder="1" applyAlignment="1">
      <alignment horizontal="center"/>
    </xf>
    <xf numFmtId="0" fontId="22" fillId="0" borderId="97" xfId="0" applyFont="1" applyBorder="1" applyAlignment="1">
      <alignment horizontal="center" vertical="top" wrapText="1"/>
    </xf>
    <xf numFmtId="0" fontId="22" fillId="0" borderId="98" xfId="0" applyFont="1" applyBorder="1" applyAlignment="1">
      <alignment horizontal="center" vertical="top" wrapText="1"/>
    </xf>
    <xf numFmtId="0" fontId="22" fillId="0" borderId="43" xfId="0" applyFont="1" applyBorder="1" applyAlignment="1">
      <alignment horizontal="center" vertical="top" wrapText="1"/>
    </xf>
    <xf numFmtId="0" fontId="22" fillId="0" borderId="0" xfId="0" applyFont="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32" xfId="0" applyFont="1" applyBorder="1" applyAlignment="1">
      <alignment vertical="top" wrapText="1"/>
    </xf>
    <xf numFmtId="0" fontId="22" fillId="0" borderId="98" xfId="0" applyFont="1" applyBorder="1" applyAlignment="1">
      <alignment vertical="top" wrapText="1"/>
    </xf>
    <xf numFmtId="0" fontId="22" fillId="0" borderId="99" xfId="0" applyFont="1" applyBorder="1" applyAlignment="1">
      <alignment vertical="top" wrapText="1"/>
    </xf>
    <xf numFmtId="0" fontId="22" fillId="0" borderId="33" xfId="0" applyFont="1" applyBorder="1" applyAlignment="1">
      <alignment vertical="top" wrapText="1"/>
    </xf>
    <xf numFmtId="0" fontId="22" fillId="0" borderId="0" xfId="0" applyFont="1" applyAlignment="1">
      <alignment vertical="top" wrapText="1"/>
    </xf>
    <xf numFmtId="0" fontId="22" fillId="0" borderId="86" xfId="0" applyFont="1" applyBorder="1" applyAlignment="1">
      <alignment vertical="top" wrapText="1"/>
    </xf>
    <xf numFmtId="0" fontId="22" fillId="0" borderId="101" xfId="0" applyFont="1" applyBorder="1" applyAlignment="1">
      <alignment vertical="top" wrapText="1"/>
    </xf>
    <xf numFmtId="0" fontId="22" fillId="0" borderId="6" xfId="0" applyFont="1" applyBorder="1" applyAlignment="1">
      <alignment vertical="top" wrapText="1"/>
    </xf>
    <xf numFmtId="0" fontId="22" fillId="0" borderId="91" xfId="0" applyFont="1" applyBorder="1" applyAlignment="1">
      <alignment vertical="top" wrapText="1"/>
    </xf>
    <xf numFmtId="0" fontId="22" fillId="0" borderId="100" xfId="0" applyFont="1" applyBorder="1" applyAlignment="1">
      <alignment vertical="top" wrapText="1"/>
    </xf>
    <xf numFmtId="0" fontId="22" fillId="0" borderId="44" xfId="0" applyFont="1" applyBorder="1" applyAlignment="1">
      <alignment vertical="top" wrapText="1"/>
    </xf>
    <xf numFmtId="0" fontId="22" fillId="0" borderId="36" xfId="0" applyFont="1" applyBorder="1" applyAlignment="1">
      <alignment vertical="top" wrapText="1"/>
    </xf>
    <xf numFmtId="0" fontId="0" fillId="0" borderId="37" xfId="0" applyBorder="1" applyAlignment="1">
      <alignment horizontal="justify" vertical="center" wrapText="1"/>
    </xf>
    <xf numFmtId="0" fontId="23" fillId="0" borderId="47" xfId="0" applyFont="1" applyBorder="1" applyAlignment="1">
      <alignment horizontal="justify" vertical="center" wrapText="1"/>
    </xf>
    <xf numFmtId="0" fontId="22" fillId="0" borderId="96" xfId="0" applyFont="1" applyBorder="1" applyAlignment="1">
      <alignment horizontal="center" vertical="center" wrapText="1"/>
    </xf>
    <xf numFmtId="0" fontId="0" fillId="0" borderId="45" xfId="0" applyBorder="1" applyAlignment="1">
      <alignment horizontal="center" vertical="center" wrapText="1"/>
    </xf>
    <xf numFmtId="0" fontId="22" fillId="0" borderId="30" xfId="0" applyFont="1" applyBorder="1" applyAlignment="1">
      <alignment horizontal="center" vertical="center" wrapText="1"/>
    </xf>
    <xf numFmtId="0" fontId="0" fillId="0" borderId="81" xfId="0" applyBorder="1" applyAlignment="1">
      <alignment horizontal="center" vertical="center" wrapText="1"/>
    </xf>
    <xf numFmtId="0" fontId="22" fillId="0" borderId="45" xfId="0" applyFont="1" applyBorder="1" applyAlignment="1">
      <alignment horizontal="center" vertical="center" wrapText="1"/>
    </xf>
    <xf numFmtId="0" fontId="22" fillId="0" borderId="83" xfId="0" applyFont="1" applyBorder="1" applyAlignment="1">
      <alignment horizontal="center" vertical="center" wrapText="1"/>
    </xf>
    <xf numFmtId="0" fontId="0" fillId="0" borderId="30"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47" xfId="0" applyBorder="1" applyAlignment="1">
      <alignment horizontal="justify" vertical="center" wrapText="1"/>
    </xf>
    <xf numFmtId="0" fontId="22" fillId="0" borderId="46" xfId="0" applyFont="1" applyBorder="1" applyAlignment="1">
      <alignment horizontal="center" vertical="center" wrapText="1"/>
    </xf>
    <xf numFmtId="0" fontId="0" fillId="0" borderId="37"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47" xfId="0" applyBorder="1" applyAlignment="1">
      <alignment horizontal="center" vertical="center" wrapText="1"/>
    </xf>
    <xf numFmtId="0" fontId="24" fillId="6" borderId="108" xfId="0" applyFont="1" applyFill="1" applyBorder="1" applyAlignment="1">
      <alignment horizontal="left" vertical="center" wrapText="1"/>
    </xf>
    <xf numFmtId="0" fontId="24" fillId="5" borderId="75" xfId="0" applyFont="1" applyFill="1" applyBorder="1" applyAlignment="1">
      <alignment horizontal="left" vertical="center" wrapText="1"/>
    </xf>
    <xf numFmtId="0" fontId="24" fillId="5" borderId="76" xfId="0" applyFont="1" applyFill="1" applyBorder="1" applyAlignment="1">
      <alignment horizontal="left" vertical="center" wrapText="1"/>
    </xf>
  </cellXfs>
  <cellStyles count="8">
    <cellStyle name="Comma" xfId="3" builtinId="3"/>
    <cellStyle name="Comma [0] 2" xfId="6" xr:uid="{00000000-0005-0000-0000-000001000000}"/>
    <cellStyle name="Excel Built-in Normal" xfId="1" xr:uid="{00000000-0005-0000-0000-000002000000}"/>
    <cellStyle name="Normal" xfId="0" builtinId="0"/>
    <cellStyle name="Normal 2" xfId="4" xr:uid="{00000000-0005-0000-0000-000004000000}"/>
    <cellStyle name="Normal 4"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a16="http://schemas.microsoft.com/office/drawing/2014/main" id="{EF47544D-1EAF-4BF8-9721-5B8ACC424A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224135" y="66675"/>
          <a:ext cx="828675" cy="712470"/>
        </a:xfrm>
        <a:prstGeom prst="rect">
          <a:avLst/>
        </a:prstGeom>
        <a:noFill/>
        <a:ln w="9525">
          <a:noFill/>
          <a:miter lim="800000"/>
          <a:headEnd/>
          <a:tailEnd/>
        </a:ln>
      </xdr:spPr>
    </xdr:pic>
    <xdr:clientData/>
  </xdr:twoCellAnchor>
  <xdr:twoCellAnchor>
    <xdr:from>
      <xdr:col>16</xdr:col>
      <xdr:colOff>409575</xdr:colOff>
      <xdr:row>0</xdr:row>
      <xdr:rowOff>66675</xdr:rowOff>
    </xdr:from>
    <xdr:to>
      <xdr:col>16</xdr:col>
      <xdr:colOff>1238250</xdr:colOff>
      <xdr:row>1</xdr:row>
      <xdr:rowOff>352425</xdr:rowOff>
    </xdr:to>
    <xdr:pic>
      <xdr:nvPicPr>
        <xdr:cNvPr id="3" name="Picture 2">
          <a:extLst>
            <a:ext uri="{FF2B5EF4-FFF2-40B4-BE49-F238E27FC236}">
              <a16:creationId xmlns:a16="http://schemas.microsoft.com/office/drawing/2014/main" id="{F5114A87-2EBA-428D-829D-98FFD19390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53625" y="66675"/>
          <a:ext cx="828675" cy="314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2" name="Picture 2">
          <a:extLst>
            <a:ext uri="{FF2B5EF4-FFF2-40B4-BE49-F238E27FC236}">
              <a16:creationId xmlns:a16="http://schemas.microsoft.com/office/drawing/2014/main" id="{B5D205FD-16E8-4A6B-92F1-D6C820EE3A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0" cy="314325"/>
        </a:xfrm>
        <a:prstGeom prst="rect">
          <a:avLst/>
        </a:prstGeom>
        <a:noFill/>
        <a:ln w="9525">
          <a:noFill/>
          <a:miter lim="800000"/>
          <a:headEnd/>
          <a:tailEnd/>
        </a:ln>
      </xdr:spPr>
    </xdr:pic>
    <xdr:clientData/>
  </xdr:twoCellAnchor>
  <xdr:twoCellAnchor>
    <xdr:from>
      <xdr:col>14</xdr:col>
      <xdr:colOff>164352</xdr:colOff>
      <xdr:row>0</xdr:row>
      <xdr:rowOff>141941</xdr:rowOff>
    </xdr:from>
    <xdr:to>
      <xdr:col>14</xdr:col>
      <xdr:colOff>1231693</xdr:colOff>
      <xdr:row>1</xdr:row>
      <xdr:rowOff>246945</xdr:rowOff>
    </xdr:to>
    <xdr:pic>
      <xdr:nvPicPr>
        <xdr:cNvPr id="4" name="Picture 3" descr="Logo&#10;&#10;Description automatically generated">
          <a:extLst>
            <a:ext uri="{FF2B5EF4-FFF2-40B4-BE49-F238E27FC236}">
              <a16:creationId xmlns:a16="http://schemas.microsoft.com/office/drawing/2014/main" id="{64AA48D7-766B-423F-896C-9259B9B673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8117" y="141941"/>
          <a:ext cx="1067341" cy="426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481988</xdr:colOff>
      <xdr:row>2</xdr:row>
      <xdr:rowOff>68854</xdr:rowOff>
    </xdr:from>
    <xdr:to>
      <xdr:col>23</xdr:col>
      <xdr:colOff>1042966</xdr:colOff>
      <xdr:row>4</xdr:row>
      <xdr:rowOff>218040</xdr:rowOff>
    </xdr:to>
    <xdr:pic>
      <xdr:nvPicPr>
        <xdr:cNvPr id="2" name="Picture 1" descr="Trisula_1.jpg">
          <a:extLst>
            <a:ext uri="{FF2B5EF4-FFF2-40B4-BE49-F238E27FC236}">
              <a16:creationId xmlns:a16="http://schemas.microsoft.com/office/drawing/2014/main" id="{06874021-77A1-44A2-9CC5-F3D6A93BF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8788" y="472714"/>
          <a:ext cx="560978" cy="644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3" name="Picture 2">
          <a:extLst>
            <a:ext uri="{FF2B5EF4-FFF2-40B4-BE49-F238E27FC236}">
              <a16:creationId xmlns:a16="http://schemas.microsoft.com/office/drawing/2014/main" id="{46AA166E-FA01-4434-8E08-7A14101883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4" name="Picture 3">
          <a:extLst>
            <a:ext uri="{FF2B5EF4-FFF2-40B4-BE49-F238E27FC236}">
              <a16:creationId xmlns:a16="http://schemas.microsoft.com/office/drawing/2014/main" id="{BF653189-975D-4405-BBB8-346EB3508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91</xdr:row>
      <xdr:rowOff>28575</xdr:rowOff>
    </xdr:from>
    <xdr:to>
      <xdr:col>9</xdr:col>
      <xdr:colOff>221025</xdr:colOff>
      <xdr:row>103</xdr:row>
      <xdr:rowOff>152401</xdr:rowOff>
    </xdr:to>
    <xdr:pic>
      <xdr:nvPicPr>
        <xdr:cNvPr id="5" name="Picture 2">
          <a:extLst>
            <a:ext uri="{FF2B5EF4-FFF2-40B4-BE49-F238E27FC236}">
              <a16:creationId xmlns:a16="http://schemas.microsoft.com/office/drawing/2014/main" id="{C2C5B420-5532-4EF4-8055-1B92CA1C2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920" y="21821775"/>
          <a:ext cx="3467145"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91</xdr:row>
      <xdr:rowOff>28575</xdr:rowOff>
    </xdr:from>
    <xdr:to>
      <xdr:col>20</xdr:col>
      <xdr:colOff>467069</xdr:colOff>
      <xdr:row>103</xdr:row>
      <xdr:rowOff>152401</xdr:rowOff>
    </xdr:to>
    <xdr:pic>
      <xdr:nvPicPr>
        <xdr:cNvPr id="6" name="Picture 3">
          <a:extLst>
            <a:ext uri="{FF2B5EF4-FFF2-40B4-BE49-F238E27FC236}">
              <a16:creationId xmlns:a16="http://schemas.microsoft.com/office/drawing/2014/main" id="{F4228CAE-4B4A-4B71-8AC0-9F5AB873A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97100" y="21821775"/>
          <a:ext cx="3454109" cy="20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topLeftCell="A16" zoomScale="90" zoomScaleNormal="90" workbookViewId="0">
      <selection activeCell="E18" sqref="E18"/>
    </sheetView>
  </sheetViews>
  <sheetFormatPr defaultColWidth="8.6328125" defaultRowHeight="14.5" x14ac:dyDescent="0.35"/>
  <cols>
    <col min="1" max="1" width="14.6328125" style="1" customWidth="1"/>
    <col min="2" max="2" width="15.6328125" style="2" customWidth="1"/>
    <col min="3" max="3" width="39.90625" style="1" customWidth="1"/>
    <col min="4" max="4" width="14.08984375" style="1" customWidth="1"/>
    <col min="5" max="5" width="61.54296875" style="2" customWidth="1"/>
    <col min="6" max="6" width="19.453125" style="1" customWidth="1"/>
    <col min="7" max="7" width="34.90625" style="2" customWidth="1"/>
    <col min="8" max="16384" width="8.6328125" style="1"/>
  </cols>
  <sheetData>
    <row r="1" spans="1:8" ht="33.75" customHeight="1" thickTop="1" x14ac:dyDescent="0.35">
      <c r="A1" s="455" t="s">
        <v>35</v>
      </c>
      <c r="B1" s="457" t="s">
        <v>36</v>
      </c>
      <c r="C1" s="458"/>
      <c r="D1" s="458"/>
      <c r="E1" s="458"/>
      <c r="F1" s="453"/>
    </row>
    <row r="2" spans="1:8" ht="31.5" customHeight="1" thickBot="1" x14ac:dyDescent="0.4">
      <c r="A2" s="456"/>
      <c r="B2" s="459"/>
      <c r="C2" s="460"/>
      <c r="D2" s="460"/>
      <c r="E2" s="460"/>
      <c r="F2" s="454"/>
    </row>
    <row r="3" spans="1:8" ht="8.25" customHeight="1" thickTop="1" thickBot="1" x14ac:dyDescent="0.4"/>
    <row r="4" spans="1:8" ht="15.75" customHeight="1" thickTop="1" x14ac:dyDescent="0.35">
      <c r="A4" s="461" t="s">
        <v>0</v>
      </c>
      <c r="B4" s="463" t="s">
        <v>1</v>
      </c>
      <c r="C4" s="465" t="s">
        <v>2</v>
      </c>
      <c r="D4" s="463" t="s">
        <v>3</v>
      </c>
      <c r="E4" s="463" t="s">
        <v>4</v>
      </c>
      <c r="F4" s="467" t="s">
        <v>5</v>
      </c>
      <c r="G4" s="74"/>
    </row>
    <row r="5" spans="1:8" ht="15.75" customHeight="1" thickBot="1" x14ac:dyDescent="0.4">
      <c r="A5" s="462"/>
      <c r="B5" s="464"/>
      <c r="C5" s="466"/>
      <c r="D5" s="464"/>
      <c r="E5" s="464"/>
      <c r="F5" s="468"/>
      <c r="G5" s="75" t="s">
        <v>154</v>
      </c>
    </row>
    <row r="6" spans="1:8" ht="29.4" customHeight="1" thickTop="1" x14ac:dyDescent="0.35">
      <c r="A6" s="445" t="s">
        <v>6</v>
      </c>
      <c r="B6" s="431" t="s">
        <v>38</v>
      </c>
      <c r="C6" s="53" t="s">
        <v>82</v>
      </c>
      <c r="D6" s="43" t="s">
        <v>106</v>
      </c>
      <c r="E6" s="433" t="s">
        <v>144</v>
      </c>
      <c r="F6" s="474" t="s">
        <v>134</v>
      </c>
      <c r="G6" s="74" t="s">
        <v>155</v>
      </c>
    </row>
    <row r="7" spans="1:8" ht="46.25" customHeight="1" x14ac:dyDescent="0.35">
      <c r="A7" s="446"/>
      <c r="B7" s="432"/>
      <c r="C7" s="56" t="s">
        <v>83</v>
      </c>
      <c r="D7" s="57" t="s">
        <v>84</v>
      </c>
      <c r="E7" s="434"/>
      <c r="F7" s="475"/>
      <c r="G7" s="74" t="s">
        <v>156</v>
      </c>
    </row>
    <row r="8" spans="1:8" ht="39.65" customHeight="1" x14ac:dyDescent="0.35">
      <c r="A8" s="446"/>
      <c r="B8" s="437" t="s">
        <v>7</v>
      </c>
      <c r="C8" s="44" t="s">
        <v>141</v>
      </c>
      <c r="D8" s="45" t="s">
        <v>135</v>
      </c>
      <c r="E8" s="46" t="s">
        <v>136</v>
      </c>
      <c r="F8" s="67" t="s">
        <v>86</v>
      </c>
      <c r="G8" s="74" t="s">
        <v>166</v>
      </c>
      <c r="H8" s="1" t="s">
        <v>153</v>
      </c>
    </row>
    <row r="9" spans="1:8" ht="24" customHeight="1" x14ac:dyDescent="0.35">
      <c r="A9" s="446"/>
      <c r="B9" s="437"/>
      <c r="C9" s="44" t="s">
        <v>142</v>
      </c>
      <c r="D9" s="48" t="s">
        <v>107</v>
      </c>
      <c r="E9" s="46" t="s">
        <v>77</v>
      </c>
      <c r="F9" s="67" t="s">
        <v>8</v>
      </c>
      <c r="G9" s="74"/>
    </row>
    <row r="10" spans="1:8" ht="25.25" customHeight="1" x14ac:dyDescent="0.35">
      <c r="A10" s="446"/>
      <c r="B10" s="438" t="s">
        <v>39</v>
      </c>
      <c r="C10" s="44" t="s">
        <v>132</v>
      </c>
      <c r="D10" s="49" t="s">
        <v>108</v>
      </c>
      <c r="E10" s="485" t="s">
        <v>78</v>
      </c>
      <c r="F10" s="491" t="s">
        <v>121</v>
      </c>
      <c r="G10" s="74" t="s">
        <v>157</v>
      </c>
    </row>
    <row r="11" spans="1:8" ht="26.4" customHeight="1" x14ac:dyDescent="0.35">
      <c r="A11" s="446"/>
      <c r="B11" s="439"/>
      <c r="C11" s="44" t="s">
        <v>133</v>
      </c>
      <c r="D11" s="49">
        <v>0.9</v>
      </c>
      <c r="E11" s="486"/>
      <c r="F11" s="475"/>
      <c r="G11" s="74"/>
    </row>
    <row r="12" spans="1:8" ht="29.4" customHeight="1" x14ac:dyDescent="0.35">
      <c r="A12" s="447"/>
      <c r="B12" s="432"/>
      <c r="C12" s="44" t="s">
        <v>143</v>
      </c>
      <c r="D12" s="50" t="s">
        <v>56</v>
      </c>
      <c r="E12" s="46" t="s">
        <v>57</v>
      </c>
      <c r="F12" s="67" t="s">
        <v>110</v>
      </c>
      <c r="G12" s="74" t="s">
        <v>158</v>
      </c>
    </row>
    <row r="13" spans="1:8" ht="26" customHeight="1" x14ac:dyDescent="0.35">
      <c r="A13" s="436" t="s">
        <v>17</v>
      </c>
      <c r="B13" s="450" t="s">
        <v>10</v>
      </c>
      <c r="C13" s="54" t="s">
        <v>46</v>
      </c>
      <c r="D13" s="12" t="s">
        <v>87</v>
      </c>
      <c r="E13" s="489" t="s">
        <v>118</v>
      </c>
      <c r="F13" s="492" t="s">
        <v>88</v>
      </c>
      <c r="G13" s="74" t="s">
        <v>159</v>
      </c>
    </row>
    <row r="14" spans="1:8" ht="24.65" customHeight="1" x14ac:dyDescent="0.35">
      <c r="A14" s="436"/>
      <c r="B14" s="451"/>
      <c r="C14" s="54" t="s">
        <v>116</v>
      </c>
      <c r="D14" s="12" t="s">
        <v>137</v>
      </c>
      <c r="E14" s="490"/>
      <c r="F14" s="493"/>
      <c r="G14" s="74"/>
    </row>
    <row r="15" spans="1:8" ht="27" customHeight="1" x14ac:dyDescent="0.35">
      <c r="A15" s="436"/>
      <c r="B15" s="451"/>
      <c r="C15" s="54" t="s">
        <v>11</v>
      </c>
      <c r="D15" s="12">
        <v>0</v>
      </c>
      <c r="E15" s="19" t="s">
        <v>51</v>
      </c>
      <c r="F15" s="68" t="s">
        <v>124</v>
      </c>
      <c r="G15" s="74" t="s">
        <v>162</v>
      </c>
    </row>
    <row r="16" spans="1:8" ht="27" customHeight="1" x14ac:dyDescent="0.35">
      <c r="A16" s="436"/>
      <c r="B16" s="451"/>
      <c r="C16" s="54" t="s">
        <v>131</v>
      </c>
      <c r="D16" s="12">
        <v>0</v>
      </c>
      <c r="E16" s="19" t="s">
        <v>117</v>
      </c>
      <c r="F16" s="68" t="s">
        <v>122</v>
      </c>
      <c r="G16" s="74" t="s">
        <v>160</v>
      </c>
    </row>
    <row r="17" spans="1:7" ht="41" customHeight="1" x14ac:dyDescent="0.35">
      <c r="A17" s="436"/>
      <c r="B17" s="452"/>
      <c r="C17" s="55" t="s">
        <v>48</v>
      </c>
      <c r="D17" s="63">
        <v>0</v>
      </c>
      <c r="E17" s="54" t="s">
        <v>52</v>
      </c>
      <c r="F17" s="68" t="s">
        <v>147</v>
      </c>
      <c r="G17" s="74" t="s">
        <v>161</v>
      </c>
    </row>
    <row r="18" spans="1:7" ht="30.65" customHeight="1" x14ac:dyDescent="0.35">
      <c r="A18" s="436"/>
      <c r="B18" s="32" t="s">
        <v>40</v>
      </c>
      <c r="C18" s="54" t="s">
        <v>58</v>
      </c>
      <c r="D18" s="11" t="s">
        <v>59</v>
      </c>
      <c r="E18" s="13" t="s">
        <v>138</v>
      </c>
      <c r="F18" s="68" t="s">
        <v>85</v>
      </c>
      <c r="G18" s="74" t="s">
        <v>163</v>
      </c>
    </row>
    <row r="19" spans="1:7" ht="30.65" customHeight="1" x14ac:dyDescent="0.35">
      <c r="A19" s="436"/>
      <c r="B19" s="32" t="s">
        <v>9</v>
      </c>
      <c r="C19" s="55" t="s">
        <v>60</v>
      </c>
      <c r="D19" s="23">
        <v>1</v>
      </c>
      <c r="E19" s="13" t="s">
        <v>61</v>
      </c>
      <c r="F19" s="68" t="s">
        <v>125</v>
      </c>
      <c r="G19" s="74" t="s">
        <v>164</v>
      </c>
    </row>
    <row r="20" spans="1:7" ht="26" customHeight="1" x14ac:dyDescent="0.35">
      <c r="A20" s="435" t="s">
        <v>37</v>
      </c>
      <c r="B20" s="476" t="s">
        <v>12</v>
      </c>
      <c r="C20" s="448" t="s">
        <v>47</v>
      </c>
      <c r="D20" s="487">
        <v>4.0000000000000001E-3</v>
      </c>
      <c r="E20" s="448" t="s">
        <v>119</v>
      </c>
      <c r="F20" s="472" t="s">
        <v>139</v>
      </c>
      <c r="G20" s="74"/>
    </row>
    <row r="21" spans="1:7" ht="25.25" customHeight="1" x14ac:dyDescent="0.35">
      <c r="A21" s="435"/>
      <c r="B21" s="478"/>
      <c r="C21" s="449"/>
      <c r="D21" s="488"/>
      <c r="E21" s="449"/>
      <c r="F21" s="473"/>
      <c r="G21" s="74"/>
    </row>
    <row r="22" spans="1:7" ht="27" customHeight="1" x14ac:dyDescent="0.35">
      <c r="A22" s="435"/>
      <c r="B22" s="476" t="s">
        <v>41</v>
      </c>
      <c r="C22" s="3" t="s">
        <v>18</v>
      </c>
      <c r="D22" s="4" t="s">
        <v>62</v>
      </c>
      <c r="E22" s="36" t="s">
        <v>53</v>
      </c>
      <c r="F22" s="70" t="s">
        <v>140</v>
      </c>
      <c r="G22" s="74"/>
    </row>
    <row r="23" spans="1:7" ht="26" customHeight="1" x14ac:dyDescent="0.35">
      <c r="A23" s="435"/>
      <c r="B23" s="477"/>
      <c r="C23" s="3" t="s">
        <v>91</v>
      </c>
      <c r="D23" s="14">
        <v>0.85</v>
      </c>
      <c r="E23" s="36" t="s">
        <v>75</v>
      </c>
      <c r="F23" s="69" t="s">
        <v>76</v>
      </c>
      <c r="G23" s="74"/>
    </row>
    <row r="24" spans="1:7" ht="44" customHeight="1" x14ac:dyDescent="0.35">
      <c r="A24" s="435"/>
      <c r="B24" s="478"/>
      <c r="C24" s="3" t="s">
        <v>115</v>
      </c>
      <c r="D24" s="14">
        <v>1</v>
      </c>
      <c r="E24" s="36" t="s">
        <v>145</v>
      </c>
      <c r="F24" s="69" t="s">
        <v>120</v>
      </c>
      <c r="G24" s="74"/>
    </row>
    <row r="25" spans="1:7" ht="22.25" customHeight="1" x14ac:dyDescent="0.35">
      <c r="A25" s="435"/>
      <c r="B25" s="476" t="s">
        <v>42</v>
      </c>
      <c r="C25" s="3" t="s">
        <v>96</v>
      </c>
      <c r="D25" s="21" t="s">
        <v>92</v>
      </c>
      <c r="E25" s="479" t="s">
        <v>101</v>
      </c>
      <c r="F25" s="472" t="s">
        <v>151</v>
      </c>
      <c r="G25" s="74"/>
    </row>
    <row r="26" spans="1:7" ht="28.25" customHeight="1" x14ac:dyDescent="0.35">
      <c r="A26" s="435"/>
      <c r="B26" s="477"/>
      <c r="C26" s="3" t="s">
        <v>97</v>
      </c>
      <c r="D26" s="22" t="s">
        <v>93</v>
      </c>
      <c r="E26" s="480"/>
      <c r="F26" s="482"/>
      <c r="G26" s="74"/>
    </row>
    <row r="27" spans="1:7" ht="23.4" customHeight="1" x14ac:dyDescent="0.35">
      <c r="A27" s="435"/>
      <c r="B27" s="477"/>
      <c r="C27" s="3" t="s">
        <v>98</v>
      </c>
      <c r="D27" s="22" t="s">
        <v>94</v>
      </c>
      <c r="E27" s="480"/>
      <c r="F27" s="482"/>
      <c r="G27" s="74"/>
    </row>
    <row r="28" spans="1:7" ht="28.25" customHeight="1" x14ac:dyDescent="0.35">
      <c r="A28" s="435"/>
      <c r="B28" s="477"/>
      <c r="C28" s="3" t="s">
        <v>99</v>
      </c>
      <c r="D28" s="22" t="s">
        <v>95</v>
      </c>
      <c r="E28" s="480"/>
      <c r="F28" s="482"/>
      <c r="G28" s="74"/>
    </row>
    <row r="29" spans="1:7" ht="28.25" customHeight="1" x14ac:dyDescent="0.35">
      <c r="A29" s="435"/>
      <c r="B29" s="478"/>
      <c r="C29" s="3" t="s">
        <v>102</v>
      </c>
      <c r="D29" s="22">
        <v>0</v>
      </c>
      <c r="E29" s="481"/>
      <c r="F29" s="473"/>
      <c r="G29" s="74"/>
    </row>
    <row r="30" spans="1:7" ht="42" customHeight="1" x14ac:dyDescent="0.35">
      <c r="A30" s="435"/>
      <c r="B30" s="34" t="s">
        <v>43</v>
      </c>
      <c r="C30" s="33" t="s">
        <v>49</v>
      </c>
      <c r="D30" s="25" t="s">
        <v>50</v>
      </c>
      <c r="E30" s="31" t="s">
        <v>63</v>
      </c>
      <c r="F30" s="70" t="s">
        <v>123</v>
      </c>
      <c r="G30" s="74" t="s">
        <v>165</v>
      </c>
    </row>
    <row r="31" spans="1:7" ht="27.65" customHeight="1" x14ac:dyDescent="0.35">
      <c r="A31" s="429" t="s">
        <v>105</v>
      </c>
      <c r="B31" s="440" t="s">
        <v>14</v>
      </c>
      <c r="C31" s="5" t="s">
        <v>128</v>
      </c>
      <c r="D31" s="27" t="s">
        <v>81</v>
      </c>
      <c r="E31" s="442" t="s">
        <v>129</v>
      </c>
      <c r="F31" s="469" t="s">
        <v>89</v>
      </c>
      <c r="G31" s="74" t="s">
        <v>167</v>
      </c>
    </row>
    <row r="32" spans="1:7" ht="27" customHeight="1" x14ac:dyDescent="0.35">
      <c r="A32" s="429"/>
      <c r="B32" s="483"/>
      <c r="C32" s="5" t="s">
        <v>16</v>
      </c>
      <c r="D32" s="27">
        <v>0.75</v>
      </c>
      <c r="E32" s="443"/>
      <c r="F32" s="470"/>
      <c r="G32" s="74"/>
    </row>
    <row r="33" spans="1:7" ht="28.25" customHeight="1" x14ac:dyDescent="0.35">
      <c r="A33" s="429"/>
      <c r="B33" s="483"/>
      <c r="C33" s="35" t="s">
        <v>64</v>
      </c>
      <c r="D33" s="27" t="s">
        <v>65</v>
      </c>
      <c r="E33" s="37" t="s">
        <v>66</v>
      </c>
      <c r="F33" s="470"/>
      <c r="G33" s="74" t="s">
        <v>168</v>
      </c>
    </row>
    <row r="34" spans="1:7" ht="30.65" customHeight="1" x14ac:dyDescent="0.35">
      <c r="A34" s="429"/>
      <c r="B34" s="483"/>
      <c r="C34" s="35" t="s">
        <v>126</v>
      </c>
      <c r="D34" s="27">
        <v>1</v>
      </c>
      <c r="E34" s="37" t="s">
        <v>80</v>
      </c>
      <c r="F34" s="471"/>
      <c r="G34" s="74" t="s">
        <v>169</v>
      </c>
    </row>
    <row r="35" spans="1:7" ht="30.65" customHeight="1" x14ac:dyDescent="0.35">
      <c r="A35" s="429"/>
      <c r="B35" s="484"/>
      <c r="C35" s="35" t="s">
        <v>103</v>
      </c>
      <c r="D35" s="27">
        <v>1</v>
      </c>
      <c r="E35" s="37" t="s">
        <v>104</v>
      </c>
      <c r="F35" s="71" t="s">
        <v>150</v>
      </c>
      <c r="G35" s="74" t="s">
        <v>170</v>
      </c>
    </row>
    <row r="36" spans="1:7" ht="30.65" customHeight="1" x14ac:dyDescent="0.35">
      <c r="A36" s="429"/>
      <c r="B36" s="444" t="s">
        <v>44</v>
      </c>
      <c r="C36" s="5" t="s">
        <v>68</v>
      </c>
      <c r="D36" s="28" t="s">
        <v>127</v>
      </c>
      <c r="E36" s="20" t="s">
        <v>69</v>
      </c>
      <c r="F36" s="72" t="s">
        <v>54</v>
      </c>
      <c r="G36" s="74"/>
    </row>
    <row r="37" spans="1:7" ht="30.65" customHeight="1" x14ac:dyDescent="0.35">
      <c r="A37" s="429"/>
      <c r="B37" s="444"/>
      <c r="C37" s="40" t="s">
        <v>13</v>
      </c>
      <c r="D37" s="38" t="s">
        <v>67</v>
      </c>
      <c r="E37" s="39" t="s">
        <v>100</v>
      </c>
      <c r="F37" s="72" t="s">
        <v>130</v>
      </c>
      <c r="G37" s="74"/>
    </row>
    <row r="38" spans="1:7" ht="30.65" customHeight="1" x14ac:dyDescent="0.35">
      <c r="A38" s="429"/>
      <c r="B38" s="440" t="s">
        <v>45</v>
      </c>
      <c r="C38" s="5" t="s">
        <v>70</v>
      </c>
      <c r="D38" s="38" t="s">
        <v>67</v>
      </c>
      <c r="E38" s="41" t="s">
        <v>71</v>
      </c>
      <c r="F38" s="72" t="s">
        <v>90</v>
      </c>
      <c r="G38" s="74"/>
    </row>
    <row r="39" spans="1:7" ht="30.65" customHeight="1" thickBot="1" x14ac:dyDescent="0.4">
      <c r="A39" s="430"/>
      <c r="B39" s="441"/>
      <c r="C39" s="29" t="s">
        <v>72</v>
      </c>
      <c r="D39" s="30" t="s">
        <v>73</v>
      </c>
      <c r="E39" s="42" t="s">
        <v>74</v>
      </c>
      <c r="F39" s="73" t="s">
        <v>79</v>
      </c>
      <c r="G39" s="74"/>
    </row>
    <row r="40" spans="1:7" ht="32.25" customHeight="1" thickTop="1" x14ac:dyDescent="0.35">
      <c r="A40" s="7"/>
      <c r="B40" s="51"/>
      <c r="C40" s="7"/>
      <c r="D40" s="7"/>
      <c r="E40" s="7"/>
      <c r="F40" s="8" t="s">
        <v>55</v>
      </c>
    </row>
    <row r="41" spans="1:7" ht="32.25" customHeight="1" x14ac:dyDescent="0.35">
      <c r="A41" s="7"/>
      <c r="B41" s="51"/>
      <c r="C41" s="7"/>
      <c r="D41" s="7"/>
      <c r="E41" s="7"/>
      <c r="F41" s="8"/>
    </row>
    <row r="42" spans="1:7" ht="34.25" customHeight="1" x14ac:dyDescent="0.35">
      <c r="A42" s="7"/>
      <c r="B42" s="51"/>
      <c r="C42" s="7"/>
      <c r="D42" s="7"/>
      <c r="E42" s="7"/>
      <c r="F42" s="9" t="s">
        <v>112</v>
      </c>
    </row>
    <row r="43" spans="1:7" ht="17.25" customHeight="1" thickBot="1" x14ac:dyDescent="0.4">
      <c r="A43" s="7"/>
      <c r="B43" s="51"/>
      <c r="C43" s="7"/>
      <c r="D43" s="7"/>
      <c r="E43" s="7"/>
      <c r="F43" s="10" t="s">
        <v>113</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topLeftCell="A7" zoomScale="70" zoomScaleNormal="70" workbookViewId="0">
      <selection activeCell="B17" sqref="A17:XFD17"/>
    </sheetView>
  </sheetViews>
  <sheetFormatPr defaultRowHeight="14.5" x14ac:dyDescent="0.35"/>
  <cols>
    <col min="1" max="1" width="14.6328125" customWidth="1"/>
    <col min="2" max="2" width="15.6328125" customWidth="1"/>
    <col min="3" max="3" width="39.90625" customWidth="1"/>
    <col min="4" max="4" width="14.08984375" customWidth="1"/>
    <col min="5" max="5" width="58.6328125" customWidth="1"/>
    <col min="6" max="6" width="19.453125" customWidth="1"/>
    <col min="7" max="7" width="9.08984375" customWidth="1"/>
    <col min="8" max="8" width="31.453125" customWidth="1"/>
  </cols>
  <sheetData>
    <row r="1" spans="1:6" ht="15" customHeight="1" thickTop="1" x14ac:dyDescent="0.35">
      <c r="A1" s="455" t="s">
        <v>35</v>
      </c>
      <c r="B1" s="457" t="s">
        <v>109</v>
      </c>
      <c r="C1" s="458"/>
      <c r="D1" s="458"/>
      <c r="E1" s="458"/>
      <c r="F1" s="453"/>
    </row>
    <row r="2" spans="1:6" ht="15" customHeight="1" thickBot="1" x14ac:dyDescent="0.4">
      <c r="A2" s="456"/>
      <c r="B2" s="459"/>
      <c r="C2" s="460"/>
      <c r="D2" s="460"/>
      <c r="E2" s="460"/>
      <c r="F2" s="454"/>
    </row>
    <row r="3" spans="1:6" ht="15.5" thickTop="1" thickBot="1" x14ac:dyDescent="0.4">
      <c r="A3" s="1"/>
      <c r="B3" s="2"/>
      <c r="C3" s="1"/>
      <c r="D3" s="1"/>
      <c r="E3" s="2"/>
      <c r="F3" s="1"/>
    </row>
    <row r="4" spans="1:6" ht="15" thickTop="1" x14ac:dyDescent="0.35">
      <c r="A4" s="461" t="s">
        <v>0</v>
      </c>
      <c r="B4" s="463" t="s">
        <v>1</v>
      </c>
      <c r="C4" s="465" t="s">
        <v>2</v>
      </c>
      <c r="D4" s="463" t="s">
        <v>3</v>
      </c>
      <c r="E4" s="463" t="s">
        <v>4</v>
      </c>
      <c r="F4" s="514" t="s">
        <v>5</v>
      </c>
    </row>
    <row r="5" spans="1:6" ht="15" thickBot="1" x14ac:dyDescent="0.4">
      <c r="A5" s="462"/>
      <c r="B5" s="464"/>
      <c r="C5" s="466"/>
      <c r="D5" s="464"/>
      <c r="E5" s="464"/>
      <c r="F5" s="515"/>
    </row>
    <row r="6" spans="1:6" ht="15" thickTop="1" x14ac:dyDescent="0.35">
      <c r="A6" s="445" t="s">
        <v>6</v>
      </c>
      <c r="B6" s="431" t="s">
        <v>38</v>
      </c>
      <c r="C6" s="53" t="s">
        <v>82</v>
      </c>
      <c r="D6" s="43" t="s">
        <v>106</v>
      </c>
      <c r="E6" s="433" t="s">
        <v>144</v>
      </c>
      <c r="F6" s="513" t="s">
        <v>134</v>
      </c>
    </row>
    <row r="7" spans="1:6" x14ac:dyDescent="0.35">
      <c r="A7" s="446"/>
      <c r="B7" s="432"/>
      <c r="C7" s="56" t="s">
        <v>83</v>
      </c>
      <c r="D7" s="57" t="s">
        <v>84</v>
      </c>
      <c r="E7" s="434"/>
      <c r="F7" s="512"/>
    </row>
    <row r="8" spans="1:6" ht="43.5" x14ac:dyDescent="0.35">
      <c r="A8" s="446"/>
      <c r="B8" s="65" t="s">
        <v>7</v>
      </c>
      <c r="C8" s="44" t="s">
        <v>141</v>
      </c>
      <c r="D8" s="45" t="s">
        <v>146</v>
      </c>
      <c r="E8" s="46" t="s">
        <v>149</v>
      </c>
      <c r="F8" s="47" t="s">
        <v>86</v>
      </c>
    </row>
    <row r="9" spans="1:6" ht="45" customHeight="1" x14ac:dyDescent="0.35">
      <c r="A9" s="446"/>
      <c r="B9" s="438" t="s">
        <v>39</v>
      </c>
      <c r="C9" s="44" t="s">
        <v>132</v>
      </c>
      <c r="D9" s="49" t="s">
        <v>108</v>
      </c>
      <c r="E9" s="485" t="s">
        <v>78</v>
      </c>
      <c r="F9" s="511" t="s">
        <v>121</v>
      </c>
    </row>
    <row r="10" spans="1:6" ht="29" x14ac:dyDescent="0.35">
      <c r="A10" s="446"/>
      <c r="B10" s="439"/>
      <c r="C10" s="44" t="s">
        <v>133</v>
      </c>
      <c r="D10" s="49">
        <v>0.9</v>
      </c>
      <c r="E10" s="486"/>
      <c r="F10" s="512"/>
    </row>
    <row r="11" spans="1:6" ht="29" x14ac:dyDescent="0.35">
      <c r="A11" s="447"/>
      <c r="B11" s="432"/>
      <c r="C11" s="44" t="s">
        <v>143</v>
      </c>
      <c r="D11" s="50" t="s">
        <v>56</v>
      </c>
      <c r="E11" s="46" t="s">
        <v>57</v>
      </c>
      <c r="F11" s="47" t="s">
        <v>110</v>
      </c>
    </row>
    <row r="12" spans="1:6" x14ac:dyDescent="0.35">
      <c r="A12" s="506" t="s">
        <v>17</v>
      </c>
      <c r="B12" s="450" t="s">
        <v>10</v>
      </c>
      <c r="C12" s="54" t="s">
        <v>46</v>
      </c>
      <c r="D12" s="12" t="s">
        <v>87</v>
      </c>
      <c r="E12" s="489" t="s">
        <v>118</v>
      </c>
      <c r="F12" s="509" t="s">
        <v>88</v>
      </c>
    </row>
    <row r="13" spans="1:6" x14ac:dyDescent="0.35">
      <c r="A13" s="507"/>
      <c r="B13" s="451"/>
      <c r="C13" s="54" t="s">
        <v>116</v>
      </c>
      <c r="D13" s="12" t="s">
        <v>137</v>
      </c>
      <c r="E13" s="490"/>
      <c r="F13" s="510"/>
    </row>
    <row r="14" spans="1:6" ht="29" x14ac:dyDescent="0.35">
      <c r="A14" s="507"/>
      <c r="B14" s="451"/>
      <c r="C14" s="54" t="s">
        <v>11</v>
      </c>
      <c r="D14" s="12">
        <v>0</v>
      </c>
      <c r="E14" s="19" t="s">
        <v>51</v>
      </c>
      <c r="F14" s="24" t="s">
        <v>124</v>
      </c>
    </row>
    <row r="15" spans="1:6" x14ac:dyDescent="0.35">
      <c r="A15" s="507"/>
      <c r="B15" s="451"/>
      <c r="C15" s="54" t="s">
        <v>131</v>
      </c>
      <c r="D15" s="12">
        <v>0</v>
      </c>
      <c r="E15" s="19" t="s">
        <v>117</v>
      </c>
      <c r="F15" s="24" t="s">
        <v>122</v>
      </c>
    </row>
    <row r="16" spans="1:6" ht="43.5" x14ac:dyDescent="0.35">
      <c r="A16" s="508"/>
      <c r="B16" s="452"/>
      <c r="C16" s="55" t="s">
        <v>48</v>
      </c>
      <c r="D16" s="63">
        <v>0</v>
      </c>
      <c r="E16" s="54" t="s">
        <v>52</v>
      </c>
      <c r="F16" s="24" t="s">
        <v>147</v>
      </c>
    </row>
    <row r="17" spans="1:6" ht="29" x14ac:dyDescent="0.35">
      <c r="A17" s="497" t="s">
        <v>111</v>
      </c>
      <c r="B17" s="34" t="s">
        <v>40</v>
      </c>
      <c r="C17" s="33" t="s">
        <v>58</v>
      </c>
      <c r="D17" s="58" t="s">
        <v>59</v>
      </c>
      <c r="E17" s="59" t="s">
        <v>138</v>
      </c>
      <c r="F17" s="26" t="s">
        <v>85</v>
      </c>
    </row>
    <row r="18" spans="1:6" ht="29" x14ac:dyDescent="0.35">
      <c r="A18" s="498"/>
      <c r="B18" s="34" t="s">
        <v>9</v>
      </c>
      <c r="C18" s="3" t="s">
        <v>60</v>
      </c>
      <c r="D18" s="60">
        <v>1</v>
      </c>
      <c r="E18" s="59" t="s">
        <v>61</v>
      </c>
      <c r="F18" s="26" t="s">
        <v>125</v>
      </c>
    </row>
    <row r="19" spans="1:6" ht="43.5" x14ac:dyDescent="0.35">
      <c r="A19" s="498"/>
      <c r="B19" s="34" t="s">
        <v>43</v>
      </c>
      <c r="C19" s="33" t="s">
        <v>49</v>
      </c>
      <c r="D19" s="25" t="s">
        <v>50</v>
      </c>
      <c r="E19" s="31" t="s">
        <v>63</v>
      </c>
      <c r="F19" s="26" t="s">
        <v>114</v>
      </c>
    </row>
    <row r="20" spans="1:6" x14ac:dyDescent="0.35">
      <c r="A20" s="498"/>
      <c r="B20" s="476" t="s">
        <v>42</v>
      </c>
      <c r="C20" s="3" t="s">
        <v>96</v>
      </c>
      <c r="D20" s="21" t="s">
        <v>92</v>
      </c>
      <c r="E20" s="500" t="s">
        <v>101</v>
      </c>
      <c r="F20" s="503" t="s">
        <v>152</v>
      </c>
    </row>
    <row r="21" spans="1:6" ht="29" x14ac:dyDescent="0.35">
      <c r="A21" s="498"/>
      <c r="B21" s="477"/>
      <c r="C21" s="3" t="s">
        <v>99</v>
      </c>
      <c r="D21" s="22" t="s">
        <v>95</v>
      </c>
      <c r="E21" s="501"/>
      <c r="F21" s="504"/>
    </row>
    <row r="22" spans="1:6" x14ac:dyDescent="0.35">
      <c r="A22" s="499"/>
      <c r="B22" s="477"/>
      <c r="C22" s="3" t="s">
        <v>102</v>
      </c>
      <c r="D22" s="22">
        <v>0</v>
      </c>
      <c r="E22" s="502"/>
      <c r="F22" s="505"/>
    </row>
    <row r="23" spans="1:6" x14ac:dyDescent="0.35">
      <c r="A23" s="429" t="s">
        <v>105</v>
      </c>
      <c r="B23" s="440" t="s">
        <v>14</v>
      </c>
      <c r="C23" s="5" t="s">
        <v>15</v>
      </c>
      <c r="D23" s="27" t="s">
        <v>81</v>
      </c>
      <c r="E23" s="442" t="s">
        <v>148</v>
      </c>
      <c r="F23" s="494" t="s">
        <v>89</v>
      </c>
    </row>
    <row r="24" spans="1:6" x14ac:dyDescent="0.35">
      <c r="A24" s="429"/>
      <c r="B24" s="483"/>
      <c r="C24" s="5" t="s">
        <v>16</v>
      </c>
      <c r="D24" s="27">
        <v>0.75</v>
      </c>
      <c r="E24" s="443"/>
      <c r="F24" s="495"/>
    </row>
    <row r="25" spans="1:6" ht="29" x14ac:dyDescent="0.35">
      <c r="A25" s="429"/>
      <c r="B25" s="483"/>
      <c r="C25" s="35" t="s">
        <v>64</v>
      </c>
      <c r="D25" s="27" t="s">
        <v>65</v>
      </c>
      <c r="E25" s="37" t="s">
        <v>66</v>
      </c>
      <c r="F25" s="495"/>
    </row>
    <row r="26" spans="1:6" ht="29" x14ac:dyDescent="0.35">
      <c r="A26" s="429"/>
      <c r="B26" s="483"/>
      <c r="C26" s="35" t="s">
        <v>126</v>
      </c>
      <c r="D26" s="27">
        <v>1</v>
      </c>
      <c r="E26" s="37" t="s">
        <v>80</v>
      </c>
      <c r="F26" s="496"/>
    </row>
    <row r="27" spans="1:6" ht="29" x14ac:dyDescent="0.35">
      <c r="A27" s="429"/>
      <c r="B27" s="484"/>
      <c r="C27" s="35" t="s">
        <v>103</v>
      </c>
      <c r="D27" s="27">
        <v>1</v>
      </c>
      <c r="E27" s="37" t="s">
        <v>104</v>
      </c>
      <c r="F27" s="64" t="s">
        <v>150</v>
      </c>
    </row>
    <row r="28" spans="1:6" ht="29" x14ac:dyDescent="0.35">
      <c r="A28" s="429"/>
      <c r="B28" s="444" t="s">
        <v>44</v>
      </c>
      <c r="C28" s="5" t="s">
        <v>68</v>
      </c>
      <c r="D28" s="28" t="s">
        <v>127</v>
      </c>
      <c r="E28" s="20" t="s">
        <v>69</v>
      </c>
      <c r="F28" s="6" t="s">
        <v>54</v>
      </c>
    </row>
    <row r="29" spans="1:6" ht="29" x14ac:dyDescent="0.35">
      <c r="A29" s="429"/>
      <c r="B29" s="444"/>
      <c r="C29" s="40" t="s">
        <v>13</v>
      </c>
      <c r="D29" s="38" t="s">
        <v>67</v>
      </c>
      <c r="E29" s="39" t="s">
        <v>100</v>
      </c>
      <c r="F29" s="6" t="s">
        <v>54</v>
      </c>
    </row>
    <row r="30" spans="1:6" ht="29.5" thickBot="1" x14ac:dyDescent="0.4">
      <c r="A30" s="430"/>
      <c r="B30" s="61" t="s">
        <v>45</v>
      </c>
      <c r="C30" s="29" t="s">
        <v>70</v>
      </c>
      <c r="D30" s="30" t="s">
        <v>67</v>
      </c>
      <c r="E30" s="62" t="s">
        <v>71</v>
      </c>
      <c r="F30" s="52" t="s">
        <v>90</v>
      </c>
    </row>
    <row r="31" spans="1:6" ht="15" thickTop="1" x14ac:dyDescent="0.35"/>
  </sheetData>
  <mergeCells count="29">
    <mergeCell ref="F4:F5"/>
    <mergeCell ref="A1:A2"/>
    <mergeCell ref="B1:E2"/>
    <mergeCell ref="F1:F2"/>
    <mergeCell ref="A4:A5"/>
    <mergeCell ref="B4:B5"/>
    <mergeCell ref="C4:C5"/>
    <mergeCell ref="D4:D5"/>
    <mergeCell ref="E4:E5"/>
    <mergeCell ref="B9:B11"/>
    <mergeCell ref="E9:E10"/>
    <mergeCell ref="F9:F10"/>
    <mergeCell ref="A6:A11"/>
    <mergeCell ref="B6:B7"/>
    <mergeCell ref="E6:E7"/>
    <mergeCell ref="F6:F7"/>
    <mergeCell ref="A17:A22"/>
    <mergeCell ref="B20:B22"/>
    <mergeCell ref="E20:E22"/>
    <mergeCell ref="F20:F22"/>
    <mergeCell ref="A12:A16"/>
    <mergeCell ref="B12:B16"/>
    <mergeCell ref="E12:E13"/>
    <mergeCell ref="F12:F13"/>
    <mergeCell ref="B28:B29"/>
    <mergeCell ref="A23:A30"/>
    <mergeCell ref="B23:B27"/>
    <mergeCell ref="E23:E24"/>
    <mergeCell ref="F23:F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
  <sheetViews>
    <sheetView topLeftCell="H1" zoomScale="70" zoomScaleNormal="70" workbookViewId="0">
      <selection activeCell="N6" sqref="N6"/>
    </sheetView>
  </sheetViews>
  <sheetFormatPr defaultRowHeight="14.5" x14ac:dyDescent="0.35"/>
  <cols>
    <col min="1" max="1" width="14.6328125" hidden="1" customWidth="1"/>
    <col min="2" max="2" width="15.6328125" hidden="1" customWidth="1"/>
    <col min="3" max="3" width="39.90625" hidden="1" customWidth="1"/>
    <col min="4" max="4" width="14.08984375" hidden="1" customWidth="1"/>
    <col min="5" max="5" width="58.6328125" hidden="1" customWidth="1"/>
    <col min="6" max="6" width="19.453125" hidden="1" customWidth="1"/>
    <col min="7" max="7" width="0" hidden="1" customWidth="1"/>
    <col min="9" max="9" width="28.08984375" bestFit="1" customWidth="1"/>
    <col min="10" max="10" width="15.6328125" customWidth="1"/>
    <col min="11" max="11" width="39.90625" hidden="1" customWidth="1"/>
    <col min="12" max="12" width="14.08984375" hidden="1" customWidth="1"/>
    <col min="13" max="13" width="58.6328125" style="100" customWidth="1"/>
    <col min="14" max="14" width="29.08984375" style="100" bestFit="1" customWidth="1"/>
    <col min="15" max="15" width="17.453125" style="99" customWidth="1"/>
    <col min="16" max="16" width="59.54296875" style="103" customWidth="1"/>
    <col min="17" max="17" width="19.453125" customWidth="1"/>
    <col min="18" max="18" width="33.54296875" customWidth="1"/>
    <col min="19" max="19" width="31.453125" customWidth="1"/>
  </cols>
  <sheetData>
    <row r="1" spans="1:17" ht="15" customHeight="1" thickTop="1" x14ac:dyDescent="0.35">
      <c r="A1" s="455" t="s">
        <v>35</v>
      </c>
      <c r="B1" s="457" t="s">
        <v>109</v>
      </c>
      <c r="C1" s="458"/>
      <c r="D1" s="458"/>
      <c r="E1" s="458"/>
      <c r="F1" s="453"/>
      <c r="I1" s="455" t="s">
        <v>35</v>
      </c>
      <c r="J1" s="457" t="s">
        <v>109</v>
      </c>
      <c r="K1" s="458"/>
      <c r="L1" s="458"/>
      <c r="M1" s="458"/>
      <c r="N1" s="458"/>
      <c r="O1" s="458"/>
      <c r="P1" s="522"/>
      <c r="Q1" s="453"/>
    </row>
    <row r="2" spans="1:17" ht="15" customHeight="1" thickBot="1" x14ac:dyDescent="0.4">
      <c r="A2" s="456"/>
      <c r="B2" s="459"/>
      <c r="C2" s="460"/>
      <c r="D2" s="460"/>
      <c r="E2" s="460"/>
      <c r="F2" s="454"/>
      <c r="I2" s="456"/>
      <c r="J2" s="459"/>
      <c r="K2" s="460"/>
      <c r="L2" s="460"/>
      <c r="M2" s="460"/>
      <c r="N2" s="460"/>
      <c r="O2" s="460"/>
      <c r="P2" s="523"/>
      <c r="Q2" s="454"/>
    </row>
    <row r="3" spans="1:17" ht="39" customHeight="1" thickTop="1" thickBot="1" x14ac:dyDescent="0.4">
      <c r="A3" s="1"/>
      <c r="B3" s="2"/>
      <c r="C3" s="1"/>
      <c r="D3" s="1"/>
      <c r="E3" s="2"/>
      <c r="F3" s="1"/>
      <c r="I3" s="524" t="s">
        <v>222</v>
      </c>
      <c r="J3" s="524"/>
      <c r="K3" s="524"/>
      <c r="L3" s="524"/>
      <c r="M3" s="524"/>
      <c r="N3" s="524"/>
      <c r="O3" s="524"/>
      <c r="P3" s="524"/>
      <c r="Q3" s="524"/>
    </row>
    <row r="4" spans="1:17" ht="15" thickTop="1" x14ac:dyDescent="0.35">
      <c r="A4" s="461" t="s">
        <v>0</v>
      </c>
      <c r="B4" s="463" t="s">
        <v>1</v>
      </c>
      <c r="C4" s="465" t="s">
        <v>2</v>
      </c>
      <c r="D4" s="463" t="s">
        <v>3</v>
      </c>
      <c r="E4" s="463" t="s">
        <v>4</v>
      </c>
      <c r="F4" s="514" t="s">
        <v>5</v>
      </c>
      <c r="I4" s="461" t="s">
        <v>0</v>
      </c>
      <c r="J4" s="463" t="s">
        <v>1</v>
      </c>
      <c r="K4" s="465" t="s">
        <v>2</v>
      </c>
      <c r="L4" s="463" t="s">
        <v>3</v>
      </c>
      <c r="M4" s="516" t="s">
        <v>1</v>
      </c>
      <c r="N4" s="520" t="s">
        <v>2</v>
      </c>
      <c r="O4" s="516" t="s">
        <v>3</v>
      </c>
      <c r="P4" s="516" t="s">
        <v>4</v>
      </c>
      <c r="Q4" s="518" t="s">
        <v>5</v>
      </c>
    </row>
    <row r="5" spans="1:17" ht="15" thickBot="1" x14ac:dyDescent="0.4">
      <c r="A5" s="462"/>
      <c r="B5" s="464"/>
      <c r="C5" s="466"/>
      <c r="D5" s="464"/>
      <c r="E5" s="464"/>
      <c r="F5" s="515"/>
      <c r="I5" s="462"/>
      <c r="J5" s="464"/>
      <c r="K5" s="466"/>
      <c r="L5" s="464"/>
      <c r="M5" s="517"/>
      <c r="N5" s="521"/>
      <c r="O5" s="517"/>
      <c r="P5" s="517"/>
      <c r="Q5" s="519"/>
    </row>
    <row r="6" spans="1:17" ht="58.5" thickTop="1" x14ac:dyDescent="0.35">
      <c r="A6" s="445" t="s">
        <v>6</v>
      </c>
      <c r="B6" s="431" t="s">
        <v>38</v>
      </c>
      <c r="C6" s="53" t="s">
        <v>82</v>
      </c>
      <c r="D6" s="43" t="s">
        <v>106</v>
      </c>
      <c r="E6" s="433" t="s">
        <v>144</v>
      </c>
      <c r="F6" s="513" t="s">
        <v>134</v>
      </c>
      <c r="I6" s="445" t="s">
        <v>6</v>
      </c>
      <c r="J6" s="431" t="s">
        <v>38</v>
      </c>
      <c r="K6" s="53" t="s">
        <v>82</v>
      </c>
      <c r="L6" s="43" t="s">
        <v>106</v>
      </c>
      <c r="M6" s="525" t="s">
        <v>191</v>
      </c>
      <c r="N6" s="114" t="s">
        <v>171</v>
      </c>
      <c r="O6" s="115" t="s">
        <v>173</v>
      </c>
      <c r="P6" s="76" t="s">
        <v>221</v>
      </c>
      <c r="Q6" s="513" t="s">
        <v>190</v>
      </c>
    </row>
    <row r="7" spans="1:17" ht="101.5" x14ac:dyDescent="0.35">
      <c r="A7" s="446"/>
      <c r="B7" s="432"/>
      <c r="C7" s="56" t="s">
        <v>83</v>
      </c>
      <c r="D7" s="57" t="s">
        <v>84</v>
      </c>
      <c r="E7" s="434"/>
      <c r="F7" s="512"/>
      <c r="I7" s="446"/>
      <c r="J7" s="432"/>
      <c r="K7" s="56" t="s">
        <v>83</v>
      </c>
      <c r="L7" s="57" t="s">
        <v>84</v>
      </c>
      <c r="M7" s="526"/>
      <c r="N7" s="117" t="s">
        <v>172</v>
      </c>
      <c r="O7" s="116" t="s">
        <v>174</v>
      </c>
      <c r="P7" s="91" t="s">
        <v>220</v>
      </c>
      <c r="Q7" s="512"/>
    </row>
    <row r="8" spans="1:17" ht="43.5" x14ac:dyDescent="0.35">
      <c r="A8" s="446"/>
      <c r="B8" s="65" t="s">
        <v>7</v>
      </c>
      <c r="C8" s="44" t="s">
        <v>141</v>
      </c>
      <c r="D8" s="45" t="s">
        <v>146</v>
      </c>
      <c r="E8" s="46" t="s">
        <v>149</v>
      </c>
      <c r="F8" s="47" t="s">
        <v>86</v>
      </c>
      <c r="I8" s="446"/>
      <c r="J8" s="65" t="s">
        <v>7</v>
      </c>
      <c r="K8" s="44" t="s">
        <v>141</v>
      </c>
      <c r="L8" s="45" t="s">
        <v>146</v>
      </c>
      <c r="M8" s="46" t="s">
        <v>149</v>
      </c>
      <c r="N8" s="77" t="s">
        <v>175</v>
      </c>
      <c r="O8" s="92">
        <v>0.2</v>
      </c>
      <c r="P8" s="77" t="s">
        <v>188</v>
      </c>
      <c r="Q8" s="47" t="s">
        <v>190</v>
      </c>
    </row>
    <row r="9" spans="1:17" ht="45" customHeight="1" x14ac:dyDescent="0.35">
      <c r="A9" s="446"/>
      <c r="B9" s="438" t="s">
        <v>39</v>
      </c>
      <c r="C9" s="44" t="s">
        <v>132</v>
      </c>
      <c r="D9" s="49" t="s">
        <v>108</v>
      </c>
      <c r="E9" s="485" t="s">
        <v>78</v>
      </c>
      <c r="F9" s="511" t="s">
        <v>121</v>
      </c>
      <c r="I9" s="446"/>
      <c r="J9" s="438" t="s">
        <v>39</v>
      </c>
      <c r="K9" s="44" t="s">
        <v>132</v>
      </c>
      <c r="L9" s="49" t="s">
        <v>108</v>
      </c>
      <c r="M9" s="485" t="s">
        <v>78</v>
      </c>
      <c r="N9" s="118" t="s">
        <v>202</v>
      </c>
      <c r="O9" s="119" t="s">
        <v>200</v>
      </c>
      <c r="P9" s="101" t="s">
        <v>201</v>
      </c>
      <c r="Q9" s="511" t="s">
        <v>190</v>
      </c>
    </row>
    <row r="10" spans="1:17" ht="29" x14ac:dyDescent="0.35">
      <c r="A10" s="446"/>
      <c r="B10" s="439"/>
      <c r="C10" s="44" t="s">
        <v>133</v>
      </c>
      <c r="D10" s="49">
        <v>0.9</v>
      </c>
      <c r="E10" s="486"/>
      <c r="F10" s="512"/>
      <c r="I10" s="446"/>
      <c r="J10" s="439"/>
      <c r="K10" s="44" t="s">
        <v>133</v>
      </c>
      <c r="L10" s="49">
        <v>0.9</v>
      </c>
      <c r="M10" s="486"/>
      <c r="N10" s="120" t="s">
        <v>197</v>
      </c>
      <c r="O10" s="92" t="s">
        <v>199</v>
      </c>
      <c r="P10" s="102" t="s">
        <v>198</v>
      </c>
      <c r="Q10" s="512"/>
    </row>
    <row r="11" spans="1:17" ht="29" x14ac:dyDescent="0.35">
      <c r="A11" s="447"/>
      <c r="B11" s="432"/>
      <c r="C11" s="44" t="s">
        <v>143</v>
      </c>
      <c r="D11" s="50" t="s">
        <v>56</v>
      </c>
      <c r="E11" s="46" t="s">
        <v>57</v>
      </c>
      <c r="F11" s="47" t="s">
        <v>110</v>
      </c>
      <c r="I11" s="447"/>
      <c r="J11" s="432"/>
      <c r="K11" s="44" t="s">
        <v>143</v>
      </c>
      <c r="L11" s="50" t="s">
        <v>56</v>
      </c>
      <c r="M11" s="46" t="s">
        <v>57</v>
      </c>
      <c r="N11" s="77" t="s">
        <v>183</v>
      </c>
      <c r="O11" s="92">
        <v>1</v>
      </c>
      <c r="P11" s="77" t="s">
        <v>189</v>
      </c>
      <c r="Q11" s="47" t="s">
        <v>190</v>
      </c>
    </row>
    <row r="12" spans="1:17" ht="58" x14ac:dyDescent="0.35">
      <c r="A12" s="506" t="s">
        <v>17</v>
      </c>
      <c r="B12" s="450" t="s">
        <v>10</v>
      </c>
      <c r="C12" s="54" t="s">
        <v>46</v>
      </c>
      <c r="D12" s="12" t="s">
        <v>87</v>
      </c>
      <c r="E12" s="489" t="s">
        <v>118</v>
      </c>
      <c r="F12" s="509" t="s">
        <v>88</v>
      </c>
      <c r="I12" s="506" t="s">
        <v>17</v>
      </c>
      <c r="J12" s="450" t="s">
        <v>10</v>
      </c>
      <c r="K12" s="54" t="s">
        <v>46</v>
      </c>
      <c r="L12" s="12" t="s">
        <v>87</v>
      </c>
      <c r="M12" s="489" t="s">
        <v>118</v>
      </c>
      <c r="N12" s="121" t="s">
        <v>177</v>
      </c>
      <c r="O12" s="93" t="s">
        <v>176</v>
      </c>
      <c r="P12" s="78" t="s">
        <v>203</v>
      </c>
      <c r="Q12" s="509" t="s">
        <v>190</v>
      </c>
    </row>
    <row r="13" spans="1:17" x14ac:dyDescent="0.35">
      <c r="A13" s="507"/>
      <c r="B13" s="451"/>
      <c r="C13" s="54" t="s">
        <v>116</v>
      </c>
      <c r="D13" s="12" t="s">
        <v>137</v>
      </c>
      <c r="E13" s="490"/>
      <c r="F13" s="510"/>
      <c r="I13" s="507"/>
      <c r="J13" s="451"/>
      <c r="K13" s="54" t="s">
        <v>116</v>
      </c>
      <c r="L13" s="12" t="s">
        <v>137</v>
      </c>
      <c r="M13" s="490"/>
      <c r="N13" s="79"/>
      <c r="O13" s="94"/>
      <c r="P13" s="79"/>
      <c r="Q13" s="510"/>
    </row>
    <row r="14" spans="1:17" ht="58" x14ac:dyDescent="0.35">
      <c r="A14" s="507"/>
      <c r="B14" s="451"/>
      <c r="C14" s="54" t="s">
        <v>11</v>
      </c>
      <c r="D14" s="12">
        <v>0</v>
      </c>
      <c r="E14" s="19" t="s">
        <v>51</v>
      </c>
      <c r="F14" s="24" t="s">
        <v>124</v>
      </c>
      <c r="I14" s="507"/>
      <c r="J14" s="451"/>
      <c r="K14" s="54" t="s">
        <v>11</v>
      </c>
      <c r="L14" s="12">
        <v>0</v>
      </c>
      <c r="M14" s="19" t="s">
        <v>51</v>
      </c>
      <c r="N14" s="80" t="s">
        <v>178</v>
      </c>
      <c r="O14" s="95" t="s">
        <v>180</v>
      </c>
      <c r="P14" s="80" t="s">
        <v>223</v>
      </c>
      <c r="Q14" s="24" t="s">
        <v>190</v>
      </c>
    </row>
    <row r="15" spans="1:17" ht="58" x14ac:dyDescent="0.35">
      <c r="A15" s="507"/>
      <c r="B15" s="451"/>
      <c r="C15" s="54" t="s">
        <v>131</v>
      </c>
      <c r="D15" s="12">
        <v>0</v>
      </c>
      <c r="E15" s="19" t="s">
        <v>117</v>
      </c>
      <c r="F15" s="24" t="s">
        <v>122</v>
      </c>
      <c r="I15" s="507"/>
      <c r="J15" s="451"/>
      <c r="K15" s="54" t="s">
        <v>131</v>
      </c>
      <c r="L15" s="12">
        <v>0</v>
      </c>
      <c r="M15" s="19" t="s">
        <v>117</v>
      </c>
      <c r="N15" s="80" t="s">
        <v>179</v>
      </c>
      <c r="O15" s="95" t="s">
        <v>181</v>
      </c>
      <c r="P15" s="80" t="s">
        <v>204</v>
      </c>
      <c r="Q15" s="24" t="s">
        <v>190</v>
      </c>
    </row>
    <row r="16" spans="1:17" ht="43.5" x14ac:dyDescent="0.35">
      <c r="A16" s="508"/>
      <c r="B16" s="452"/>
      <c r="C16" s="55" t="s">
        <v>48</v>
      </c>
      <c r="D16" s="63">
        <v>0</v>
      </c>
      <c r="E16" s="54" t="s">
        <v>52</v>
      </c>
      <c r="F16" s="24" t="s">
        <v>147</v>
      </c>
      <c r="I16" s="508"/>
      <c r="J16" s="452"/>
      <c r="K16" s="55" t="s">
        <v>48</v>
      </c>
      <c r="L16" s="63">
        <v>0</v>
      </c>
      <c r="M16" s="54" t="s">
        <v>195</v>
      </c>
      <c r="N16" s="81" t="s">
        <v>182</v>
      </c>
      <c r="O16" s="68" t="s">
        <v>181</v>
      </c>
      <c r="P16" s="81" t="s">
        <v>205</v>
      </c>
      <c r="Q16" s="24" t="s">
        <v>190</v>
      </c>
    </row>
    <row r="17" spans="1:17" ht="43.5" x14ac:dyDescent="0.35">
      <c r="A17" s="497" t="s">
        <v>111</v>
      </c>
      <c r="B17" s="34" t="s">
        <v>40</v>
      </c>
      <c r="C17" s="33" t="s">
        <v>58</v>
      </c>
      <c r="D17" s="58" t="s">
        <v>59</v>
      </c>
      <c r="E17" s="59" t="s">
        <v>138</v>
      </c>
      <c r="F17" s="26" t="s">
        <v>85</v>
      </c>
      <c r="I17" s="497" t="s">
        <v>111</v>
      </c>
      <c r="J17" s="34" t="s">
        <v>40</v>
      </c>
      <c r="K17" s="33" t="s">
        <v>58</v>
      </c>
      <c r="L17" s="58" t="s">
        <v>59</v>
      </c>
      <c r="M17" s="130" t="s">
        <v>138</v>
      </c>
      <c r="N17" s="82" t="s">
        <v>207</v>
      </c>
      <c r="O17" s="122" t="s">
        <v>184</v>
      </c>
      <c r="P17" s="82" t="s">
        <v>206</v>
      </c>
      <c r="Q17" s="26" t="s">
        <v>190</v>
      </c>
    </row>
    <row r="18" spans="1:17" ht="43.5" x14ac:dyDescent="0.35">
      <c r="A18" s="498"/>
      <c r="B18" s="34" t="s">
        <v>9</v>
      </c>
      <c r="C18" s="3" t="s">
        <v>60</v>
      </c>
      <c r="D18" s="60">
        <v>1</v>
      </c>
      <c r="E18" s="59" t="s">
        <v>61</v>
      </c>
      <c r="F18" s="26" t="s">
        <v>125</v>
      </c>
      <c r="I18" s="498"/>
      <c r="J18" s="34" t="s">
        <v>9</v>
      </c>
      <c r="K18" s="3" t="s">
        <v>60</v>
      </c>
      <c r="L18" s="60">
        <v>1</v>
      </c>
      <c r="M18" s="59" t="s">
        <v>61</v>
      </c>
      <c r="N18" s="82" t="s">
        <v>185</v>
      </c>
      <c r="O18" s="96" t="s">
        <v>219</v>
      </c>
      <c r="P18" s="82" t="s">
        <v>218</v>
      </c>
      <c r="Q18" s="26" t="s">
        <v>190</v>
      </c>
    </row>
    <row r="19" spans="1:17" ht="43.5" x14ac:dyDescent="0.35">
      <c r="A19" s="498"/>
      <c r="B19" s="34" t="s">
        <v>43</v>
      </c>
      <c r="C19" s="33" t="s">
        <v>49</v>
      </c>
      <c r="D19" s="25" t="s">
        <v>50</v>
      </c>
      <c r="E19" s="31" t="s">
        <v>63</v>
      </c>
      <c r="F19" s="26" t="s">
        <v>114</v>
      </c>
      <c r="I19" s="498"/>
      <c r="J19" s="34" t="s">
        <v>43</v>
      </c>
      <c r="K19" s="33" t="s">
        <v>49</v>
      </c>
      <c r="L19" s="25" t="s">
        <v>50</v>
      </c>
      <c r="M19" s="31" t="s">
        <v>63</v>
      </c>
      <c r="N19" s="83" t="s">
        <v>187</v>
      </c>
      <c r="O19" s="96" t="s">
        <v>186</v>
      </c>
      <c r="P19" s="83" t="s">
        <v>196</v>
      </c>
      <c r="Q19" s="26" t="s">
        <v>190</v>
      </c>
    </row>
    <row r="20" spans="1:17" ht="29" x14ac:dyDescent="0.35">
      <c r="A20" s="498"/>
      <c r="B20" s="476" t="s">
        <v>42</v>
      </c>
      <c r="C20" s="3" t="s">
        <v>96</v>
      </c>
      <c r="D20" s="21" t="s">
        <v>92</v>
      </c>
      <c r="E20" s="500" t="s">
        <v>101</v>
      </c>
      <c r="F20" s="503" t="s">
        <v>152</v>
      </c>
      <c r="I20" s="498"/>
      <c r="J20" s="527" t="s">
        <v>42</v>
      </c>
      <c r="K20" s="104" t="s">
        <v>96</v>
      </c>
      <c r="L20" s="105" t="s">
        <v>92</v>
      </c>
      <c r="M20" s="111" t="s">
        <v>208</v>
      </c>
      <c r="N20" s="84" t="s">
        <v>209</v>
      </c>
      <c r="O20" s="97"/>
      <c r="P20" s="84" t="s">
        <v>211</v>
      </c>
      <c r="Q20" s="503" t="s">
        <v>190</v>
      </c>
    </row>
    <row r="21" spans="1:17" ht="43.5" x14ac:dyDescent="0.35">
      <c r="A21" s="498"/>
      <c r="B21" s="477"/>
      <c r="C21" s="3" t="s">
        <v>99</v>
      </c>
      <c r="D21" s="22" t="s">
        <v>95</v>
      </c>
      <c r="E21" s="501"/>
      <c r="F21" s="504"/>
      <c r="I21" s="498"/>
      <c r="J21" s="528"/>
      <c r="K21" s="104" t="s">
        <v>99</v>
      </c>
      <c r="L21" s="106" t="s">
        <v>95</v>
      </c>
      <c r="M21" s="3" t="s">
        <v>102</v>
      </c>
      <c r="N21" s="123" t="s">
        <v>210</v>
      </c>
      <c r="O21" s="124">
        <v>1</v>
      </c>
      <c r="P21" s="85" t="s">
        <v>212</v>
      </c>
      <c r="Q21" s="504"/>
    </row>
    <row r="22" spans="1:17" x14ac:dyDescent="0.35">
      <c r="A22" s="499"/>
      <c r="B22" s="477"/>
      <c r="C22" s="3" t="s">
        <v>102</v>
      </c>
      <c r="D22" s="22">
        <v>0</v>
      </c>
      <c r="E22" s="502"/>
      <c r="F22" s="505"/>
      <c r="I22" s="499"/>
      <c r="J22" s="528"/>
      <c r="K22" s="104" t="s">
        <v>102</v>
      </c>
      <c r="L22" s="106">
        <v>0</v>
      </c>
      <c r="M22" s="112"/>
      <c r="N22" s="86"/>
      <c r="O22" s="98"/>
      <c r="P22" s="86"/>
      <c r="Q22" s="505"/>
    </row>
    <row r="23" spans="1:17" x14ac:dyDescent="0.35">
      <c r="A23" s="429" t="s">
        <v>105</v>
      </c>
      <c r="B23" s="440" t="s">
        <v>14</v>
      </c>
      <c r="C23" s="5" t="s">
        <v>15</v>
      </c>
      <c r="D23" s="27" t="s">
        <v>81</v>
      </c>
      <c r="E23" s="442" t="s">
        <v>148</v>
      </c>
      <c r="F23" s="494" t="s">
        <v>89</v>
      </c>
      <c r="I23" s="429" t="s">
        <v>105</v>
      </c>
      <c r="J23" s="440" t="s">
        <v>14</v>
      </c>
      <c r="K23" s="5" t="s">
        <v>15</v>
      </c>
      <c r="L23" s="27" t="s">
        <v>81</v>
      </c>
      <c r="M23" s="442" t="s">
        <v>148</v>
      </c>
      <c r="N23" s="5" t="s">
        <v>15</v>
      </c>
      <c r="O23" s="27" t="s">
        <v>81</v>
      </c>
      <c r="P23" s="35" t="s">
        <v>216</v>
      </c>
      <c r="Q23" s="494" t="s">
        <v>190</v>
      </c>
    </row>
    <row r="24" spans="1:17" x14ac:dyDescent="0.35">
      <c r="A24" s="429"/>
      <c r="B24" s="483"/>
      <c r="C24" s="5" t="s">
        <v>16</v>
      </c>
      <c r="D24" s="27">
        <v>0.75</v>
      </c>
      <c r="E24" s="443"/>
      <c r="F24" s="495"/>
      <c r="I24" s="429"/>
      <c r="J24" s="483"/>
      <c r="K24" s="5" t="s">
        <v>16</v>
      </c>
      <c r="L24" s="27">
        <v>0.75</v>
      </c>
      <c r="M24" s="443"/>
      <c r="N24" s="5" t="s">
        <v>16</v>
      </c>
      <c r="O24" s="27">
        <v>0.75</v>
      </c>
      <c r="P24" s="66" t="s">
        <v>217</v>
      </c>
      <c r="Q24" s="495"/>
    </row>
    <row r="25" spans="1:17" ht="29" x14ac:dyDescent="0.35">
      <c r="A25" s="429"/>
      <c r="B25" s="483"/>
      <c r="C25" s="35" t="s">
        <v>64</v>
      </c>
      <c r="D25" s="27" t="s">
        <v>65</v>
      </c>
      <c r="E25" s="37" t="s">
        <v>66</v>
      </c>
      <c r="F25" s="495"/>
      <c r="I25" s="429"/>
      <c r="J25" s="483"/>
      <c r="K25" s="35" t="s">
        <v>64</v>
      </c>
      <c r="L25" s="27" t="s">
        <v>65</v>
      </c>
      <c r="M25" s="37" t="s">
        <v>66</v>
      </c>
      <c r="N25" s="35" t="s">
        <v>64</v>
      </c>
      <c r="O25" s="27" t="s">
        <v>65</v>
      </c>
      <c r="P25" s="113" t="s">
        <v>192</v>
      </c>
      <c r="Q25" s="495"/>
    </row>
    <row r="26" spans="1:17" ht="29" x14ac:dyDescent="0.35">
      <c r="A26" s="429"/>
      <c r="B26" s="483"/>
      <c r="C26" s="35" t="s">
        <v>126</v>
      </c>
      <c r="D26" s="27">
        <v>1</v>
      </c>
      <c r="E26" s="37" t="s">
        <v>80</v>
      </c>
      <c r="F26" s="496"/>
      <c r="I26" s="429"/>
      <c r="J26" s="483"/>
      <c r="K26" s="35" t="s">
        <v>126</v>
      </c>
      <c r="L26" s="27">
        <v>1</v>
      </c>
      <c r="M26" s="37" t="s">
        <v>80</v>
      </c>
      <c r="N26" s="35" t="s">
        <v>126</v>
      </c>
      <c r="O26" s="27">
        <v>1</v>
      </c>
      <c r="P26" s="87" t="s">
        <v>193</v>
      </c>
      <c r="Q26" s="496"/>
    </row>
    <row r="27" spans="1:17" ht="29" x14ac:dyDescent="0.35">
      <c r="A27" s="429"/>
      <c r="B27" s="484"/>
      <c r="C27" s="35" t="s">
        <v>103</v>
      </c>
      <c r="D27" s="27">
        <v>1</v>
      </c>
      <c r="E27" s="37" t="s">
        <v>104</v>
      </c>
      <c r="F27" s="64" t="s">
        <v>150</v>
      </c>
      <c r="I27" s="429"/>
      <c r="J27" s="484"/>
      <c r="K27" s="35" t="s">
        <v>103</v>
      </c>
      <c r="L27" s="27">
        <v>1</v>
      </c>
      <c r="M27" s="37" t="s">
        <v>104</v>
      </c>
      <c r="N27" s="35" t="s">
        <v>103</v>
      </c>
      <c r="O27" s="27">
        <v>1</v>
      </c>
      <c r="P27" s="87" t="s">
        <v>194</v>
      </c>
      <c r="Q27" s="64" t="s">
        <v>190</v>
      </c>
    </row>
    <row r="28" spans="1:17" ht="43.5" x14ac:dyDescent="0.35">
      <c r="A28" s="429"/>
      <c r="B28" s="444" t="s">
        <v>44</v>
      </c>
      <c r="C28" s="5" t="s">
        <v>68</v>
      </c>
      <c r="D28" s="28" t="s">
        <v>127</v>
      </c>
      <c r="E28" s="20" t="s">
        <v>69</v>
      </c>
      <c r="F28" s="6" t="s">
        <v>54</v>
      </c>
      <c r="I28" s="429"/>
      <c r="J28" s="529" t="s">
        <v>44</v>
      </c>
      <c r="K28" s="107" t="s">
        <v>68</v>
      </c>
      <c r="L28" s="28" t="s">
        <v>127</v>
      </c>
      <c r="M28" s="20" t="s">
        <v>69</v>
      </c>
      <c r="N28" s="126" t="s">
        <v>68</v>
      </c>
      <c r="O28" s="125" t="s">
        <v>127</v>
      </c>
      <c r="P28" s="88" t="s">
        <v>213</v>
      </c>
      <c r="Q28" s="6" t="s">
        <v>190</v>
      </c>
    </row>
    <row r="29" spans="1:17" ht="43.5" x14ac:dyDescent="0.35">
      <c r="A29" s="429"/>
      <c r="B29" s="444"/>
      <c r="C29" s="40" t="s">
        <v>13</v>
      </c>
      <c r="D29" s="38" t="s">
        <v>67</v>
      </c>
      <c r="E29" s="39" t="s">
        <v>100</v>
      </c>
      <c r="F29" s="6" t="s">
        <v>54</v>
      </c>
      <c r="I29" s="429"/>
      <c r="J29" s="529"/>
      <c r="K29" s="108" t="s">
        <v>13</v>
      </c>
      <c r="L29" s="38" t="s">
        <v>67</v>
      </c>
      <c r="M29" s="39" t="s">
        <v>100</v>
      </c>
      <c r="N29" s="40" t="s">
        <v>13</v>
      </c>
      <c r="O29" s="38" t="s">
        <v>67</v>
      </c>
      <c r="P29" s="89" t="s">
        <v>214</v>
      </c>
      <c r="Q29" s="6" t="s">
        <v>190</v>
      </c>
    </row>
    <row r="30" spans="1:17" ht="29.5" thickBot="1" x14ac:dyDescent="0.4">
      <c r="A30" s="430"/>
      <c r="B30" s="61" t="s">
        <v>45</v>
      </c>
      <c r="C30" s="29" t="s">
        <v>70</v>
      </c>
      <c r="D30" s="30" t="s">
        <v>67</v>
      </c>
      <c r="E30" s="62" t="s">
        <v>71</v>
      </c>
      <c r="F30" s="52" t="s">
        <v>90</v>
      </c>
      <c r="I30" s="430"/>
      <c r="J30" s="109" t="s">
        <v>45</v>
      </c>
      <c r="K30" s="110" t="s">
        <v>70</v>
      </c>
      <c r="L30" s="30" t="s">
        <v>67</v>
      </c>
      <c r="M30" s="62" t="s">
        <v>71</v>
      </c>
      <c r="N30" s="127" t="s">
        <v>70</v>
      </c>
      <c r="O30" s="128" t="s">
        <v>67</v>
      </c>
      <c r="P30" s="90" t="s">
        <v>215</v>
      </c>
      <c r="Q30" s="52" t="s">
        <v>190</v>
      </c>
    </row>
    <row r="31" spans="1:17" ht="15" thickTop="1" x14ac:dyDescent="0.35"/>
  </sheetData>
  <mergeCells count="61">
    <mergeCell ref="I23:I30"/>
    <mergeCell ref="J23:J27"/>
    <mergeCell ref="M23:M24"/>
    <mergeCell ref="Q23:Q26"/>
    <mergeCell ref="J28:J29"/>
    <mergeCell ref="I12:I16"/>
    <mergeCell ref="J12:J16"/>
    <mergeCell ref="M12:M13"/>
    <mergeCell ref="Q12:Q13"/>
    <mergeCell ref="I17:I22"/>
    <mergeCell ref="J20:J22"/>
    <mergeCell ref="Q20:Q22"/>
    <mergeCell ref="I6:I11"/>
    <mergeCell ref="J6:J7"/>
    <mergeCell ref="M6:M7"/>
    <mergeCell ref="Q6:Q7"/>
    <mergeCell ref="J9:J11"/>
    <mergeCell ref="M9:M10"/>
    <mergeCell ref="Q9:Q10"/>
    <mergeCell ref="O4:O5"/>
    <mergeCell ref="P4:P5"/>
    <mergeCell ref="I1:I2"/>
    <mergeCell ref="Q1:Q2"/>
    <mergeCell ref="I4:I5"/>
    <mergeCell ref="J4:J5"/>
    <mergeCell ref="K4:K5"/>
    <mergeCell ref="L4:L5"/>
    <mergeCell ref="M4:M5"/>
    <mergeCell ref="Q4:Q5"/>
    <mergeCell ref="N4:N5"/>
    <mergeCell ref="J1:P2"/>
    <mergeCell ref="I3:Q3"/>
    <mergeCell ref="A12:A16"/>
    <mergeCell ref="E12:E13"/>
    <mergeCell ref="B12:B16"/>
    <mergeCell ref="F12:F13"/>
    <mergeCell ref="B28:B29"/>
    <mergeCell ref="A23:A30"/>
    <mergeCell ref="B23:B27"/>
    <mergeCell ref="E23:E24"/>
    <mergeCell ref="B20:B22"/>
    <mergeCell ref="A17:A22"/>
    <mergeCell ref="E20:E22"/>
    <mergeCell ref="F20:F22"/>
    <mergeCell ref="F23:F26"/>
    <mergeCell ref="A6:A11"/>
    <mergeCell ref="B6:B7"/>
    <mergeCell ref="E6:E7"/>
    <mergeCell ref="F6:F7"/>
    <mergeCell ref="B9:B11"/>
    <mergeCell ref="E9:E10"/>
    <mergeCell ref="F9:F10"/>
    <mergeCell ref="A1:A2"/>
    <mergeCell ref="B1:E2"/>
    <mergeCell ref="F1:F2"/>
    <mergeCell ref="A4:A5"/>
    <mergeCell ref="B4:B5"/>
    <mergeCell ref="C4:C5"/>
    <mergeCell ref="D4:D5"/>
    <mergeCell ref="E4:E5"/>
    <mergeCell ref="F4:F5"/>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7"/>
  <sheetViews>
    <sheetView tabSelected="1" topLeftCell="J1" zoomScale="85" zoomScaleNormal="85" workbookViewId="0">
      <pane xSplit="6" ySplit="5" topLeftCell="AE6" activePane="bottomRight" state="frozen"/>
      <selection activeCell="J1" sqref="J1"/>
      <selection pane="topRight" activeCell="P1" sqref="P1"/>
      <selection pane="bottomLeft" activeCell="J6" sqref="J6"/>
      <selection pane="bottomRight" activeCell="AE2" sqref="AE2"/>
    </sheetView>
  </sheetViews>
  <sheetFormatPr defaultRowHeight="14.5" x14ac:dyDescent="0.35"/>
  <cols>
    <col min="1" max="1" width="14.6328125" hidden="1" customWidth="1"/>
    <col min="2" max="2" width="15.6328125" hidden="1" customWidth="1"/>
    <col min="3" max="3" width="39.90625" hidden="1" customWidth="1"/>
    <col min="4" max="4" width="14.08984375" hidden="1" customWidth="1"/>
    <col min="5" max="5" width="58.6328125" hidden="1" customWidth="1"/>
    <col min="6" max="6" width="19.453125" hidden="1" customWidth="1"/>
    <col min="7" max="7" width="0" hidden="1" customWidth="1"/>
    <col min="9" max="9" width="28.08984375" bestFit="1" customWidth="1"/>
    <col min="10" max="10" width="15.6328125" hidden="1" customWidth="1"/>
    <col min="11" max="11" width="58.6328125" style="100" hidden="1" customWidth="1"/>
    <col min="12" max="12" width="36" style="100" customWidth="1"/>
    <col min="13" max="13" width="17.453125" style="99" customWidth="1"/>
    <col min="14" max="14" width="59.54296875" style="103" customWidth="1"/>
    <col min="15" max="15" width="19.453125" customWidth="1"/>
    <col min="16" max="17" width="20.453125" style="214" customWidth="1"/>
    <col min="18" max="19" width="20.453125" style="99" customWidth="1"/>
    <col min="20" max="20" width="25.54296875" style="99" bestFit="1" customWidth="1"/>
    <col min="21" max="27" width="20.453125" style="99" customWidth="1"/>
    <col min="28" max="28" width="20.453125" style="228" customWidth="1"/>
    <col min="29" max="39" width="20.453125" style="99" customWidth="1"/>
    <col min="40" max="40" width="18.453125" style="99" customWidth="1"/>
    <col min="41" max="41" width="21.81640625" style="99" customWidth="1"/>
  </cols>
  <sheetData>
    <row r="1" spans="1:41" ht="25" customHeight="1" thickTop="1" x14ac:dyDescent="0.35">
      <c r="A1" s="455" t="s">
        <v>35</v>
      </c>
      <c r="B1" s="457" t="s">
        <v>109</v>
      </c>
      <c r="C1" s="458"/>
      <c r="D1" s="458"/>
      <c r="E1" s="458"/>
      <c r="F1" s="453"/>
      <c r="I1" s="455" t="s">
        <v>35</v>
      </c>
      <c r="J1" s="457" t="s">
        <v>109</v>
      </c>
      <c r="K1" s="458"/>
      <c r="L1" s="458"/>
      <c r="M1" s="458"/>
      <c r="N1" s="522"/>
      <c r="O1" s="453"/>
    </row>
    <row r="2" spans="1:41" ht="25" customHeight="1" thickBot="1" x14ac:dyDescent="0.4">
      <c r="A2" s="456"/>
      <c r="B2" s="459"/>
      <c r="C2" s="460"/>
      <c r="D2" s="460"/>
      <c r="E2" s="460"/>
      <c r="F2" s="454"/>
      <c r="I2" s="456"/>
      <c r="J2" s="459"/>
      <c r="K2" s="460"/>
      <c r="L2" s="460"/>
      <c r="M2" s="460"/>
      <c r="N2" s="523"/>
      <c r="O2" s="454"/>
    </row>
    <row r="3" spans="1:41" ht="39" customHeight="1" thickTop="1" thickBot="1" x14ac:dyDescent="0.4">
      <c r="A3" s="1"/>
      <c r="B3" s="2"/>
      <c r="C3" s="1"/>
      <c r="D3" s="1"/>
      <c r="E3" s="2"/>
      <c r="F3" s="1"/>
      <c r="I3" s="524" t="s">
        <v>222</v>
      </c>
      <c r="J3" s="524"/>
      <c r="K3" s="524"/>
      <c r="L3" s="524"/>
      <c r="M3" s="524"/>
      <c r="N3" s="524"/>
      <c r="O3" s="524"/>
      <c r="S3" s="221"/>
      <c r="U3" s="221"/>
    </row>
    <row r="4" spans="1:41" ht="33.65" customHeight="1" thickTop="1" x14ac:dyDescent="0.35">
      <c r="A4" s="461" t="s">
        <v>0</v>
      </c>
      <c r="B4" s="463" t="s">
        <v>1</v>
      </c>
      <c r="C4" s="465" t="s">
        <v>2</v>
      </c>
      <c r="D4" s="463" t="s">
        <v>3</v>
      </c>
      <c r="E4" s="463" t="s">
        <v>4</v>
      </c>
      <c r="F4" s="514" t="s">
        <v>5</v>
      </c>
      <c r="I4" s="461" t="s">
        <v>0</v>
      </c>
      <c r="J4" s="579" t="s">
        <v>1</v>
      </c>
      <c r="K4" s="581" t="s">
        <v>1</v>
      </c>
      <c r="L4" s="583" t="s">
        <v>2</v>
      </c>
      <c r="M4" s="581" t="s">
        <v>3</v>
      </c>
      <c r="N4" s="516" t="s">
        <v>4</v>
      </c>
      <c r="O4" s="518" t="s">
        <v>5</v>
      </c>
      <c r="P4" s="209" t="s">
        <v>312</v>
      </c>
      <c r="Q4" s="209" t="s">
        <v>313</v>
      </c>
      <c r="R4" s="209" t="s">
        <v>312</v>
      </c>
      <c r="S4" s="209" t="s">
        <v>313</v>
      </c>
      <c r="T4" s="209" t="s">
        <v>312</v>
      </c>
      <c r="U4" s="209" t="s">
        <v>313</v>
      </c>
      <c r="V4" s="209" t="s">
        <v>312</v>
      </c>
      <c r="W4" s="209" t="s">
        <v>313</v>
      </c>
      <c r="X4" s="209" t="s">
        <v>312</v>
      </c>
      <c r="Y4" s="209" t="s">
        <v>313</v>
      </c>
      <c r="Z4" s="209" t="s">
        <v>312</v>
      </c>
      <c r="AA4" s="209" t="s">
        <v>313</v>
      </c>
      <c r="AB4" s="210" t="s">
        <v>314</v>
      </c>
      <c r="AC4" s="209" t="s">
        <v>312</v>
      </c>
      <c r="AD4" s="209" t="s">
        <v>313</v>
      </c>
      <c r="AE4" s="209" t="s">
        <v>312</v>
      </c>
      <c r="AF4" s="209" t="s">
        <v>313</v>
      </c>
      <c r="AG4" s="209" t="s">
        <v>312</v>
      </c>
      <c r="AH4" s="209" t="s">
        <v>313</v>
      </c>
      <c r="AI4" s="209" t="s">
        <v>312</v>
      </c>
      <c r="AJ4" s="209" t="s">
        <v>313</v>
      </c>
      <c r="AK4" s="209" t="s">
        <v>312</v>
      </c>
      <c r="AL4" s="209" t="s">
        <v>313</v>
      </c>
      <c r="AM4" s="209" t="s">
        <v>312</v>
      </c>
      <c r="AN4" s="209" t="s">
        <v>313</v>
      </c>
      <c r="AO4" s="210" t="s">
        <v>314</v>
      </c>
    </row>
    <row r="5" spans="1:41" ht="15" thickBot="1" x14ac:dyDescent="0.4">
      <c r="A5" s="462"/>
      <c r="B5" s="464"/>
      <c r="C5" s="466"/>
      <c r="D5" s="464"/>
      <c r="E5" s="464"/>
      <c r="F5" s="515"/>
      <c r="I5" s="462"/>
      <c r="J5" s="580"/>
      <c r="K5" s="582"/>
      <c r="L5" s="584"/>
      <c r="M5" s="582"/>
      <c r="N5" s="517"/>
      <c r="O5" s="519"/>
      <c r="P5" s="218" t="s">
        <v>317</v>
      </c>
      <c r="Q5" s="218" t="s">
        <v>317</v>
      </c>
      <c r="R5" s="218" t="s">
        <v>318</v>
      </c>
      <c r="S5" s="218" t="s">
        <v>318</v>
      </c>
      <c r="T5" s="211" t="s">
        <v>319</v>
      </c>
      <c r="U5" s="211" t="s">
        <v>319</v>
      </c>
      <c r="V5" s="218" t="s">
        <v>320</v>
      </c>
      <c r="W5" s="218" t="s">
        <v>320</v>
      </c>
      <c r="X5" s="218" t="s">
        <v>315</v>
      </c>
      <c r="Y5" s="218" t="s">
        <v>315</v>
      </c>
      <c r="Z5" s="218" t="s">
        <v>321</v>
      </c>
      <c r="AA5" s="218" t="s">
        <v>321</v>
      </c>
      <c r="AB5" s="227" t="s">
        <v>316</v>
      </c>
      <c r="AC5" s="218" t="s">
        <v>322</v>
      </c>
      <c r="AD5" s="218" t="s">
        <v>322</v>
      </c>
      <c r="AE5" s="218" t="s">
        <v>323</v>
      </c>
      <c r="AF5" s="218" t="s">
        <v>323</v>
      </c>
      <c r="AG5" s="213" t="s">
        <v>324</v>
      </c>
      <c r="AH5" s="213" t="s">
        <v>324</v>
      </c>
      <c r="AI5" s="213" t="s">
        <v>325</v>
      </c>
      <c r="AJ5" s="213" t="s">
        <v>325</v>
      </c>
      <c r="AK5" s="213" t="s">
        <v>326</v>
      </c>
      <c r="AL5" s="213" t="s">
        <v>326</v>
      </c>
      <c r="AM5" s="213" t="s">
        <v>327</v>
      </c>
      <c r="AN5" s="213" t="s">
        <v>327</v>
      </c>
      <c r="AO5" s="212" t="s">
        <v>328</v>
      </c>
    </row>
    <row r="6" spans="1:41" ht="131" thickTop="1" x14ac:dyDescent="0.35">
      <c r="A6" s="445" t="s">
        <v>6</v>
      </c>
      <c r="B6" s="131" t="s">
        <v>38</v>
      </c>
      <c r="C6" s="53" t="s">
        <v>82</v>
      </c>
      <c r="D6" s="43" t="s">
        <v>106</v>
      </c>
      <c r="E6" s="132" t="s">
        <v>144</v>
      </c>
      <c r="F6" s="140" t="s">
        <v>134</v>
      </c>
      <c r="I6" s="445" t="s">
        <v>6</v>
      </c>
      <c r="J6" s="554" t="s">
        <v>38</v>
      </c>
      <c r="K6" s="167" t="s">
        <v>191</v>
      </c>
      <c r="L6" s="114" t="s">
        <v>171</v>
      </c>
      <c r="M6" s="115" t="s">
        <v>231</v>
      </c>
      <c r="N6" s="76" t="s">
        <v>284</v>
      </c>
      <c r="O6" s="203" t="s">
        <v>241</v>
      </c>
      <c r="P6" s="222" t="s">
        <v>329</v>
      </c>
      <c r="Q6" s="223" t="s">
        <v>362</v>
      </c>
      <c r="R6" s="222" t="s">
        <v>330</v>
      </c>
      <c r="S6" s="223" t="s">
        <v>363</v>
      </c>
      <c r="T6" s="226" t="s">
        <v>349</v>
      </c>
      <c r="U6" s="225" t="s">
        <v>364</v>
      </c>
      <c r="V6" s="222" t="s">
        <v>356</v>
      </c>
      <c r="W6" s="223" t="s">
        <v>358</v>
      </c>
      <c r="X6" s="224" t="s">
        <v>357</v>
      </c>
      <c r="Y6" s="225" t="s">
        <v>359</v>
      </c>
      <c r="Z6" s="224" t="s">
        <v>360</v>
      </c>
      <c r="AA6" s="225" t="s">
        <v>361</v>
      </c>
      <c r="AB6" s="229" t="s">
        <v>373</v>
      </c>
      <c r="AC6" s="222" t="s">
        <v>369</v>
      </c>
      <c r="AD6" s="223" t="s">
        <v>370</v>
      </c>
      <c r="AE6" s="224" t="s">
        <v>375</v>
      </c>
      <c r="AF6" s="225" t="s">
        <v>376</v>
      </c>
      <c r="AG6" s="214"/>
      <c r="AH6" s="214"/>
      <c r="AI6" s="214"/>
      <c r="AJ6" s="214"/>
      <c r="AK6" s="214"/>
      <c r="AL6" s="214"/>
      <c r="AM6" s="214"/>
      <c r="AN6" s="214"/>
      <c r="AO6" s="214"/>
    </row>
    <row r="7" spans="1:41" ht="39.75" customHeight="1" x14ac:dyDescent="0.35">
      <c r="A7" s="446"/>
      <c r="B7" s="134"/>
      <c r="C7" s="56"/>
      <c r="D7" s="57"/>
      <c r="E7" s="145"/>
      <c r="F7" s="146"/>
      <c r="I7" s="446"/>
      <c r="J7" s="537"/>
      <c r="K7" s="176"/>
      <c r="L7" s="149" t="s">
        <v>238</v>
      </c>
      <c r="M7" s="169" t="s">
        <v>237</v>
      </c>
      <c r="N7" s="149" t="s">
        <v>239</v>
      </c>
      <c r="O7" s="67" t="s">
        <v>240</v>
      </c>
      <c r="P7" s="18" t="s">
        <v>331</v>
      </c>
      <c r="Q7" s="219" t="s">
        <v>332</v>
      </c>
      <c r="R7" s="18" t="s">
        <v>331</v>
      </c>
      <c r="S7" s="219" t="s">
        <v>332</v>
      </c>
      <c r="T7" s="18" t="s">
        <v>331</v>
      </c>
      <c r="U7" s="219" t="s">
        <v>332</v>
      </c>
      <c r="V7" s="18" t="s">
        <v>331</v>
      </c>
      <c r="W7" s="219" t="s">
        <v>332</v>
      </c>
      <c r="X7" s="18" t="s">
        <v>331</v>
      </c>
      <c r="Y7" s="219" t="s">
        <v>332</v>
      </c>
      <c r="Z7" s="18" t="s">
        <v>331</v>
      </c>
      <c r="AA7" s="219" t="s">
        <v>332</v>
      </c>
      <c r="AB7" s="222" t="s">
        <v>338</v>
      </c>
      <c r="AC7" s="219" t="s">
        <v>371</v>
      </c>
      <c r="AD7" s="18" t="s">
        <v>372</v>
      </c>
      <c r="AE7" s="219" t="s">
        <v>371</v>
      </c>
      <c r="AF7" s="18" t="s">
        <v>372</v>
      </c>
      <c r="AG7" s="214"/>
      <c r="AH7" s="214"/>
      <c r="AI7" s="214"/>
      <c r="AJ7" s="214"/>
      <c r="AK7" s="214"/>
      <c r="AL7" s="214"/>
      <c r="AM7" s="214"/>
      <c r="AN7" s="214"/>
      <c r="AO7" s="214"/>
    </row>
    <row r="8" spans="1:41" ht="43.5" x14ac:dyDescent="0.35">
      <c r="A8" s="446"/>
      <c r="B8" s="65" t="s">
        <v>7</v>
      </c>
      <c r="C8" s="44" t="s">
        <v>141</v>
      </c>
      <c r="D8" s="45" t="s">
        <v>146</v>
      </c>
      <c r="E8" s="46" t="s">
        <v>149</v>
      </c>
      <c r="F8" s="47" t="s">
        <v>86</v>
      </c>
      <c r="I8" s="446"/>
      <c r="J8" s="536" t="s">
        <v>7</v>
      </c>
      <c r="K8" s="577" t="s">
        <v>149</v>
      </c>
      <c r="L8" s="170" t="s">
        <v>243</v>
      </c>
      <c r="M8" s="171">
        <v>0.2</v>
      </c>
      <c r="N8" s="148" t="s">
        <v>188</v>
      </c>
      <c r="O8" s="204" t="s">
        <v>241</v>
      </c>
      <c r="P8" s="220">
        <v>0</v>
      </c>
      <c r="Q8" s="18" t="s">
        <v>333</v>
      </c>
      <c r="R8" s="220">
        <v>0</v>
      </c>
      <c r="S8" s="18" t="s">
        <v>333</v>
      </c>
      <c r="T8" s="220">
        <v>1</v>
      </c>
      <c r="U8" s="18" t="s">
        <v>334</v>
      </c>
      <c r="V8" s="220">
        <v>1</v>
      </c>
      <c r="W8" s="18" t="s">
        <v>334</v>
      </c>
      <c r="X8" s="220">
        <v>1</v>
      </c>
      <c r="Y8" s="18" t="s">
        <v>334</v>
      </c>
      <c r="Z8" s="220">
        <v>1</v>
      </c>
      <c r="AA8" s="220">
        <v>0.1</v>
      </c>
      <c r="AB8" s="230">
        <v>0.5</v>
      </c>
      <c r="AC8" s="220">
        <v>1</v>
      </c>
      <c r="AD8" s="18" t="s">
        <v>334</v>
      </c>
      <c r="AE8" s="220">
        <v>1</v>
      </c>
      <c r="AF8" s="18" t="s">
        <v>334</v>
      </c>
      <c r="AG8" s="214"/>
      <c r="AH8" s="214"/>
      <c r="AI8" s="214"/>
      <c r="AJ8" s="214"/>
      <c r="AK8" s="214"/>
      <c r="AL8" s="214"/>
      <c r="AM8" s="214"/>
      <c r="AN8" s="214"/>
      <c r="AO8" s="214"/>
    </row>
    <row r="9" spans="1:41" ht="35.25" customHeight="1" x14ac:dyDescent="0.35">
      <c r="A9" s="446"/>
      <c r="B9" s="133"/>
      <c r="C9" s="44"/>
      <c r="D9" s="45"/>
      <c r="E9" s="147"/>
      <c r="F9" s="138"/>
      <c r="I9" s="446"/>
      <c r="J9" s="537"/>
      <c r="K9" s="578"/>
      <c r="L9" s="168" t="s">
        <v>242</v>
      </c>
      <c r="M9" s="172">
        <v>0.2</v>
      </c>
      <c r="N9" s="148" t="s">
        <v>188</v>
      </c>
      <c r="O9" s="215" t="s">
        <v>240</v>
      </c>
      <c r="P9" s="220">
        <v>1</v>
      </c>
      <c r="Q9" s="18" t="s">
        <v>334</v>
      </c>
      <c r="R9" s="220">
        <v>1</v>
      </c>
      <c r="S9" s="18" t="s">
        <v>334</v>
      </c>
      <c r="T9" s="220">
        <v>1</v>
      </c>
      <c r="U9" s="18" t="s">
        <v>334</v>
      </c>
      <c r="V9" s="220">
        <v>1</v>
      </c>
      <c r="W9" s="18" t="s">
        <v>334</v>
      </c>
      <c r="X9" s="220">
        <v>1</v>
      </c>
      <c r="Y9" s="18" t="s">
        <v>334</v>
      </c>
      <c r="Z9" s="220">
        <v>1</v>
      </c>
      <c r="AA9" s="18" t="s">
        <v>334</v>
      </c>
      <c r="AB9" s="230">
        <v>1</v>
      </c>
      <c r="AC9" s="220">
        <v>1</v>
      </c>
      <c r="AD9" s="18" t="s">
        <v>334</v>
      </c>
      <c r="AE9" s="220">
        <v>1</v>
      </c>
      <c r="AF9" s="18" t="s">
        <v>334</v>
      </c>
      <c r="AG9" s="214"/>
      <c r="AH9" s="214"/>
      <c r="AI9" s="214"/>
      <c r="AJ9" s="214"/>
      <c r="AK9" s="214"/>
      <c r="AL9" s="214"/>
      <c r="AM9" s="214"/>
      <c r="AN9" s="214"/>
      <c r="AO9" s="214"/>
    </row>
    <row r="10" spans="1:41" ht="45" customHeight="1" x14ac:dyDescent="0.35">
      <c r="A10" s="446"/>
      <c r="B10" s="438" t="s">
        <v>39</v>
      </c>
      <c r="C10" s="44" t="s">
        <v>132</v>
      </c>
      <c r="D10" s="49" t="s">
        <v>108</v>
      </c>
      <c r="E10" s="485" t="s">
        <v>78</v>
      </c>
      <c r="F10" s="511" t="s">
        <v>121</v>
      </c>
      <c r="I10" s="446"/>
      <c r="J10" s="536" t="s">
        <v>39</v>
      </c>
      <c r="K10" s="555" t="s">
        <v>232</v>
      </c>
      <c r="L10" s="173" t="s">
        <v>225</v>
      </c>
      <c r="M10" s="174" t="s">
        <v>227</v>
      </c>
      <c r="N10" s="129" t="s">
        <v>201</v>
      </c>
      <c r="O10" s="491" t="s">
        <v>190</v>
      </c>
      <c r="P10" s="18">
        <v>0</v>
      </c>
      <c r="Q10" s="18" t="s">
        <v>335</v>
      </c>
      <c r="R10" s="18">
        <v>0</v>
      </c>
      <c r="S10" s="18" t="s">
        <v>335</v>
      </c>
      <c r="T10" s="18">
        <v>0</v>
      </c>
      <c r="U10" s="18" t="s">
        <v>335</v>
      </c>
      <c r="V10" s="18">
        <v>0</v>
      </c>
      <c r="W10" s="18" t="s">
        <v>335</v>
      </c>
      <c r="X10" s="18">
        <v>0</v>
      </c>
      <c r="Y10" s="18" t="s">
        <v>335</v>
      </c>
      <c r="Z10" s="18">
        <v>0</v>
      </c>
      <c r="AA10" s="18" t="s">
        <v>335</v>
      </c>
      <c r="AB10" s="229">
        <v>0</v>
      </c>
      <c r="AC10" s="18">
        <v>0</v>
      </c>
      <c r="AD10" s="18" t="s">
        <v>335</v>
      </c>
      <c r="AE10" s="18">
        <v>0</v>
      </c>
      <c r="AF10" s="18" t="s">
        <v>335</v>
      </c>
      <c r="AG10" s="214"/>
      <c r="AH10" s="214"/>
      <c r="AI10" s="214"/>
      <c r="AJ10" s="214"/>
      <c r="AK10" s="214"/>
      <c r="AL10" s="214"/>
      <c r="AM10" s="214"/>
      <c r="AN10" s="214"/>
      <c r="AO10" s="214"/>
    </row>
    <row r="11" spans="1:41" ht="29" x14ac:dyDescent="0.35">
      <c r="A11" s="446"/>
      <c r="B11" s="439"/>
      <c r="C11" s="44" t="s">
        <v>133</v>
      </c>
      <c r="D11" s="49">
        <v>0.9</v>
      </c>
      <c r="E11" s="486"/>
      <c r="F11" s="512"/>
      <c r="I11" s="446"/>
      <c r="J11" s="566"/>
      <c r="K11" s="556"/>
      <c r="L11" s="151" t="s">
        <v>226</v>
      </c>
      <c r="M11" s="175" t="s">
        <v>227</v>
      </c>
      <c r="N11" s="129" t="s">
        <v>198</v>
      </c>
      <c r="O11" s="475"/>
      <c r="P11" s="220">
        <v>1</v>
      </c>
      <c r="Q11" s="18" t="s">
        <v>336</v>
      </c>
      <c r="R11" s="220">
        <v>1</v>
      </c>
      <c r="S11" s="18" t="s">
        <v>337</v>
      </c>
      <c r="T11" s="220">
        <v>1</v>
      </c>
      <c r="U11" s="18" t="s">
        <v>337</v>
      </c>
      <c r="V11" s="220">
        <v>1</v>
      </c>
      <c r="W11" s="18" t="s">
        <v>337</v>
      </c>
      <c r="X11" s="220">
        <v>1</v>
      </c>
      <c r="Y11" s="18" t="s">
        <v>337</v>
      </c>
      <c r="Z11" s="220">
        <v>1</v>
      </c>
      <c r="AA11" s="18" t="s">
        <v>337</v>
      </c>
      <c r="AB11" s="230">
        <v>1</v>
      </c>
      <c r="AC11" s="220">
        <v>1</v>
      </c>
      <c r="AD11" s="18" t="s">
        <v>337</v>
      </c>
      <c r="AE11" s="220">
        <v>1</v>
      </c>
      <c r="AF11" s="18" t="s">
        <v>337</v>
      </c>
      <c r="AG11" s="214"/>
      <c r="AH11" s="214"/>
      <c r="AI11" s="214"/>
      <c r="AJ11" s="214"/>
      <c r="AK11" s="214"/>
      <c r="AL11" s="214"/>
      <c r="AM11" s="214"/>
      <c r="AN11" s="214"/>
      <c r="AO11" s="214"/>
    </row>
    <row r="12" spans="1:41" ht="35.25" customHeight="1" x14ac:dyDescent="0.35">
      <c r="A12" s="446"/>
      <c r="B12" s="439"/>
      <c r="C12" s="44"/>
      <c r="D12" s="49"/>
      <c r="E12" s="136"/>
      <c r="F12" s="139"/>
      <c r="I12" s="446"/>
      <c r="J12" s="566"/>
      <c r="K12" s="526"/>
      <c r="L12" s="151" t="s">
        <v>275</v>
      </c>
      <c r="M12" s="175" t="s">
        <v>244</v>
      </c>
      <c r="N12" s="150" t="s">
        <v>276</v>
      </c>
      <c r="O12" s="215" t="s">
        <v>240</v>
      </c>
      <c r="P12" s="18" t="s">
        <v>338</v>
      </c>
      <c r="Q12" s="219" t="s">
        <v>350</v>
      </c>
      <c r="R12" s="18" t="s">
        <v>338</v>
      </c>
      <c r="S12" s="219" t="s">
        <v>350</v>
      </c>
      <c r="T12" s="18" t="s">
        <v>338</v>
      </c>
      <c r="U12" s="219" t="s">
        <v>351</v>
      </c>
      <c r="V12" s="18" t="s">
        <v>338</v>
      </c>
      <c r="W12" s="219" t="s">
        <v>365</v>
      </c>
      <c r="X12" s="18" t="s">
        <v>338</v>
      </c>
      <c r="Y12" s="219" t="s">
        <v>365</v>
      </c>
      <c r="Z12" s="18" t="s">
        <v>338</v>
      </c>
      <c r="AA12" s="219" t="s">
        <v>365</v>
      </c>
      <c r="AB12" s="222">
        <v>0</v>
      </c>
      <c r="AC12" s="18" t="s">
        <v>338</v>
      </c>
      <c r="AD12" s="219" t="s">
        <v>365</v>
      </c>
      <c r="AE12" s="18" t="s">
        <v>338</v>
      </c>
      <c r="AF12" s="219" t="s">
        <v>365</v>
      </c>
      <c r="AG12" s="214"/>
      <c r="AH12" s="214"/>
      <c r="AI12" s="214"/>
      <c r="AJ12" s="214"/>
      <c r="AK12" s="214"/>
      <c r="AL12" s="214"/>
      <c r="AM12" s="214"/>
      <c r="AN12" s="214"/>
      <c r="AO12" s="214"/>
    </row>
    <row r="13" spans="1:41" ht="43.5" x14ac:dyDescent="0.35">
      <c r="A13" s="446"/>
      <c r="B13" s="439"/>
      <c r="C13" s="44"/>
      <c r="D13" s="49"/>
      <c r="E13" s="136"/>
      <c r="F13" s="139"/>
      <c r="I13" s="446"/>
      <c r="J13" s="566"/>
      <c r="K13" s="196" t="s">
        <v>300</v>
      </c>
      <c r="L13" s="197" t="s">
        <v>310</v>
      </c>
      <c r="M13" s="198" t="s">
        <v>302</v>
      </c>
      <c r="N13" s="199" t="s">
        <v>311</v>
      </c>
      <c r="O13" s="216" t="s">
        <v>240</v>
      </c>
      <c r="P13" s="220">
        <v>0</v>
      </c>
      <c r="Q13" s="219" t="s">
        <v>339</v>
      </c>
      <c r="R13" s="220">
        <v>0</v>
      </c>
      <c r="S13" s="219" t="s">
        <v>339</v>
      </c>
      <c r="T13" s="220" t="s">
        <v>352</v>
      </c>
      <c r="U13" s="219" t="s">
        <v>353</v>
      </c>
      <c r="V13" s="220" t="s">
        <v>352</v>
      </c>
      <c r="W13" s="219" t="s">
        <v>353</v>
      </c>
      <c r="X13" s="220" t="s">
        <v>352</v>
      </c>
      <c r="Y13" s="219" t="s">
        <v>353</v>
      </c>
      <c r="Z13" s="220" t="s">
        <v>352</v>
      </c>
      <c r="AA13" s="219" t="s">
        <v>353</v>
      </c>
      <c r="AB13" s="229" t="s">
        <v>374</v>
      </c>
      <c r="AC13" s="220" t="s">
        <v>352</v>
      </c>
      <c r="AD13" s="219" t="s">
        <v>353</v>
      </c>
      <c r="AE13" s="220" t="s">
        <v>352</v>
      </c>
      <c r="AF13" s="219" t="s">
        <v>353</v>
      </c>
      <c r="AG13" s="214"/>
      <c r="AH13" s="214"/>
      <c r="AI13" s="214"/>
      <c r="AJ13" s="214"/>
      <c r="AK13" s="214"/>
      <c r="AL13" s="214"/>
      <c r="AM13" s="214"/>
      <c r="AN13" s="214"/>
      <c r="AO13" s="214"/>
    </row>
    <row r="14" spans="1:41" ht="58" x14ac:dyDescent="0.35">
      <c r="A14" s="447"/>
      <c r="B14" s="432"/>
      <c r="C14" s="44" t="s">
        <v>143</v>
      </c>
      <c r="D14" s="50" t="s">
        <v>56</v>
      </c>
      <c r="E14" s="46" t="s">
        <v>57</v>
      </c>
      <c r="F14" s="47" t="s">
        <v>110</v>
      </c>
      <c r="I14" s="447"/>
      <c r="J14" s="537"/>
      <c r="K14" s="200" t="s">
        <v>301</v>
      </c>
      <c r="L14" s="197" t="s">
        <v>305</v>
      </c>
      <c r="M14" s="198">
        <v>1</v>
      </c>
      <c r="N14" s="201" t="s">
        <v>303</v>
      </c>
      <c r="O14" s="216" t="s">
        <v>304</v>
      </c>
      <c r="P14" s="220">
        <v>1</v>
      </c>
      <c r="Q14" s="18" t="s">
        <v>340</v>
      </c>
      <c r="R14" s="220">
        <v>1</v>
      </c>
      <c r="S14" s="18" t="s">
        <v>340</v>
      </c>
      <c r="T14" s="220">
        <v>0.8</v>
      </c>
      <c r="U14" s="18" t="s">
        <v>354</v>
      </c>
      <c r="V14" s="220">
        <v>0.5</v>
      </c>
      <c r="W14" s="219" t="s">
        <v>366</v>
      </c>
      <c r="X14" s="220">
        <v>0.5</v>
      </c>
      <c r="Y14" s="219" t="s">
        <v>366</v>
      </c>
      <c r="Z14" s="220">
        <v>0.5</v>
      </c>
      <c r="AA14" s="219" t="s">
        <v>366</v>
      </c>
      <c r="AB14" s="230">
        <v>0.7</v>
      </c>
      <c r="AC14" s="220">
        <v>0.5</v>
      </c>
      <c r="AD14" s="219" t="s">
        <v>366</v>
      </c>
      <c r="AE14" s="220">
        <v>0.5</v>
      </c>
      <c r="AF14" s="219" t="s">
        <v>366</v>
      </c>
      <c r="AG14" s="214"/>
      <c r="AH14" s="214"/>
      <c r="AI14" s="214"/>
      <c r="AJ14" s="214"/>
      <c r="AK14" s="214"/>
      <c r="AL14" s="214"/>
      <c r="AM14" s="214"/>
      <c r="AN14" s="214"/>
      <c r="AO14" s="214"/>
    </row>
    <row r="15" spans="1:41" ht="58" x14ac:dyDescent="0.35">
      <c r="A15" s="506" t="s">
        <v>17</v>
      </c>
      <c r="B15" s="450" t="s">
        <v>10</v>
      </c>
      <c r="C15" s="54" t="s">
        <v>46</v>
      </c>
      <c r="D15" s="12" t="s">
        <v>87</v>
      </c>
      <c r="E15" s="206" t="s">
        <v>118</v>
      </c>
      <c r="F15" s="208" t="s">
        <v>88</v>
      </c>
      <c r="I15" s="506" t="s">
        <v>17</v>
      </c>
      <c r="J15" s="558" t="s">
        <v>10</v>
      </c>
      <c r="K15" s="206" t="s">
        <v>118</v>
      </c>
      <c r="L15" s="78" t="s">
        <v>228</v>
      </c>
      <c r="M15" s="93" t="s">
        <v>176</v>
      </c>
      <c r="N15" s="78" t="s">
        <v>203</v>
      </c>
      <c r="O15" s="207" t="s">
        <v>190</v>
      </c>
      <c r="P15" s="18">
        <v>0</v>
      </c>
      <c r="Q15" s="18" t="s">
        <v>341</v>
      </c>
      <c r="R15" s="18">
        <v>0</v>
      </c>
      <c r="S15" s="18" t="s">
        <v>341</v>
      </c>
      <c r="T15" s="18">
        <v>0</v>
      </c>
      <c r="U15" s="18" t="s">
        <v>341</v>
      </c>
      <c r="V15" s="220">
        <v>1</v>
      </c>
      <c r="W15" s="219" t="s">
        <v>367</v>
      </c>
      <c r="X15" s="220">
        <v>1</v>
      </c>
      <c r="Y15" s="219" t="s">
        <v>367</v>
      </c>
      <c r="Z15" s="220">
        <v>1</v>
      </c>
      <c r="AA15" s="219" t="s">
        <v>367</v>
      </c>
      <c r="AB15" s="230">
        <v>1</v>
      </c>
      <c r="AC15" s="220">
        <v>1</v>
      </c>
      <c r="AD15" s="219" t="s">
        <v>367</v>
      </c>
      <c r="AE15" s="220">
        <v>1</v>
      </c>
      <c r="AF15" s="219" t="s">
        <v>367</v>
      </c>
      <c r="AG15" s="214"/>
      <c r="AH15" s="214"/>
      <c r="AI15" s="214"/>
      <c r="AJ15" s="214"/>
      <c r="AK15" s="214"/>
      <c r="AL15" s="214"/>
      <c r="AM15" s="214"/>
      <c r="AN15" s="214"/>
      <c r="AO15" s="214"/>
    </row>
    <row r="16" spans="1:41" ht="58" x14ac:dyDescent="0.35">
      <c r="A16" s="507"/>
      <c r="B16" s="451"/>
      <c r="C16" s="54" t="s">
        <v>11</v>
      </c>
      <c r="D16" s="12">
        <v>0</v>
      </c>
      <c r="E16" s="19" t="s">
        <v>51</v>
      </c>
      <c r="F16" s="24" t="s">
        <v>124</v>
      </c>
      <c r="I16" s="507"/>
      <c r="J16" s="559"/>
      <c r="K16" s="19" t="s">
        <v>51</v>
      </c>
      <c r="L16" s="80" t="s">
        <v>178</v>
      </c>
      <c r="M16" s="95" t="s">
        <v>180</v>
      </c>
      <c r="N16" s="80" t="s">
        <v>233</v>
      </c>
      <c r="O16" s="68" t="s">
        <v>190</v>
      </c>
      <c r="P16" s="220">
        <v>1</v>
      </c>
      <c r="Q16" s="18" t="s">
        <v>180</v>
      </c>
      <c r="R16" s="220">
        <v>1</v>
      </c>
      <c r="S16" s="18" t="s">
        <v>180</v>
      </c>
      <c r="T16" s="220">
        <v>1</v>
      </c>
      <c r="U16" s="18" t="s">
        <v>180</v>
      </c>
      <c r="V16" s="220">
        <v>1</v>
      </c>
      <c r="W16" s="18" t="s">
        <v>180</v>
      </c>
      <c r="X16" s="220">
        <v>1</v>
      </c>
      <c r="Y16" s="18" t="s">
        <v>180</v>
      </c>
      <c r="Z16" s="220">
        <v>1</v>
      </c>
      <c r="AA16" s="18" t="s">
        <v>180</v>
      </c>
      <c r="AB16" s="230">
        <v>1</v>
      </c>
      <c r="AC16" s="220">
        <v>1</v>
      </c>
      <c r="AD16" s="18" t="s">
        <v>180</v>
      </c>
      <c r="AE16" s="220">
        <v>1</v>
      </c>
      <c r="AF16" s="18" t="s">
        <v>180</v>
      </c>
      <c r="AG16" s="214"/>
      <c r="AH16" s="214"/>
      <c r="AI16" s="214"/>
      <c r="AJ16" s="214"/>
      <c r="AK16" s="214"/>
      <c r="AL16" s="214"/>
      <c r="AM16" s="214"/>
      <c r="AN16" s="214"/>
      <c r="AO16" s="214"/>
    </row>
    <row r="17" spans="1:43" ht="58" x14ac:dyDescent="0.35">
      <c r="A17" s="507"/>
      <c r="B17" s="451"/>
      <c r="C17" s="54" t="s">
        <v>131</v>
      </c>
      <c r="D17" s="12">
        <v>0</v>
      </c>
      <c r="E17" s="19" t="s">
        <v>117</v>
      </c>
      <c r="F17" s="24" t="s">
        <v>122</v>
      </c>
      <c r="I17" s="507"/>
      <c r="J17" s="559"/>
      <c r="K17" s="19" t="s">
        <v>117</v>
      </c>
      <c r="L17" s="80" t="s">
        <v>179</v>
      </c>
      <c r="M17" s="95" t="s">
        <v>181</v>
      </c>
      <c r="N17" s="80" t="s">
        <v>204</v>
      </c>
      <c r="O17" s="68" t="s">
        <v>190</v>
      </c>
      <c r="P17" s="220">
        <v>1</v>
      </c>
      <c r="Q17" s="18" t="s">
        <v>181</v>
      </c>
      <c r="R17" s="220">
        <v>1</v>
      </c>
      <c r="S17" s="18" t="s">
        <v>181</v>
      </c>
      <c r="T17" s="220">
        <v>1</v>
      </c>
      <c r="U17" s="18" t="s">
        <v>181</v>
      </c>
      <c r="V17" s="220">
        <v>1</v>
      </c>
      <c r="W17" s="18" t="s">
        <v>181</v>
      </c>
      <c r="X17" s="220">
        <v>1</v>
      </c>
      <c r="Y17" s="18" t="s">
        <v>181</v>
      </c>
      <c r="Z17" s="220">
        <v>1</v>
      </c>
      <c r="AA17" s="18" t="s">
        <v>181</v>
      </c>
      <c r="AB17" s="230">
        <v>1</v>
      </c>
      <c r="AC17" s="220">
        <v>1</v>
      </c>
      <c r="AD17" s="18" t="s">
        <v>181</v>
      </c>
      <c r="AE17" s="220">
        <v>1</v>
      </c>
      <c r="AF17" s="18" t="s">
        <v>181</v>
      </c>
      <c r="AG17" s="214"/>
      <c r="AH17" s="214"/>
      <c r="AI17" s="214"/>
      <c r="AJ17" s="214"/>
      <c r="AK17" s="214"/>
      <c r="AL17" s="214"/>
      <c r="AM17" s="214"/>
      <c r="AN17" s="214"/>
      <c r="AO17" s="214"/>
    </row>
    <row r="18" spans="1:43" ht="43.5" x14ac:dyDescent="0.35">
      <c r="A18" s="508"/>
      <c r="B18" s="452"/>
      <c r="C18" s="55" t="s">
        <v>48</v>
      </c>
      <c r="D18" s="63">
        <v>0</v>
      </c>
      <c r="E18" s="54" t="s">
        <v>52</v>
      </c>
      <c r="F18" s="24" t="s">
        <v>147</v>
      </c>
      <c r="I18" s="508"/>
      <c r="J18" s="560"/>
      <c r="K18" s="177" t="s">
        <v>195</v>
      </c>
      <c r="L18" s="178" t="s">
        <v>182</v>
      </c>
      <c r="M18" s="179" t="s">
        <v>181</v>
      </c>
      <c r="N18" s="81" t="s">
        <v>235</v>
      </c>
      <c r="O18" s="68" t="s">
        <v>190</v>
      </c>
      <c r="P18" s="220">
        <v>1</v>
      </c>
      <c r="Q18" s="18" t="s">
        <v>181</v>
      </c>
      <c r="R18" s="220">
        <v>1</v>
      </c>
      <c r="S18" s="18" t="s">
        <v>181</v>
      </c>
      <c r="T18" s="220">
        <v>1</v>
      </c>
      <c r="U18" s="18" t="s">
        <v>181</v>
      </c>
      <c r="V18" s="220">
        <v>1</v>
      </c>
      <c r="W18" s="18" t="s">
        <v>181</v>
      </c>
      <c r="X18" s="220">
        <v>1</v>
      </c>
      <c r="Y18" s="18" t="s">
        <v>181</v>
      </c>
      <c r="Z18" s="220">
        <v>1</v>
      </c>
      <c r="AA18" s="18" t="s">
        <v>181</v>
      </c>
      <c r="AB18" s="230">
        <v>1</v>
      </c>
      <c r="AC18" s="220">
        <v>1</v>
      </c>
      <c r="AD18" s="18" t="s">
        <v>181</v>
      </c>
      <c r="AE18" s="220">
        <v>1</v>
      </c>
      <c r="AF18" s="18" t="s">
        <v>181</v>
      </c>
      <c r="AG18" s="214"/>
      <c r="AH18" s="214"/>
      <c r="AI18" s="214"/>
      <c r="AJ18" s="214"/>
      <c r="AK18" s="214"/>
      <c r="AL18" s="214"/>
      <c r="AM18" s="214"/>
      <c r="AN18" s="214"/>
      <c r="AO18" s="214"/>
    </row>
    <row r="19" spans="1:43" ht="72.5" x14ac:dyDescent="0.35">
      <c r="A19" s="497" t="s">
        <v>111</v>
      </c>
      <c r="B19" s="34" t="s">
        <v>40</v>
      </c>
      <c r="C19" s="33" t="s">
        <v>58</v>
      </c>
      <c r="D19" s="58" t="s">
        <v>59</v>
      </c>
      <c r="E19" s="59" t="s">
        <v>138</v>
      </c>
      <c r="F19" s="26" t="s">
        <v>85</v>
      </c>
      <c r="I19" s="497" t="s">
        <v>111</v>
      </c>
      <c r="J19" s="540" t="s">
        <v>40</v>
      </c>
      <c r="K19" s="31" t="s">
        <v>138</v>
      </c>
      <c r="L19" s="82" t="s">
        <v>236</v>
      </c>
      <c r="M19" s="96" t="s">
        <v>229</v>
      </c>
      <c r="N19" s="82" t="s">
        <v>234</v>
      </c>
      <c r="O19" s="70" t="s">
        <v>190</v>
      </c>
      <c r="P19" s="220" t="s">
        <v>355</v>
      </c>
      <c r="Q19" s="219" t="s">
        <v>342</v>
      </c>
      <c r="R19" s="220" t="s">
        <v>355</v>
      </c>
      <c r="S19" s="219" t="s">
        <v>342</v>
      </c>
      <c r="T19" s="220" t="s">
        <v>355</v>
      </c>
      <c r="U19" s="219" t="s">
        <v>342</v>
      </c>
      <c r="V19" s="220">
        <v>1</v>
      </c>
      <c r="W19" s="219" t="s">
        <v>368</v>
      </c>
      <c r="X19" s="220">
        <v>1</v>
      </c>
      <c r="Y19" s="219" t="s">
        <v>368</v>
      </c>
      <c r="Z19" s="220">
        <v>1</v>
      </c>
      <c r="AA19" s="219" t="s">
        <v>368</v>
      </c>
      <c r="AB19" s="230">
        <v>1</v>
      </c>
      <c r="AC19" s="220">
        <v>1</v>
      </c>
      <c r="AD19" s="219" t="s">
        <v>368</v>
      </c>
      <c r="AE19" s="220">
        <v>1</v>
      </c>
      <c r="AF19" s="219" t="s">
        <v>368</v>
      </c>
      <c r="AG19" s="214"/>
      <c r="AH19" s="214"/>
      <c r="AI19" s="214"/>
      <c r="AJ19" s="214"/>
      <c r="AK19" s="214"/>
      <c r="AL19" s="214"/>
      <c r="AM19" s="214"/>
      <c r="AN19" s="214"/>
      <c r="AO19" s="214"/>
    </row>
    <row r="20" spans="1:43" ht="87" x14ac:dyDescent="0.35">
      <c r="A20" s="498"/>
      <c r="B20" s="34"/>
      <c r="C20" s="33"/>
      <c r="D20" s="58"/>
      <c r="E20" s="59"/>
      <c r="F20" s="26"/>
      <c r="I20" s="498"/>
      <c r="J20" s="541"/>
      <c r="K20" s="200" t="s">
        <v>224</v>
      </c>
      <c r="L20" s="197" t="s">
        <v>308</v>
      </c>
      <c r="M20" s="202" t="s">
        <v>309</v>
      </c>
      <c r="N20" s="197" t="s">
        <v>306</v>
      </c>
      <c r="O20" s="216" t="s">
        <v>307</v>
      </c>
      <c r="P20" s="220">
        <v>1</v>
      </c>
      <c r="Q20" s="18" t="s">
        <v>343</v>
      </c>
      <c r="R20" s="220">
        <v>1</v>
      </c>
      <c r="S20" s="18" t="s">
        <v>343</v>
      </c>
      <c r="T20" s="220">
        <v>1</v>
      </c>
      <c r="U20" s="18" t="s">
        <v>343</v>
      </c>
      <c r="V20" s="220">
        <v>1</v>
      </c>
      <c r="W20" s="18" t="s">
        <v>343</v>
      </c>
      <c r="X20" s="220">
        <v>1</v>
      </c>
      <c r="Y20" s="18" t="s">
        <v>343</v>
      </c>
      <c r="Z20" s="220">
        <v>1</v>
      </c>
      <c r="AA20" s="18" t="s">
        <v>343</v>
      </c>
      <c r="AB20" s="230">
        <v>1</v>
      </c>
      <c r="AC20" s="220">
        <v>1</v>
      </c>
      <c r="AD20" s="18" t="s">
        <v>343</v>
      </c>
      <c r="AE20" s="220">
        <v>1</v>
      </c>
      <c r="AF20" s="18" t="s">
        <v>343</v>
      </c>
      <c r="AG20" s="214"/>
      <c r="AH20" s="214"/>
      <c r="AI20" s="214"/>
      <c r="AJ20" s="214"/>
      <c r="AK20" s="214"/>
      <c r="AL20" s="214"/>
      <c r="AM20" s="214"/>
      <c r="AN20" s="214"/>
      <c r="AO20" s="214"/>
    </row>
    <row r="21" spans="1:43" ht="43.5" x14ac:dyDescent="0.35">
      <c r="A21" s="498"/>
      <c r="B21" s="34" t="s">
        <v>9</v>
      </c>
      <c r="C21" s="3" t="s">
        <v>60</v>
      </c>
      <c r="D21" s="60">
        <v>1</v>
      </c>
      <c r="E21" s="59" t="s">
        <v>61</v>
      </c>
      <c r="F21" s="26" t="s">
        <v>125</v>
      </c>
      <c r="I21" s="498"/>
      <c r="J21" s="540" t="s">
        <v>9</v>
      </c>
      <c r="K21" s="538" t="s">
        <v>61</v>
      </c>
      <c r="L21" s="82" t="s">
        <v>185</v>
      </c>
      <c r="M21" s="96" t="s">
        <v>219</v>
      </c>
      <c r="N21" s="82" t="s">
        <v>218</v>
      </c>
      <c r="O21" s="70" t="s">
        <v>190</v>
      </c>
      <c r="P21" s="18">
        <v>0</v>
      </c>
      <c r="Q21" s="219" t="s">
        <v>344</v>
      </c>
      <c r="R21" s="18">
        <v>0</v>
      </c>
      <c r="S21" s="219" t="s">
        <v>344</v>
      </c>
      <c r="T21" s="18">
        <v>0</v>
      </c>
      <c r="U21" s="219" t="s">
        <v>344</v>
      </c>
      <c r="V21" s="18">
        <v>0</v>
      </c>
      <c r="W21" s="219" t="s">
        <v>344</v>
      </c>
      <c r="X21" s="18">
        <v>0</v>
      </c>
      <c r="Y21" s="219" t="s">
        <v>344</v>
      </c>
      <c r="Z21" s="18">
        <v>0</v>
      </c>
      <c r="AA21" s="219" t="s">
        <v>344</v>
      </c>
      <c r="AB21" s="229">
        <v>0</v>
      </c>
      <c r="AC21" s="18">
        <v>0</v>
      </c>
      <c r="AD21" s="219" t="s">
        <v>344</v>
      </c>
      <c r="AE21" s="18">
        <v>0</v>
      </c>
      <c r="AF21" s="219" t="s">
        <v>344</v>
      </c>
      <c r="AG21" s="214"/>
      <c r="AH21" s="214"/>
      <c r="AI21" s="214"/>
      <c r="AJ21" s="214"/>
      <c r="AK21" s="214"/>
      <c r="AL21" s="214"/>
      <c r="AM21" s="214"/>
      <c r="AN21" s="214"/>
      <c r="AO21" s="214"/>
    </row>
    <row r="22" spans="1:43" ht="29" x14ac:dyDescent="0.35">
      <c r="A22" s="498"/>
      <c r="B22" s="34"/>
      <c r="C22" s="3"/>
      <c r="D22" s="60"/>
      <c r="E22" s="59"/>
      <c r="F22" s="26"/>
      <c r="I22" s="498"/>
      <c r="J22" s="541"/>
      <c r="K22" s="539"/>
      <c r="L22" s="82" t="s">
        <v>278</v>
      </c>
      <c r="M22" s="96" t="s">
        <v>279</v>
      </c>
      <c r="N22" s="82" t="s">
        <v>280</v>
      </c>
      <c r="O22" s="70"/>
      <c r="P22" s="18">
        <v>0</v>
      </c>
      <c r="Q22" s="219" t="s">
        <v>344</v>
      </c>
      <c r="R22" s="18">
        <v>0</v>
      </c>
      <c r="S22" s="219" t="s">
        <v>344</v>
      </c>
      <c r="T22" s="18">
        <v>0</v>
      </c>
      <c r="U22" s="219" t="s">
        <v>344</v>
      </c>
      <c r="V22" s="18">
        <v>0</v>
      </c>
      <c r="W22" s="219" t="s">
        <v>344</v>
      </c>
      <c r="X22" s="18">
        <v>0</v>
      </c>
      <c r="Y22" s="219" t="s">
        <v>344</v>
      </c>
      <c r="Z22" s="18">
        <v>0</v>
      </c>
      <c r="AA22" s="219" t="s">
        <v>344</v>
      </c>
      <c r="AB22" s="229">
        <v>0</v>
      </c>
      <c r="AC22" s="18">
        <v>0</v>
      </c>
      <c r="AD22" s="219" t="s">
        <v>344</v>
      </c>
      <c r="AE22" s="18">
        <v>0</v>
      </c>
      <c r="AF22" s="219" t="s">
        <v>344</v>
      </c>
      <c r="AG22" s="214"/>
      <c r="AH22" s="214"/>
      <c r="AI22" s="214"/>
      <c r="AJ22" s="214"/>
      <c r="AK22" s="214"/>
      <c r="AL22" s="214"/>
      <c r="AM22" s="214"/>
      <c r="AN22" s="214"/>
      <c r="AO22" s="214"/>
    </row>
    <row r="23" spans="1:43" ht="43.5" x14ac:dyDescent="0.35">
      <c r="A23" s="498"/>
      <c r="B23" s="34" t="s">
        <v>43</v>
      </c>
      <c r="C23" s="33" t="s">
        <v>49</v>
      </c>
      <c r="D23" s="25" t="s">
        <v>50</v>
      </c>
      <c r="E23" s="31" t="s">
        <v>63</v>
      </c>
      <c r="F23" s="26" t="s">
        <v>114</v>
      </c>
      <c r="I23" s="498"/>
      <c r="J23" s="189" t="s">
        <v>43</v>
      </c>
      <c r="K23" s="31" t="s">
        <v>63</v>
      </c>
      <c r="L23" s="83" t="s">
        <v>282</v>
      </c>
      <c r="M23" s="191" t="s">
        <v>281</v>
      </c>
      <c r="N23" s="83" t="s">
        <v>283</v>
      </c>
      <c r="O23" s="70" t="s">
        <v>190</v>
      </c>
      <c r="P23" s="18">
        <v>0</v>
      </c>
      <c r="Q23" s="18" t="s">
        <v>345</v>
      </c>
      <c r="R23" s="18">
        <v>0</v>
      </c>
      <c r="S23" s="18" t="s">
        <v>345</v>
      </c>
      <c r="T23" s="18">
        <v>0</v>
      </c>
      <c r="U23" s="18" t="s">
        <v>345</v>
      </c>
      <c r="V23" s="18">
        <v>0</v>
      </c>
      <c r="W23" s="18" t="s">
        <v>345</v>
      </c>
      <c r="X23" s="18">
        <v>0</v>
      </c>
      <c r="Y23" s="18" t="s">
        <v>345</v>
      </c>
      <c r="Z23" s="18">
        <v>0</v>
      </c>
      <c r="AA23" s="18" t="s">
        <v>345</v>
      </c>
      <c r="AB23" s="229">
        <v>0</v>
      </c>
      <c r="AC23" s="18">
        <v>0</v>
      </c>
      <c r="AD23" s="18" t="s">
        <v>345</v>
      </c>
      <c r="AE23" s="18">
        <v>0</v>
      </c>
      <c r="AF23" s="18" t="s">
        <v>345</v>
      </c>
      <c r="AG23" s="214"/>
      <c r="AH23" s="214"/>
      <c r="AI23" s="214"/>
      <c r="AJ23" s="214"/>
      <c r="AK23" s="214"/>
      <c r="AL23" s="214"/>
      <c r="AM23" s="214"/>
      <c r="AN23" s="214"/>
      <c r="AO23" s="214"/>
    </row>
    <row r="24" spans="1:43" x14ac:dyDescent="0.35">
      <c r="A24" s="142"/>
      <c r="B24" s="141"/>
      <c r="C24" s="3"/>
      <c r="D24" s="22"/>
      <c r="E24" s="143"/>
      <c r="F24" s="144"/>
      <c r="I24" s="142"/>
      <c r="J24" s="567" t="s">
        <v>42</v>
      </c>
      <c r="K24" s="570" t="s">
        <v>285</v>
      </c>
      <c r="L24" s="546" t="s">
        <v>286</v>
      </c>
      <c r="M24" s="549" t="s">
        <v>287</v>
      </c>
      <c r="N24" s="192" t="s">
        <v>288</v>
      </c>
      <c r="O24" s="205"/>
      <c r="P24" s="535">
        <v>1</v>
      </c>
      <c r="Q24" s="532" t="s">
        <v>346</v>
      </c>
      <c r="R24" s="535">
        <v>1</v>
      </c>
      <c r="S24" s="532" t="s">
        <v>346</v>
      </c>
      <c r="T24" s="535">
        <v>1</v>
      </c>
      <c r="U24" s="532" t="s">
        <v>346</v>
      </c>
      <c r="V24" s="535">
        <v>1</v>
      </c>
      <c r="W24" s="532" t="s">
        <v>346</v>
      </c>
      <c r="X24" s="535">
        <v>1</v>
      </c>
      <c r="Y24" s="532" t="s">
        <v>346</v>
      </c>
      <c r="Z24" s="535">
        <v>1</v>
      </c>
      <c r="AA24" s="532" t="s">
        <v>346</v>
      </c>
      <c r="AB24" s="533">
        <v>1</v>
      </c>
      <c r="AC24" s="535">
        <v>1</v>
      </c>
      <c r="AD24" s="532" t="s">
        <v>346</v>
      </c>
      <c r="AE24" s="535">
        <v>1</v>
      </c>
      <c r="AF24" s="532" t="s">
        <v>346</v>
      </c>
      <c r="AG24" s="531"/>
      <c r="AH24" s="531"/>
      <c r="AI24" s="531"/>
      <c r="AJ24" s="531"/>
      <c r="AK24" s="531"/>
      <c r="AL24" s="531"/>
      <c r="AM24" s="531"/>
      <c r="AN24" s="531"/>
      <c r="AO24" s="531"/>
      <c r="AP24" s="531"/>
      <c r="AQ24" s="531"/>
    </row>
    <row r="25" spans="1:43" x14ac:dyDescent="0.35">
      <c r="A25" s="142"/>
      <c r="B25" s="141"/>
      <c r="C25" s="3"/>
      <c r="D25" s="22"/>
      <c r="E25" s="143"/>
      <c r="F25" s="144"/>
      <c r="I25" s="142"/>
      <c r="J25" s="568"/>
      <c r="K25" s="571"/>
      <c r="L25" s="547"/>
      <c r="M25" s="550"/>
      <c r="N25" s="192" t="s">
        <v>289</v>
      </c>
      <c r="O25" s="205"/>
      <c r="P25" s="532"/>
      <c r="Q25" s="532"/>
      <c r="R25" s="532"/>
      <c r="S25" s="532"/>
      <c r="T25" s="532"/>
      <c r="U25" s="532"/>
      <c r="V25" s="532"/>
      <c r="W25" s="532"/>
      <c r="X25" s="532"/>
      <c r="Y25" s="532"/>
      <c r="Z25" s="532"/>
      <c r="AA25" s="532"/>
      <c r="AB25" s="534"/>
      <c r="AC25" s="532"/>
      <c r="AD25" s="532"/>
      <c r="AE25" s="532"/>
      <c r="AF25" s="532"/>
      <c r="AG25" s="531"/>
      <c r="AH25" s="531"/>
      <c r="AI25" s="531"/>
      <c r="AJ25" s="531"/>
      <c r="AK25" s="531"/>
      <c r="AL25" s="531"/>
      <c r="AM25" s="531"/>
      <c r="AN25" s="531"/>
      <c r="AO25" s="531"/>
      <c r="AP25" s="531"/>
      <c r="AQ25" s="531"/>
    </row>
    <row r="26" spans="1:43" x14ac:dyDescent="0.35">
      <c r="A26" s="142"/>
      <c r="B26" s="141"/>
      <c r="C26" s="3"/>
      <c r="D26" s="22"/>
      <c r="E26" s="143"/>
      <c r="F26" s="144"/>
      <c r="I26" s="142"/>
      <c r="J26" s="568"/>
      <c r="K26" s="571"/>
      <c r="L26" s="547"/>
      <c r="M26" s="550"/>
      <c r="N26" s="192" t="s">
        <v>290</v>
      </c>
      <c r="O26" s="205"/>
      <c r="P26" s="532"/>
      <c r="Q26" s="532"/>
      <c r="R26" s="532"/>
      <c r="S26" s="532"/>
      <c r="T26" s="532"/>
      <c r="U26" s="532"/>
      <c r="V26" s="532"/>
      <c r="W26" s="532"/>
      <c r="X26" s="532"/>
      <c r="Y26" s="532"/>
      <c r="Z26" s="532"/>
      <c r="AA26" s="532"/>
      <c r="AB26" s="534"/>
      <c r="AC26" s="532"/>
      <c r="AD26" s="532"/>
      <c r="AE26" s="532"/>
      <c r="AF26" s="532"/>
      <c r="AG26" s="531"/>
      <c r="AH26" s="531"/>
      <c r="AI26" s="531"/>
      <c r="AJ26" s="531"/>
      <c r="AK26" s="531"/>
      <c r="AL26" s="531"/>
      <c r="AM26" s="531"/>
      <c r="AN26" s="531"/>
      <c r="AO26" s="531"/>
      <c r="AP26" s="531"/>
      <c r="AQ26" s="531"/>
    </row>
    <row r="27" spans="1:43" x14ac:dyDescent="0.35">
      <c r="A27" s="142"/>
      <c r="B27" s="141"/>
      <c r="C27" s="3"/>
      <c r="D27" s="22"/>
      <c r="E27" s="143"/>
      <c r="F27" s="144"/>
      <c r="I27" s="142"/>
      <c r="J27" s="568"/>
      <c r="K27" s="571"/>
      <c r="L27" s="548"/>
      <c r="M27" s="551"/>
      <c r="N27" s="192" t="s">
        <v>291</v>
      </c>
      <c r="O27" s="205"/>
      <c r="P27" s="532"/>
      <c r="Q27" s="532"/>
      <c r="R27" s="532"/>
      <c r="S27" s="532"/>
      <c r="T27" s="532"/>
      <c r="U27" s="532"/>
      <c r="V27" s="532"/>
      <c r="W27" s="532"/>
      <c r="X27" s="532"/>
      <c r="Y27" s="532"/>
      <c r="Z27" s="532"/>
      <c r="AA27" s="532"/>
      <c r="AB27" s="534"/>
      <c r="AC27" s="532"/>
      <c r="AD27" s="532"/>
      <c r="AE27" s="532"/>
      <c r="AF27" s="532"/>
      <c r="AG27" s="531"/>
      <c r="AH27" s="531"/>
      <c r="AI27" s="531"/>
      <c r="AJ27" s="531"/>
      <c r="AK27" s="531"/>
      <c r="AL27" s="531"/>
      <c r="AM27" s="531"/>
      <c r="AN27" s="531"/>
      <c r="AO27" s="531"/>
      <c r="AP27" s="531"/>
      <c r="AQ27" s="531"/>
    </row>
    <row r="28" spans="1:43" x14ac:dyDescent="0.35">
      <c r="A28" s="142"/>
      <c r="B28" s="141"/>
      <c r="C28" s="3"/>
      <c r="D28" s="22"/>
      <c r="E28" s="143"/>
      <c r="F28" s="144"/>
      <c r="I28" s="142"/>
      <c r="J28" s="568"/>
      <c r="K28" s="571"/>
      <c r="L28" s="193" t="s">
        <v>292</v>
      </c>
      <c r="M28" s="194" t="s">
        <v>287</v>
      </c>
      <c r="N28" s="193" t="s">
        <v>293</v>
      </c>
      <c r="O28" s="70" t="s">
        <v>190</v>
      </c>
      <c r="P28" s="220">
        <v>1</v>
      </c>
      <c r="Q28" s="18" t="s">
        <v>346</v>
      </c>
      <c r="R28" s="220">
        <v>1</v>
      </c>
      <c r="S28" s="18" t="s">
        <v>346</v>
      </c>
      <c r="T28" s="220">
        <v>1</v>
      </c>
      <c r="U28" s="18" t="s">
        <v>346</v>
      </c>
      <c r="V28" s="220">
        <v>1</v>
      </c>
      <c r="W28" s="18" t="s">
        <v>346</v>
      </c>
      <c r="X28" s="220">
        <v>1</v>
      </c>
      <c r="Y28" s="18" t="s">
        <v>346</v>
      </c>
      <c r="Z28" s="220">
        <v>1</v>
      </c>
      <c r="AA28" s="18" t="s">
        <v>346</v>
      </c>
      <c r="AB28" s="230">
        <v>1</v>
      </c>
      <c r="AC28" s="220">
        <v>1</v>
      </c>
      <c r="AD28" s="18" t="s">
        <v>346</v>
      </c>
      <c r="AE28" s="220">
        <v>1</v>
      </c>
      <c r="AF28" s="18" t="s">
        <v>346</v>
      </c>
      <c r="AG28" s="214"/>
      <c r="AH28" s="214"/>
      <c r="AI28" s="214"/>
      <c r="AJ28" s="214"/>
      <c r="AK28" s="214"/>
      <c r="AL28" s="214"/>
      <c r="AM28" s="214"/>
      <c r="AN28" s="214"/>
      <c r="AO28" s="214"/>
      <c r="AP28" s="214"/>
      <c r="AQ28" s="214"/>
    </row>
    <row r="29" spans="1:43" x14ac:dyDescent="0.35">
      <c r="A29" s="142"/>
      <c r="B29" s="141"/>
      <c r="C29" s="3"/>
      <c r="D29" s="22"/>
      <c r="E29" s="143"/>
      <c r="F29" s="144"/>
      <c r="I29" s="142"/>
      <c r="J29" s="568"/>
      <c r="K29" s="571"/>
      <c r="L29" s="546" t="s">
        <v>294</v>
      </c>
      <c r="M29" s="549" t="s">
        <v>295</v>
      </c>
      <c r="N29" s="192" t="s">
        <v>296</v>
      </c>
      <c r="O29" s="205"/>
      <c r="P29" s="535">
        <v>1</v>
      </c>
      <c r="Q29" s="532" t="s">
        <v>346</v>
      </c>
      <c r="R29" s="535">
        <v>1</v>
      </c>
      <c r="S29" s="532" t="s">
        <v>346</v>
      </c>
      <c r="T29" s="535">
        <v>1</v>
      </c>
      <c r="U29" s="532" t="s">
        <v>346</v>
      </c>
      <c r="V29" s="535">
        <v>1</v>
      </c>
      <c r="W29" s="532" t="s">
        <v>346</v>
      </c>
      <c r="X29" s="535">
        <v>1</v>
      </c>
      <c r="Y29" s="532" t="s">
        <v>346</v>
      </c>
      <c r="Z29" s="535">
        <v>1</v>
      </c>
      <c r="AA29" s="532" t="s">
        <v>346</v>
      </c>
      <c r="AB29" s="533">
        <v>1</v>
      </c>
      <c r="AC29" s="535">
        <v>1</v>
      </c>
      <c r="AD29" s="532" t="s">
        <v>346</v>
      </c>
      <c r="AE29" s="535">
        <v>1</v>
      </c>
      <c r="AF29" s="532" t="s">
        <v>346</v>
      </c>
      <c r="AG29" s="530"/>
      <c r="AH29" s="530"/>
      <c r="AI29" s="530"/>
      <c r="AJ29" s="530"/>
      <c r="AK29" s="530"/>
      <c r="AL29" s="530"/>
      <c r="AM29" s="530"/>
      <c r="AN29" s="530"/>
      <c r="AO29" s="530"/>
      <c r="AP29" s="530"/>
      <c r="AQ29" s="530"/>
    </row>
    <row r="30" spans="1:43" x14ac:dyDescent="0.35">
      <c r="A30" s="142"/>
      <c r="B30" s="141"/>
      <c r="C30" s="3"/>
      <c r="D30" s="22"/>
      <c r="E30" s="143"/>
      <c r="F30" s="144"/>
      <c r="I30" s="142"/>
      <c r="J30" s="568"/>
      <c r="K30" s="571"/>
      <c r="L30" s="548"/>
      <c r="M30" s="551"/>
      <c r="N30" s="192" t="s">
        <v>297</v>
      </c>
      <c r="O30" s="205"/>
      <c r="P30" s="532"/>
      <c r="Q30" s="532"/>
      <c r="R30" s="532"/>
      <c r="S30" s="532"/>
      <c r="T30" s="532"/>
      <c r="U30" s="532"/>
      <c r="V30" s="532"/>
      <c r="W30" s="532"/>
      <c r="X30" s="532"/>
      <c r="Y30" s="532"/>
      <c r="Z30" s="532"/>
      <c r="AA30" s="532"/>
      <c r="AB30" s="534"/>
      <c r="AC30" s="532"/>
      <c r="AD30" s="532"/>
      <c r="AE30" s="532"/>
      <c r="AF30" s="532"/>
      <c r="AG30" s="530"/>
      <c r="AH30" s="530"/>
      <c r="AI30" s="530"/>
      <c r="AJ30" s="530"/>
      <c r="AK30" s="530"/>
      <c r="AL30" s="530"/>
      <c r="AM30" s="530"/>
      <c r="AN30" s="530"/>
      <c r="AO30" s="530"/>
      <c r="AP30" s="530"/>
      <c r="AQ30" s="530"/>
    </row>
    <row r="31" spans="1:43" x14ac:dyDescent="0.35">
      <c r="A31" s="142"/>
      <c r="B31" s="141"/>
      <c r="C31" s="3"/>
      <c r="D31" s="22"/>
      <c r="E31" s="143"/>
      <c r="F31" s="144"/>
      <c r="I31" s="142"/>
      <c r="J31" s="568"/>
      <c r="K31" s="571"/>
      <c r="L31" s="546" t="s">
        <v>273</v>
      </c>
      <c r="M31" s="552">
        <v>0</v>
      </c>
      <c r="N31" s="192" t="s">
        <v>298</v>
      </c>
      <c r="O31" s="205"/>
      <c r="P31" s="535">
        <v>1</v>
      </c>
      <c r="Q31" s="532" t="s">
        <v>346</v>
      </c>
      <c r="R31" s="535">
        <v>1</v>
      </c>
      <c r="S31" s="532" t="s">
        <v>346</v>
      </c>
      <c r="T31" s="535">
        <v>1</v>
      </c>
      <c r="U31" s="532" t="s">
        <v>346</v>
      </c>
      <c r="V31" s="535">
        <v>1</v>
      </c>
      <c r="W31" s="532" t="s">
        <v>346</v>
      </c>
      <c r="X31" s="535">
        <v>1</v>
      </c>
      <c r="Y31" s="532" t="s">
        <v>346</v>
      </c>
      <c r="Z31" s="535">
        <v>1</v>
      </c>
      <c r="AA31" s="532" t="s">
        <v>346</v>
      </c>
      <c r="AB31" s="533">
        <v>1</v>
      </c>
      <c r="AC31" s="535">
        <v>1</v>
      </c>
      <c r="AD31" s="532" t="s">
        <v>346</v>
      </c>
      <c r="AE31" s="535">
        <v>1</v>
      </c>
      <c r="AF31" s="532" t="s">
        <v>346</v>
      </c>
      <c r="AG31" s="530"/>
      <c r="AH31" s="530"/>
      <c r="AI31" s="530"/>
      <c r="AJ31" s="530"/>
      <c r="AK31" s="530"/>
      <c r="AL31" s="530"/>
      <c r="AM31" s="530"/>
      <c r="AN31" s="530"/>
      <c r="AO31" s="530"/>
      <c r="AP31" s="530"/>
      <c r="AQ31" s="530"/>
    </row>
    <row r="32" spans="1:43" ht="29" x14ac:dyDescent="0.35">
      <c r="A32" s="142"/>
      <c r="B32" s="141"/>
      <c r="C32" s="3"/>
      <c r="D32" s="22"/>
      <c r="E32" s="143"/>
      <c r="F32" s="144"/>
      <c r="I32" s="142"/>
      <c r="J32" s="569"/>
      <c r="K32" s="572"/>
      <c r="L32" s="548"/>
      <c r="M32" s="553"/>
      <c r="N32" s="195" t="s">
        <v>299</v>
      </c>
      <c r="O32" s="205"/>
      <c r="P32" s="532"/>
      <c r="Q32" s="532"/>
      <c r="R32" s="532"/>
      <c r="S32" s="532"/>
      <c r="T32" s="532"/>
      <c r="U32" s="532"/>
      <c r="V32" s="532"/>
      <c r="W32" s="532"/>
      <c r="X32" s="532"/>
      <c r="Y32" s="532"/>
      <c r="Z32" s="532"/>
      <c r="AA32" s="532"/>
      <c r="AB32" s="534"/>
      <c r="AC32" s="532"/>
      <c r="AD32" s="532"/>
      <c r="AE32" s="532"/>
      <c r="AF32" s="532"/>
      <c r="AG32" s="530"/>
      <c r="AH32" s="530"/>
      <c r="AI32" s="530"/>
      <c r="AJ32" s="530"/>
      <c r="AK32" s="530"/>
      <c r="AL32" s="530"/>
      <c r="AM32" s="530"/>
      <c r="AN32" s="530"/>
      <c r="AO32" s="530"/>
      <c r="AP32" s="530"/>
      <c r="AQ32" s="530"/>
    </row>
    <row r="33" spans="1:32" ht="15" customHeight="1" x14ac:dyDescent="0.35">
      <c r="A33" s="164"/>
      <c r="B33" s="155"/>
      <c r="C33" s="113" t="s">
        <v>16</v>
      </c>
      <c r="D33" s="27">
        <v>0.75</v>
      </c>
      <c r="E33" s="37"/>
      <c r="F33" s="162"/>
      <c r="I33" s="563"/>
      <c r="J33" s="557" t="s">
        <v>14</v>
      </c>
      <c r="K33" s="542" t="s">
        <v>245</v>
      </c>
      <c r="L33" s="180" t="s">
        <v>15</v>
      </c>
      <c r="M33" s="181" t="s">
        <v>81</v>
      </c>
      <c r="N33" s="41" t="s">
        <v>246</v>
      </c>
      <c r="O33" s="217" t="s">
        <v>190</v>
      </c>
      <c r="P33" s="18">
        <v>0</v>
      </c>
      <c r="Q33" s="18" t="s">
        <v>341</v>
      </c>
      <c r="R33" s="18">
        <v>0</v>
      </c>
      <c r="S33" s="18" t="s">
        <v>341</v>
      </c>
      <c r="T33" s="18">
        <v>0</v>
      </c>
      <c r="U33" s="18" t="s">
        <v>341</v>
      </c>
      <c r="V33" s="18">
        <v>0</v>
      </c>
      <c r="W33" s="18" t="s">
        <v>341</v>
      </c>
      <c r="X33" s="18">
        <v>0</v>
      </c>
      <c r="Y33" s="18" t="s">
        <v>341</v>
      </c>
      <c r="Z33" s="18">
        <v>0</v>
      </c>
      <c r="AA33" s="18" t="s">
        <v>341</v>
      </c>
      <c r="AB33" s="229">
        <v>0</v>
      </c>
      <c r="AC33" s="18">
        <v>0</v>
      </c>
      <c r="AD33" s="18" t="s">
        <v>341</v>
      </c>
      <c r="AE33" s="18">
        <v>0</v>
      </c>
      <c r="AF33" s="18" t="s">
        <v>341</v>
      </c>
    </row>
    <row r="34" spans="1:32" ht="15" customHeight="1" x14ac:dyDescent="0.35">
      <c r="A34" s="164"/>
      <c r="B34" s="155"/>
      <c r="C34" s="158" t="s">
        <v>64</v>
      </c>
      <c r="D34" s="159" t="s">
        <v>65</v>
      </c>
      <c r="E34" s="37" t="s">
        <v>66</v>
      </c>
      <c r="F34" s="162"/>
      <c r="I34" s="564"/>
      <c r="J34" s="557"/>
      <c r="K34" s="543"/>
      <c r="L34" s="180" t="s">
        <v>16</v>
      </c>
      <c r="M34" s="181">
        <v>0.75</v>
      </c>
      <c r="N34" s="41" t="s">
        <v>247</v>
      </c>
      <c r="O34" s="217" t="s">
        <v>190</v>
      </c>
      <c r="P34" s="18">
        <v>0</v>
      </c>
      <c r="Q34" s="18" t="s">
        <v>341</v>
      </c>
      <c r="R34" s="18">
        <v>0</v>
      </c>
      <c r="S34" s="18" t="s">
        <v>341</v>
      </c>
      <c r="T34" s="18">
        <v>0</v>
      </c>
      <c r="U34" s="18" t="s">
        <v>341</v>
      </c>
      <c r="V34" s="18">
        <v>0</v>
      </c>
      <c r="W34" s="18" t="s">
        <v>341</v>
      </c>
      <c r="X34" s="18">
        <v>0</v>
      </c>
      <c r="Y34" s="18" t="s">
        <v>341</v>
      </c>
      <c r="Z34" s="18">
        <v>0</v>
      </c>
      <c r="AA34" s="18" t="s">
        <v>341</v>
      </c>
      <c r="AB34" s="229">
        <v>0</v>
      </c>
      <c r="AC34" s="18">
        <v>0</v>
      </c>
      <c r="AD34" s="18" t="s">
        <v>341</v>
      </c>
      <c r="AE34" s="18">
        <v>0</v>
      </c>
      <c r="AF34" s="18" t="s">
        <v>341</v>
      </c>
    </row>
    <row r="35" spans="1:32" ht="29" x14ac:dyDescent="0.35">
      <c r="A35" s="164"/>
      <c r="B35" s="155"/>
      <c r="C35" s="158" t="s">
        <v>126</v>
      </c>
      <c r="D35" s="159">
        <v>1</v>
      </c>
      <c r="E35" s="37" t="s">
        <v>80</v>
      </c>
      <c r="F35" s="163"/>
      <c r="I35" s="564"/>
      <c r="J35" s="557"/>
      <c r="K35" s="542" t="s">
        <v>248</v>
      </c>
      <c r="L35" s="542" t="s">
        <v>64</v>
      </c>
      <c r="M35" s="544" t="s">
        <v>65</v>
      </c>
      <c r="N35" s="41" t="s">
        <v>249</v>
      </c>
      <c r="O35" s="217" t="s">
        <v>190</v>
      </c>
      <c r="P35" s="220">
        <v>1</v>
      </c>
      <c r="Q35" s="18" t="s">
        <v>346</v>
      </c>
      <c r="R35" s="220">
        <v>1</v>
      </c>
      <c r="S35" s="18" t="s">
        <v>346</v>
      </c>
      <c r="T35" s="220">
        <v>1</v>
      </c>
      <c r="U35" s="18" t="s">
        <v>346</v>
      </c>
      <c r="V35" s="220">
        <v>1</v>
      </c>
      <c r="W35" s="18" t="s">
        <v>346</v>
      </c>
      <c r="X35" s="220">
        <v>1</v>
      </c>
      <c r="Y35" s="18" t="s">
        <v>346</v>
      </c>
      <c r="Z35" s="220">
        <v>1</v>
      </c>
      <c r="AA35" s="18" t="s">
        <v>346</v>
      </c>
      <c r="AB35" s="230">
        <v>1</v>
      </c>
      <c r="AC35" s="220">
        <v>1</v>
      </c>
      <c r="AD35" s="18" t="s">
        <v>346</v>
      </c>
      <c r="AE35" s="220">
        <v>1</v>
      </c>
      <c r="AF35" s="18" t="s">
        <v>346</v>
      </c>
    </row>
    <row r="36" spans="1:32" ht="32.4" customHeight="1" x14ac:dyDescent="0.35">
      <c r="A36" s="164"/>
      <c r="B36" s="156"/>
      <c r="C36" s="158" t="s">
        <v>103</v>
      </c>
      <c r="D36" s="159">
        <v>1</v>
      </c>
      <c r="E36" s="37" t="s">
        <v>104</v>
      </c>
      <c r="F36" s="64" t="s">
        <v>150</v>
      </c>
      <c r="I36" s="564"/>
      <c r="J36" s="557"/>
      <c r="K36" s="543"/>
      <c r="L36" s="543"/>
      <c r="M36" s="545"/>
      <c r="N36" s="41" t="s">
        <v>250</v>
      </c>
      <c r="O36" s="217" t="s">
        <v>190</v>
      </c>
      <c r="P36" s="220">
        <v>1</v>
      </c>
      <c r="Q36" s="18" t="s">
        <v>346</v>
      </c>
      <c r="R36" s="220">
        <v>1</v>
      </c>
      <c r="S36" s="18" t="s">
        <v>346</v>
      </c>
      <c r="T36" s="220">
        <v>1</v>
      </c>
      <c r="U36" s="18" t="s">
        <v>346</v>
      </c>
      <c r="V36" s="220">
        <v>1</v>
      </c>
      <c r="W36" s="18" t="s">
        <v>346</v>
      </c>
      <c r="X36" s="220">
        <v>1</v>
      </c>
      <c r="Y36" s="18" t="s">
        <v>346</v>
      </c>
      <c r="Z36" s="220">
        <v>1</v>
      </c>
      <c r="AA36" s="18" t="s">
        <v>346</v>
      </c>
      <c r="AB36" s="230">
        <v>1</v>
      </c>
      <c r="AC36" s="220">
        <v>1</v>
      </c>
      <c r="AD36" s="18" t="s">
        <v>346</v>
      </c>
      <c r="AE36" s="220">
        <v>1</v>
      </c>
      <c r="AF36" s="18" t="s">
        <v>346</v>
      </c>
    </row>
    <row r="37" spans="1:32" ht="29" x14ac:dyDescent="0.35">
      <c r="A37" s="164"/>
      <c r="B37" s="157" t="s">
        <v>44</v>
      </c>
      <c r="C37" s="113" t="s">
        <v>68</v>
      </c>
      <c r="D37" s="161" t="s">
        <v>127</v>
      </c>
      <c r="E37" s="41" t="s">
        <v>69</v>
      </c>
      <c r="F37" s="6" t="s">
        <v>54</v>
      </c>
      <c r="I37" s="564"/>
      <c r="J37" s="557"/>
      <c r="K37" s="542" t="s">
        <v>251</v>
      </c>
      <c r="L37" s="542" t="s">
        <v>252</v>
      </c>
      <c r="M37" s="544" t="s">
        <v>253</v>
      </c>
      <c r="N37" s="20" t="s">
        <v>254</v>
      </c>
      <c r="O37" s="217" t="s">
        <v>190</v>
      </c>
      <c r="P37" s="220">
        <v>1</v>
      </c>
      <c r="Q37" s="18" t="s">
        <v>346</v>
      </c>
      <c r="R37" s="220">
        <v>1</v>
      </c>
      <c r="S37" s="18" t="s">
        <v>346</v>
      </c>
      <c r="T37" s="220">
        <v>1</v>
      </c>
      <c r="U37" s="18" t="s">
        <v>346</v>
      </c>
      <c r="V37" s="220">
        <v>1</v>
      </c>
      <c r="W37" s="18" t="s">
        <v>346</v>
      </c>
      <c r="X37" s="220">
        <v>1</v>
      </c>
      <c r="Y37" s="18" t="s">
        <v>346</v>
      </c>
      <c r="Z37" s="220">
        <v>1</v>
      </c>
      <c r="AA37" s="18" t="s">
        <v>346</v>
      </c>
      <c r="AB37" s="230">
        <v>1</v>
      </c>
      <c r="AC37" s="220">
        <v>1</v>
      </c>
      <c r="AD37" s="18" t="s">
        <v>346</v>
      </c>
      <c r="AE37" s="220">
        <v>1</v>
      </c>
      <c r="AF37" s="18" t="s">
        <v>346</v>
      </c>
    </row>
    <row r="38" spans="1:32" ht="37.25" customHeight="1" x14ac:dyDescent="0.35">
      <c r="A38" s="164"/>
      <c r="B38" s="157"/>
      <c r="C38" s="160"/>
      <c r="D38" s="161"/>
      <c r="E38" s="20"/>
      <c r="F38" s="6"/>
      <c r="I38" s="564"/>
      <c r="J38" s="557"/>
      <c r="K38" s="573"/>
      <c r="L38" s="543"/>
      <c r="M38" s="545"/>
      <c r="N38" s="20" t="s">
        <v>255</v>
      </c>
      <c r="O38" s="217" t="s">
        <v>190</v>
      </c>
      <c r="P38" s="220">
        <v>1</v>
      </c>
      <c r="Q38" s="18" t="s">
        <v>346</v>
      </c>
      <c r="R38" s="220">
        <v>1</v>
      </c>
      <c r="S38" s="18" t="s">
        <v>346</v>
      </c>
      <c r="T38" s="220">
        <v>1</v>
      </c>
      <c r="U38" s="18" t="s">
        <v>346</v>
      </c>
      <c r="V38" s="220">
        <v>1</v>
      </c>
      <c r="W38" s="18" t="s">
        <v>346</v>
      </c>
      <c r="X38" s="220">
        <v>1</v>
      </c>
      <c r="Y38" s="18" t="s">
        <v>346</v>
      </c>
      <c r="Z38" s="220">
        <v>1</v>
      </c>
      <c r="AA38" s="18" t="s">
        <v>346</v>
      </c>
      <c r="AB38" s="230">
        <v>1</v>
      </c>
      <c r="AC38" s="220">
        <v>1</v>
      </c>
      <c r="AD38" s="18" t="s">
        <v>346</v>
      </c>
      <c r="AE38" s="220">
        <v>1</v>
      </c>
      <c r="AF38" s="18" t="s">
        <v>346</v>
      </c>
    </row>
    <row r="39" spans="1:32" ht="29" x14ac:dyDescent="0.35">
      <c r="A39" s="164"/>
      <c r="B39" s="157"/>
      <c r="C39" s="160"/>
      <c r="D39" s="161"/>
      <c r="E39" s="20"/>
      <c r="F39" s="6"/>
      <c r="I39" s="564"/>
      <c r="J39" s="557"/>
      <c r="K39" s="573"/>
      <c r="L39" s="542" t="s">
        <v>256</v>
      </c>
      <c r="M39" s="182" t="s">
        <v>257</v>
      </c>
      <c r="N39" s="20" t="s">
        <v>258</v>
      </c>
      <c r="O39" s="217" t="s">
        <v>190</v>
      </c>
      <c r="P39" s="220">
        <v>1</v>
      </c>
      <c r="Q39" s="18" t="s">
        <v>346</v>
      </c>
      <c r="R39" s="220">
        <v>1</v>
      </c>
      <c r="S39" s="18" t="s">
        <v>346</v>
      </c>
      <c r="T39" s="220">
        <v>1</v>
      </c>
      <c r="U39" s="18" t="s">
        <v>346</v>
      </c>
      <c r="V39" s="220">
        <v>1</v>
      </c>
      <c r="W39" s="18" t="s">
        <v>346</v>
      </c>
      <c r="X39" s="220">
        <v>1</v>
      </c>
      <c r="Y39" s="18" t="s">
        <v>346</v>
      </c>
      <c r="Z39" s="220">
        <v>1</v>
      </c>
      <c r="AA39" s="18" t="s">
        <v>346</v>
      </c>
      <c r="AB39" s="230">
        <v>1</v>
      </c>
      <c r="AC39" s="220">
        <v>1</v>
      </c>
      <c r="AD39" s="18" t="s">
        <v>346</v>
      </c>
      <c r="AE39" s="220">
        <v>1</v>
      </c>
      <c r="AF39" s="18" t="s">
        <v>346</v>
      </c>
    </row>
    <row r="40" spans="1:32" ht="29" x14ac:dyDescent="0.35">
      <c r="A40" s="164"/>
      <c r="B40" s="157"/>
      <c r="C40" s="40" t="s">
        <v>13</v>
      </c>
      <c r="D40" s="38" t="s">
        <v>67</v>
      </c>
      <c r="E40" s="39" t="s">
        <v>100</v>
      </c>
      <c r="F40" s="6" t="s">
        <v>54</v>
      </c>
      <c r="I40" s="564"/>
      <c r="J40" s="557"/>
      <c r="K40" s="543"/>
      <c r="L40" s="543"/>
      <c r="M40" s="183" t="s">
        <v>259</v>
      </c>
      <c r="N40" s="20" t="s">
        <v>260</v>
      </c>
      <c r="O40" s="217" t="s">
        <v>190</v>
      </c>
      <c r="P40" s="220">
        <v>0</v>
      </c>
      <c r="Q40" s="18" t="s">
        <v>348</v>
      </c>
      <c r="R40" s="220">
        <v>0</v>
      </c>
      <c r="S40" s="18" t="s">
        <v>348</v>
      </c>
      <c r="T40" s="220">
        <v>0</v>
      </c>
      <c r="U40" s="18" t="s">
        <v>348</v>
      </c>
      <c r="V40" s="220">
        <v>0</v>
      </c>
      <c r="W40" s="18" t="s">
        <v>348</v>
      </c>
      <c r="X40" s="220">
        <v>0</v>
      </c>
      <c r="Y40" s="18" t="s">
        <v>348</v>
      </c>
      <c r="Z40" s="220">
        <v>0</v>
      </c>
      <c r="AA40" s="18" t="s">
        <v>348</v>
      </c>
      <c r="AB40" s="230">
        <v>0</v>
      </c>
      <c r="AC40" s="220">
        <v>0</v>
      </c>
      <c r="AD40" s="18" t="s">
        <v>348</v>
      </c>
      <c r="AE40" s="220">
        <v>0</v>
      </c>
      <c r="AF40" s="18" t="s">
        <v>348</v>
      </c>
    </row>
    <row r="41" spans="1:32" ht="29" x14ac:dyDescent="0.35">
      <c r="A41" s="165"/>
      <c r="B41" s="154"/>
      <c r="C41" s="160"/>
      <c r="D41" s="153"/>
      <c r="E41" s="152"/>
      <c r="F41" s="137"/>
      <c r="I41" s="564"/>
      <c r="J41" s="576" t="s">
        <v>44</v>
      </c>
      <c r="K41" s="180" t="s">
        <v>261</v>
      </c>
      <c r="L41" s="180" t="s">
        <v>103</v>
      </c>
      <c r="M41" s="181" t="s">
        <v>262</v>
      </c>
      <c r="N41" s="41" t="s">
        <v>263</v>
      </c>
      <c r="O41" s="217" t="s">
        <v>190</v>
      </c>
      <c r="P41" s="220">
        <v>1</v>
      </c>
      <c r="Q41" s="18" t="s">
        <v>346</v>
      </c>
      <c r="R41" s="220">
        <v>1</v>
      </c>
      <c r="S41" s="18" t="s">
        <v>346</v>
      </c>
      <c r="T41" s="220">
        <v>1</v>
      </c>
      <c r="U41" s="18" t="s">
        <v>346</v>
      </c>
      <c r="V41" s="220">
        <v>1</v>
      </c>
      <c r="W41" s="18" t="s">
        <v>346</v>
      </c>
      <c r="X41" s="220">
        <v>1</v>
      </c>
      <c r="Y41" s="18" t="s">
        <v>346</v>
      </c>
      <c r="Z41" s="220">
        <v>1</v>
      </c>
      <c r="AA41" s="18" t="s">
        <v>346</v>
      </c>
      <c r="AB41" s="230">
        <v>1</v>
      </c>
      <c r="AC41" s="220">
        <v>1</v>
      </c>
      <c r="AD41" s="18" t="s">
        <v>346</v>
      </c>
      <c r="AE41" s="220">
        <v>1</v>
      </c>
      <c r="AF41" s="18" t="s">
        <v>346</v>
      </c>
    </row>
    <row r="42" spans="1:32" ht="29" x14ac:dyDescent="0.35">
      <c r="A42" s="165"/>
      <c r="B42" s="154"/>
      <c r="C42" s="160"/>
      <c r="D42" s="153"/>
      <c r="E42" s="152"/>
      <c r="F42" s="137"/>
      <c r="I42" s="564"/>
      <c r="J42" s="576"/>
      <c r="K42" s="561" t="s">
        <v>264</v>
      </c>
      <c r="L42" s="180" t="s">
        <v>265</v>
      </c>
      <c r="M42" s="184" t="s">
        <v>266</v>
      </c>
      <c r="N42" s="41" t="s">
        <v>267</v>
      </c>
      <c r="O42" s="217" t="s">
        <v>190</v>
      </c>
      <c r="P42" s="220">
        <v>1</v>
      </c>
      <c r="Q42" s="18" t="s">
        <v>347</v>
      </c>
      <c r="R42" s="220">
        <v>1</v>
      </c>
      <c r="S42" s="18" t="s">
        <v>347</v>
      </c>
      <c r="T42" s="220">
        <v>1</v>
      </c>
      <c r="U42" s="18" t="s">
        <v>347</v>
      </c>
      <c r="V42" s="220">
        <v>1</v>
      </c>
      <c r="W42" s="18" t="s">
        <v>347</v>
      </c>
      <c r="X42" s="220">
        <v>1</v>
      </c>
      <c r="Y42" s="18" t="s">
        <v>347</v>
      </c>
      <c r="Z42" s="220">
        <v>1</v>
      </c>
      <c r="AA42" s="18" t="s">
        <v>347</v>
      </c>
      <c r="AB42" s="230">
        <v>1</v>
      </c>
      <c r="AC42" s="220">
        <v>1</v>
      </c>
      <c r="AD42" s="18" t="s">
        <v>347</v>
      </c>
      <c r="AE42" s="220">
        <v>1</v>
      </c>
      <c r="AF42" s="18" t="s">
        <v>347</v>
      </c>
    </row>
    <row r="43" spans="1:32" ht="29" x14ac:dyDescent="0.35">
      <c r="A43" s="165"/>
      <c r="B43" s="154"/>
      <c r="C43" s="160"/>
      <c r="D43" s="153"/>
      <c r="E43" s="152"/>
      <c r="F43" s="137"/>
      <c r="I43" s="564"/>
      <c r="J43" s="576"/>
      <c r="K43" s="562"/>
      <c r="L43" s="180" t="s">
        <v>268</v>
      </c>
      <c r="M43" s="184" t="s">
        <v>269</v>
      </c>
      <c r="N43" s="41" t="s">
        <v>270</v>
      </c>
      <c r="O43" s="217" t="s">
        <v>190</v>
      </c>
      <c r="P43" s="220">
        <v>1</v>
      </c>
      <c r="Q43" s="18" t="s">
        <v>346</v>
      </c>
      <c r="R43" s="220">
        <v>1</v>
      </c>
      <c r="S43" s="18" t="s">
        <v>346</v>
      </c>
      <c r="T43" s="220">
        <v>1</v>
      </c>
      <c r="U43" s="18" t="s">
        <v>346</v>
      </c>
      <c r="V43" s="220">
        <v>1</v>
      </c>
      <c r="W43" s="18" t="s">
        <v>346</v>
      </c>
      <c r="X43" s="220">
        <v>1</v>
      </c>
      <c r="Y43" s="18" t="s">
        <v>346</v>
      </c>
      <c r="Z43" s="220">
        <v>1</v>
      </c>
      <c r="AA43" s="18" t="s">
        <v>346</v>
      </c>
      <c r="AB43" s="230">
        <v>1</v>
      </c>
      <c r="AC43" s="220">
        <v>1</v>
      </c>
      <c r="AD43" s="18" t="s">
        <v>346</v>
      </c>
      <c r="AE43" s="220">
        <v>1</v>
      </c>
      <c r="AF43" s="18" t="s">
        <v>346</v>
      </c>
    </row>
    <row r="44" spans="1:32" ht="29" x14ac:dyDescent="0.35">
      <c r="A44" s="165"/>
      <c r="B44" s="154"/>
      <c r="C44" s="160"/>
      <c r="D44" s="153"/>
      <c r="E44" s="152"/>
      <c r="F44" s="137"/>
      <c r="I44" s="564"/>
      <c r="J44" s="576"/>
      <c r="K44" s="574" t="s">
        <v>271</v>
      </c>
      <c r="L44" s="180" t="s">
        <v>13</v>
      </c>
      <c r="M44" s="184" t="s">
        <v>67</v>
      </c>
      <c r="N44" s="41" t="s">
        <v>272</v>
      </c>
      <c r="O44" s="217" t="s">
        <v>190</v>
      </c>
      <c r="P44" s="220">
        <v>1</v>
      </c>
      <c r="Q44" s="18" t="s">
        <v>346</v>
      </c>
      <c r="R44" s="220">
        <v>1</v>
      </c>
      <c r="S44" s="18" t="s">
        <v>346</v>
      </c>
      <c r="T44" s="220">
        <v>1</v>
      </c>
      <c r="U44" s="18" t="s">
        <v>346</v>
      </c>
      <c r="V44" s="220">
        <v>1</v>
      </c>
      <c r="W44" s="18" t="s">
        <v>346</v>
      </c>
      <c r="X44" s="220">
        <v>1</v>
      </c>
      <c r="Y44" s="18" t="s">
        <v>346</v>
      </c>
      <c r="Z44" s="220">
        <v>1</v>
      </c>
      <c r="AA44" s="18" t="s">
        <v>346</v>
      </c>
      <c r="AB44" s="230">
        <v>1</v>
      </c>
      <c r="AC44" s="220">
        <v>1</v>
      </c>
      <c r="AD44" s="18" t="s">
        <v>346</v>
      </c>
      <c r="AE44" s="220">
        <v>1</v>
      </c>
      <c r="AF44" s="18" t="s">
        <v>346</v>
      </c>
    </row>
    <row r="45" spans="1:32" ht="30.65" customHeight="1" x14ac:dyDescent="0.35">
      <c r="A45" s="165"/>
      <c r="B45" s="135"/>
      <c r="C45" s="40"/>
      <c r="D45" s="153"/>
      <c r="E45" s="152"/>
      <c r="F45" s="137"/>
      <c r="I45" s="564"/>
      <c r="J45" s="576"/>
      <c r="K45" s="575"/>
      <c r="L45" s="180" t="s">
        <v>273</v>
      </c>
      <c r="M45" s="185">
        <v>0</v>
      </c>
      <c r="N45" s="41" t="s">
        <v>274</v>
      </c>
      <c r="O45" s="217" t="s">
        <v>190</v>
      </c>
      <c r="P45" s="220">
        <v>1</v>
      </c>
      <c r="Q45" s="18" t="s">
        <v>346</v>
      </c>
      <c r="R45" s="220">
        <v>1</v>
      </c>
      <c r="S45" s="18" t="s">
        <v>346</v>
      </c>
      <c r="T45" s="220">
        <v>1</v>
      </c>
      <c r="U45" s="18" t="s">
        <v>346</v>
      </c>
      <c r="V45" s="220">
        <v>1</v>
      </c>
      <c r="W45" s="18" t="s">
        <v>346</v>
      </c>
      <c r="X45" s="220">
        <v>1</v>
      </c>
      <c r="Y45" s="18" t="s">
        <v>346</v>
      </c>
      <c r="Z45" s="220">
        <v>1</v>
      </c>
      <c r="AA45" s="18" t="s">
        <v>346</v>
      </c>
      <c r="AB45" s="230">
        <v>1</v>
      </c>
      <c r="AC45" s="220">
        <v>1</v>
      </c>
      <c r="AD45" s="18" t="s">
        <v>346</v>
      </c>
      <c r="AE45" s="220">
        <v>1</v>
      </c>
      <c r="AF45" s="18" t="s">
        <v>346</v>
      </c>
    </row>
    <row r="46" spans="1:32" ht="29.5" thickBot="1" x14ac:dyDescent="0.4">
      <c r="A46" s="166"/>
      <c r="B46" s="61" t="s">
        <v>45</v>
      </c>
      <c r="C46" s="29" t="s">
        <v>70</v>
      </c>
      <c r="D46" s="30" t="s">
        <v>67</v>
      </c>
      <c r="E46" s="62" t="s">
        <v>71</v>
      </c>
      <c r="F46" s="52" t="s">
        <v>90</v>
      </c>
      <c r="I46" s="565"/>
      <c r="J46" s="190" t="s">
        <v>45</v>
      </c>
      <c r="K46" s="186" t="s">
        <v>71</v>
      </c>
      <c r="L46" s="187" t="s">
        <v>230</v>
      </c>
      <c r="M46" s="188" t="s">
        <v>67</v>
      </c>
      <c r="N46" s="90" t="s">
        <v>277</v>
      </c>
      <c r="O46" s="73" t="s">
        <v>190</v>
      </c>
      <c r="P46" s="220">
        <v>1</v>
      </c>
      <c r="Q46" s="18" t="s">
        <v>346</v>
      </c>
      <c r="R46" s="220">
        <v>1</v>
      </c>
      <c r="S46" s="18" t="s">
        <v>346</v>
      </c>
      <c r="T46" s="220">
        <v>1</v>
      </c>
      <c r="U46" s="18" t="s">
        <v>346</v>
      </c>
      <c r="V46" s="220">
        <v>1</v>
      </c>
      <c r="W46" s="18" t="s">
        <v>346</v>
      </c>
      <c r="X46" s="220">
        <v>1</v>
      </c>
      <c r="Y46" s="18" t="s">
        <v>346</v>
      </c>
      <c r="Z46" s="220">
        <v>1</v>
      </c>
      <c r="AA46" s="18" t="s">
        <v>346</v>
      </c>
      <c r="AB46" s="230">
        <v>1</v>
      </c>
      <c r="AC46" s="220">
        <v>1</v>
      </c>
      <c r="AD46" s="18" t="s">
        <v>346</v>
      </c>
      <c r="AE46" s="220">
        <v>1</v>
      </c>
      <c r="AF46" s="18" t="s">
        <v>346</v>
      </c>
    </row>
    <row r="47" spans="1:32" ht="15" thickTop="1" x14ac:dyDescent="0.35"/>
  </sheetData>
  <mergeCells count="145">
    <mergeCell ref="O1:O2"/>
    <mergeCell ref="A1:A2"/>
    <mergeCell ref="B1:E2"/>
    <mergeCell ref="F1:F2"/>
    <mergeCell ref="I1:I2"/>
    <mergeCell ref="J1:N2"/>
    <mergeCell ref="O4:O5"/>
    <mergeCell ref="I3:O3"/>
    <mergeCell ref="A4:A5"/>
    <mergeCell ref="B4:B5"/>
    <mergeCell ref="C4:C5"/>
    <mergeCell ref="D4:D5"/>
    <mergeCell ref="E4:E5"/>
    <mergeCell ref="F4:F5"/>
    <mergeCell ref="I4:I5"/>
    <mergeCell ref="J4:J5"/>
    <mergeCell ref="K4:K5"/>
    <mergeCell ref="L4:L5"/>
    <mergeCell ref="M4:M5"/>
    <mergeCell ref="N4:N5"/>
    <mergeCell ref="J6:J7"/>
    <mergeCell ref="K10:K12"/>
    <mergeCell ref="J33:J40"/>
    <mergeCell ref="K35:K36"/>
    <mergeCell ref="J15:J18"/>
    <mergeCell ref="K42:K43"/>
    <mergeCell ref="A19:A23"/>
    <mergeCell ref="I19:I23"/>
    <mergeCell ref="I33:I46"/>
    <mergeCell ref="J10:J14"/>
    <mergeCell ref="J24:J32"/>
    <mergeCell ref="K24:K32"/>
    <mergeCell ref="A15:A18"/>
    <mergeCell ref="B15:B18"/>
    <mergeCell ref="I15:I18"/>
    <mergeCell ref="A6:A14"/>
    <mergeCell ref="I6:I14"/>
    <mergeCell ref="B10:B14"/>
    <mergeCell ref="E10:E11"/>
    <mergeCell ref="F10:F11"/>
    <mergeCell ref="K37:K40"/>
    <mergeCell ref="K44:K45"/>
    <mergeCell ref="J41:J45"/>
    <mergeCell ref="K8:K9"/>
    <mergeCell ref="J8:J9"/>
    <mergeCell ref="K21:K22"/>
    <mergeCell ref="J21:J22"/>
    <mergeCell ref="K33:K34"/>
    <mergeCell ref="J19:J20"/>
    <mergeCell ref="T29:T30"/>
    <mergeCell ref="L37:L38"/>
    <mergeCell ref="M37:M38"/>
    <mergeCell ref="L39:L40"/>
    <mergeCell ref="O10:O11"/>
    <mergeCell ref="L24:L27"/>
    <mergeCell ref="M24:M27"/>
    <mergeCell ref="L29:L30"/>
    <mergeCell ref="M29:M30"/>
    <mergeCell ref="L31:L32"/>
    <mergeCell ref="M31:M32"/>
    <mergeCell ref="L35:L36"/>
    <mergeCell ref="M35:M36"/>
    <mergeCell ref="P31:P32"/>
    <mergeCell ref="Q31:Q32"/>
    <mergeCell ref="R31:R32"/>
    <mergeCell ref="S31:S32"/>
    <mergeCell ref="T24:T27"/>
    <mergeCell ref="T31:T32"/>
    <mergeCell ref="P24:P27"/>
    <mergeCell ref="Q24:Q27"/>
    <mergeCell ref="R24:R27"/>
    <mergeCell ref="S24:S27"/>
    <mergeCell ref="P29:P30"/>
    <mergeCell ref="Q29:Q30"/>
    <mergeCell ref="R29:R30"/>
    <mergeCell ref="S29:S30"/>
    <mergeCell ref="X29:X30"/>
    <mergeCell ref="Y29:Y30"/>
    <mergeCell ref="Z29:Z30"/>
    <mergeCell ref="AA29:AA30"/>
    <mergeCell ref="U31:U32"/>
    <mergeCell ref="V31:V32"/>
    <mergeCell ref="W31:W32"/>
    <mergeCell ref="X24:X27"/>
    <mergeCell ref="Y24:Y27"/>
    <mergeCell ref="X31:X32"/>
    <mergeCell ref="Y31:Y32"/>
    <mergeCell ref="U24:U27"/>
    <mergeCell ref="V24:V27"/>
    <mergeCell ref="W24:W27"/>
    <mergeCell ref="U29:U30"/>
    <mergeCell ref="V29:V30"/>
    <mergeCell ref="W29:W30"/>
    <mergeCell ref="AB29:AB30"/>
    <mergeCell ref="AC29:AC30"/>
    <mergeCell ref="AD29:AD30"/>
    <mergeCell ref="AE29:AE30"/>
    <mergeCell ref="Z31:Z32"/>
    <mergeCell ref="AA31:AA32"/>
    <mergeCell ref="AB24:AB27"/>
    <mergeCell ref="AC24:AC27"/>
    <mergeCell ref="AD24:AD27"/>
    <mergeCell ref="AB31:AB32"/>
    <mergeCell ref="AC31:AC32"/>
    <mergeCell ref="AD31:AD32"/>
    <mergeCell ref="Z24:Z27"/>
    <mergeCell ref="AA24:AA27"/>
    <mergeCell ref="AE31:AE32"/>
    <mergeCell ref="AE24:AE27"/>
    <mergeCell ref="AF24:AF27"/>
    <mergeCell ref="AG24:AG27"/>
    <mergeCell ref="AH24:AH27"/>
    <mergeCell ref="AI24:AI27"/>
    <mergeCell ref="AF29:AF30"/>
    <mergeCell ref="AG29:AG30"/>
    <mergeCell ref="AH29:AH30"/>
    <mergeCell ref="AI29:AI30"/>
    <mergeCell ref="AF31:AF32"/>
    <mergeCell ref="AG31:AG32"/>
    <mergeCell ref="AH31:AH32"/>
    <mergeCell ref="AI31:AI32"/>
    <mergeCell ref="AJ31:AJ32"/>
    <mergeCell ref="AK31:AK32"/>
    <mergeCell ref="AL31:AL32"/>
    <mergeCell ref="AM31:AM32"/>
    <mergeCell ref="AN24:AN27"/>
    <mergeCell ref="AN31:AN32"/>
    <mergeCell ref="AJ24:AJ27"/>
    <mergeCell ref="AK24:AK27"/>
    <mergeCell ref="AL24:AL27"/>
    <mergeCell ref="AM24:AM27"/>
    <mergeCell ref="AJ29:AJ30"/>
    <mergeCell ref="AK29:AK30"/>
    <mergeCell ref="AL29:AL30"/>
    <mergeCell ref="AM29:AM30"/>
    <mergeCell ref="AO31:AO32"/>
    <mergeCell ref="AP31:AP32"/>
    <mergeCell ref="AQ31:AQ32"/>
    <mergeCell ref="AO24:AO27"/>
    <mergeCell ref="AP24:AP27"/>
    <mergeCell ref="AQ24:AQ27"/>
    <mergeCell ref="AN29:AN30"/>
    <mergeCell ref="AO29:AO30"/>
    <mergeCell ref="AP29:AP30"/>
    <mergeCell ref="AQ29:AQ30"/>
  </mergeCells>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118"/>
  <sheetViews>
    <sheetView zoomScale="85" zoomScaleNormal="85" workbookViewId="0">
      <selection activeCell="L43" sqref="L43"/>
    </sheetView>
  </sheetViews>
  <sheetFormatPr defaultRowHeight="14.5" x14ac:dyDescent="0.35"/>
  <cols>
    <col min="1" max="1" width="4.81640625" customWidth="1"/>
    <col min="2" max="2" width="11" customWidth="1"/>
    <col min="3" max="3" width="4" customWidth="1"/>
    <col min="4" max="4" width="3" customWidth="1"/>
    <col min="5" max="5" width="4.1796875" customWidth="1"/>
    <col min="6" max="6" width="24.81640625" customWidth="1"/>
    <col min="7" max="7" width="14.81640625" customWidth="1"/>
    <col min="8" max="8" width="11.81640625" customWidth="1"/>
    <col min="9" max="9" width="20.81640625" customWidth="1"/>
    <col min="10" max="10" width="23.81640625" bestFit="1" customWidth="1"/>
    <col min="11" max="11" width="21.81640625" customWidth="1"/>
    <col min="12" max="12" width="15.81640625" customWidth="1"/>
    <col min="13" max="13" width="26" style="99" customWidth="1"/>
    <col min="14" max="14" width="16.81640625" customWidth="1"/>
    <col min="15" max="15" width="3.1796875" customWidth="1"/>
    <col min="16" max="16" width="17" customWidth="1"/>
    <col min="17" max="17" width="10" customWidth="1"/>
    <col min="18" max="18" width="15" style="231" customWidth="1"/>
    <col min="19" max="19" width="5.81640625" customWidth="1"/>
    <col min="20" max="20" width="12.81640625" customWidth="1"/>
    <col min="22" max="22" width="20.453125" customWidth="1"/>
    <col min="23" max="23" width="3.1796875" customWidth="1"/>
    <col min="24" max="24" width="23" customWidth="1"/>
    <col min="25" max="25" width="4.1796875" customWidth="1"/>
  </cols>
  <sheetData>
    <row r="1" spans="2:24" ht="15.5" x14ac:dyDescent="0.35">
      <c r="B1" s="589"/>
      <c r="C1" s="589"/>
      <c r="D1" s="589"/>
      <c r="E1" s="589"/>
      <c r="F1" s="589"/>
      <c r="G1" s="589"/>
      <c r="H1" s="589"/>
      <c r="I1" s="589"/>
      <c r="J1" s="589"/>
      <c r="K1" s="589"/>
      <c r="L1" s="589"/>
      <c r="M1" s="589"/>
    </row>
    <row r="2" spans="2:24" ht="16" thickBot="1" x14ac:dyDescent="0.4">
      <c r="B2" s="589"/>
      <c r="C2" s="589"/>
      <c r="D2" s="589"/>
      <c r="E2" s="589"/>
      <c r="F2" s="589"/>
      <c r="G2" s="589"/>
      <c r="H2" s="589"/>
      <c r="I2" s="589"/>
      <c r="J2" s="589"/>
      <c r="K2" s="589"/>
      <c r="L2" s="589"/>
      <c r="M2" s="589"/>
    </row>
    <row r="3" spans="2:24" ht="19.5" customHeight="1" thickTop="1" x14ac:dyDescent="0.35">
      <c r="B3" s="590" t="s">
        <v>377</v>
      </c>
      <c r="C3" s="591"/>
      <c r="D3" s="591"/>
      <c r="E3" s="591"/>
      <c r="F3" s="591"/>
      <c r="G3" s="591"/>
      <c r="H3" s="591"/>
      <c r="I3" s="591"/>
      <c r="J3" s="591"/>
      <c r="K3" s="591"/>
      <c r="L3" s="591"/>
      <c r="M3" s="591"/>
      <c r="N3" s="591"/>
      <c r="O3" s="591"/>
      <c r="P3" s="591"/>
      <c r="Q3" s="591"/>
      <c r="R3" s="591"/>
      <c r="S3" s="591"/>
      <c r="T3" s="591"/>
      <c r="U3" s="591"/>
      <c r="V3" s="591"/>
      <c r="W3" s="591"/>
      <c r="X3" s="592"/>
    </row>
    <row r="4" spans="2:24" ht="20.25" customHeight="1" x14ac:dyDescent="0.35">
      <c r="B4" s="593"/>
      <c r="C4" s="594"/>
      <c r="D4" s="594"/>
      <c r="E4" s="594"/>
      <c r="F4" s="594"/>
      <c r="G4" s="594"/>
      <c r="H4" s="594"/>
      <c r="I4" s="594"/>
      <c r="J4" s="594"/>
      <c r="K4" s="594"/>
      <c r="L4" s="594"/>
      <c r="M4" s="594"/>
      <c r="N4" s="594"/>
      <c r="O4" s="594"/>
      <c r="P4" s="594"/>
      <c r="Q4" s="594"/>
      <c r="R4" s="594"/>
      <c r="S4" s="594"/>
      <c r="T4" s="594"/>
      <c r="U4" s="594"/>
      <c r="V4" s="594"/>
      <c r="W4" s="594"/>
      <c r="X4" s="595"/>
    </row>
    <row r="5" spans="2:24" ht="21.75" customHeight="1" thickBot="1" x14ac:dyDescent="0.4">
      <c r="B5" s="596"/>
      <c r="C5" s="597"/>
      <c r="D5" s="597"/>
      <c r="E5" s="597"/>
      <c r="F5" s="597"/>
      <c r="G5" s="597"/>
      <c r="H5" s="597"/>
      <c r="I5" s="597"/>
      <c r="J5" s="597"/>
      <c r="K5" s="597"/>
      <c r="L5" s="597"/>
      <c r="M5" s="597"/>
      <c r="N5" s="597"/>
      <c r="O5" s="597"/>
      <c r="P5" s="597"/>
      <c r="Q5" s="597"/>
      <c r="R5" s="597"/>
      <c r="S5" s="597"/>
      <c r="T5" s="597"/>
      <c r="U5" s="597"/>
      <c r="V5" s="597"/>
      <c r="W5" s="597"/>
      <c r="X5" s="598"/>
    </row>
    <row r="6" spans="2:24" ht="16" thickTop="1" x14ac:dyDescent="0.35">
      <c r="B6" s="232"/>
      <c r="C6" s="233"/>
      <c r="D6" s="233"/>
      <c r="E6" s="233"/>
      <c r="F6" s="233"/>
      <c r="G6" s="233"/>
      <c r="H6" s="233"/>
      <c r="I6" s="233"/>
      <c r="J6" s="233"/>
      <c r="K6" s="233"/>
      <c r="L6" s="233"/>
      <c r="M6" s="233"/>
      <c r="N6" s="234"/>
      <c r="O6" s="234"/>
      <c r="P6" s="234"/>
      <c r="Q6" s="234"/>
      <c r="R6" s="235"/>
      <c r="S6" s="234"/>
      <c r="T6" s="234"/>
      <c r="U6" s="234"/>
      <c r="V6" s="234"/>
      <c r="W6" s="234"/>
      <c r="X6" s="236"/>
    </row>
    <row r="7" spans="2:24" x14ac:dyDescent="0.35">
      <c r="B7" s="237"/>
      <c r="R7" s="238"/>
      <c r="X7" s="239"/>
    </row>
    <row r="8" spans="2:24" s="241" customFormat="1" ht="13" x14ac:dyDescent="0.3">
      <c r="B8" s="240"/>
      <c r="E8" s="585" t="s">
        <v>378</v>
      </c>
      <c r="F8" s="585"/>
      <c r="G8" s="242" t="s">
        <v>379</v>
      </c>
      <c r="H8" s="599" t="s">
        <v>454</v>
      </c>
      <c r="I8" s="599"/>
      <c r="J8" s="599"/>
      <c r="K8" s="599"/>
      <c r="M8" s="243"/>
      <c r="N8" s="241" t="s">
        <v>380</v>
      </c>
      <c r="P8" s="244" t="s">
        <v>379</v>
      </c>
      <c r="Q8" s="599" t="s">
        <v>456</v>
      </c>
      <c r="R8" s="599"/>
      <c r="S8" s="599"/>
      <c r="T8" s="599"/>
      <c r="X8" s="245"/>
    </row>
    <row r="9" spans="2:24" s="241" customFormat="1" ht="13" x14ac:dyDescent="0.3">
      <c r="B9" s="240"/>
      <c r="E9" s="585" t="s">
        <v>381</v>
      </c>
      <c r="F9" s="585"/>
      <c r="G9" s="242" t="s">
        <v>379</v>
      </c>
      <c r="H9" s="586" t="s">
        <v>388</v>
      </c>
      <c r="I9" s="586"/>
      <c r="J9" s="586"/>
      <c r="K9" s="586"/>
      <c r="M9" s="243"/>
      <c r="N9" s="241" t="s">
        <v>382</v>
      </c>
      <c r="P9" s="244" t="s">
        <v>379</v>
      </c>
      <c r="Q9" s="587">
        <v>2020</v>
      </c>
      <c r="R9" s="587"/>
      <c r="S9" s="587"/>
      <c r="T9" s="587"/>
      <c r="X9" s="245"/>
    </row>
    <row r="10" spans="2:24" s="241" customFormat="1" ht="13" x14ac:dyDescent="0.3">
      <c r="B10" s="240"/>
      <c r="E10" s="585" t="s">
        <v>383</v>
      </c>
      <c r="F10" s="585"/>
      <c r="G10" s="242" t="s">
        <v>379</v>
      </c>
      <c r="H10" s="586" t="s">
        <v>389</v>
      </c>
      <c r="I10" s="586"/>
      <c r="J10" s="586"/>
      <c r="K10" s="586"/>
      <c r="M10" s="243"/>
      <c r="N10" s="241" t="s">
        <v>384</v>
      </c>
      <c r="P10" s="244" t="s">
        <v>379</v>
      </c>
      <c r="Q10" s="588">
        <v>2014</v>
      </c>
      <c r="R10" s="588"/>
      <c r="S10" s="588"/>
      <c r="T10" s="588"/>
      <c r="X10" s="245"/>
    </row>
    <row r="11" spans="2:24" s="241" customFormat="1" x14ac:dyDescent="0.3">
      <c r="B11" s="240"/>
      <c r="E11" s="610" t="s">
        <v>385</v>
      </c>
      <c r="F11" s="611"/>
      <c r="G11" s="242" t="s">
        <v>379</v>
      </c>
      <c r="H11" s="586" t="s">
        <v>455</v>
      </c>
      <c r="I11" s="586"/>
      <c r="J11" s="586"/>
      <c r="K11" s="586"/>
      <c r="M11" s="243"/>
      <c r="R11" s="246"/>
      <c r="X11" s="245"/>
    </row>
    <row r="12" spans="2:24" s="241" customFormat="1" ht="13.5" thickBot="1" x14ac:dyDescent="0.35">
      <c r="B12" s="247"/>
      <c r="C12" s="248"/>
      <c r="D12" s="248"/>
      <c r="E12" s="248"/>
      <c r="F12" s="248"/>
      <c r="G12" s="248"/>
      <c r="H12" s="248"/>
      <c r="I12" s="248"/>
      <c r="J12" s="248"/>
      <c r="K12" s="248"/>
      <c r="L12" s="248"/>
      <c r="M12" s="249"/>
      <c r="N12" s="248"/>
      <c r="O12" s="248"/>
      <c r="P12" s="248"/>
      <c r="Q12" s="248"/>
      <c r="R12" s="250"/>
      <c r="S12" s="248"/>
      <c r="T12" s="248"/>
      <c r="U12" s="248"/>
      <c r="V12" s="248"/>
      <c r="W12" s="248"/>
      <c r="X12" s="251"/>
    </row>
    <row r="13" spans="2:24" s="241" customFormat="1" ht="6" customHeight="1" thickTop="1" thickBot="1" x14ac:dyDescent="0.35">
      <c r="M13" s="243"/>
      <c r="R13" s="246"/>
      <c r="X13" s="245"/>
    </row>
    <row r="14" spans="2:24" s="241" customFormat="1" ht="31.5" customHeight="1" thickTop="1" thickBot="1" x14ac:dyDescent="0.35">
      <c r="B14" s="612" t="s">
        <v>386</v>
      </c>
      <c r="C14" s="613"/>
      <c r="D14" s="613"/>
      <c r="E14" s="614"/>
      <c r="F14" s="614"/>
      <c r="G14" s="614"/>
      <c r="H14" s="614"/>
      <c r="I14" s="614"/>
      <c r="J14" s="614"/>
      <c r="K14" s="614"/>
      <c r="L14" s="614"/>
      <c r="M14" s="614"/>
      <c r="N14" s="614"/>
      <c r="O14" s="614"/>
      <c r="P14" s="614"/>
      <c r="Q14" s="614"/>
      <c r="R14" s="614"/>
      <c r="S14" s="614"/>
      <c r="T14" s="614"/>
      <c r="U14" s="614"/>
      <c r="V14" s="614"/>
      <c r="W14" s="614"/>
      <c r="X14" s="615"/>
    </row>
    <row r="15" spans="2:24" s="241" customFormat="1" ht="27" customHeight="1" thickTop="1" thickBot="1" x14ac:dyDescent="0.35">
      <c r="B15" s="616" t="s">
        <v>390</v>
      </c>
      <c r="C15" s="617"/>
      <c r="D15" s="617"/>
      <c r="E15" s="618"/>
      <c r="F15" s="624" t="s">
        <v>391</v>
      </c>
      <c r="G15" s="625"/>
      <c r="H15" s="625"/>
      <c r="I15" s="625"/>
      <c r="J15" s="625"/>
      <c r="K15" s="625"/>
      <c r="L15" s="626"/>
      <c r="M15" s="626"/>
      <c r="N15" s="627" t="s">
        <v>392</v>
      </c>
      <c r="O15" s="628"/>
      <c r="P15" s="629"/>
      <c r="Q15" s="629"/>
      <c r="R15" s="629"/>
      <c r="S15" s="629"/>
      <c r="T15" s="629"/>
      <c r="U15" s="629"/>
      <c r="V15" s="629"/>
      <c r="W15" s="630"/>
      <c r="X15" s="631"/>
    </row>
    <row r="16" spans="2:24" s="252" customFormat="1" x14ac:dyDescent="0.35">
      <c r="B16" s="619"/>
      <c r="C16" s="620"/>
      <c r="D16" s="620"/>
      <c r="E16" s="621"/>
      <c r="F16" s="632" t="s">
        <v>393</v>
      </c>
      <c r="G16" s="606"/>
      <c r="H16" s="601" t="s">
        <v>394</v>
      </c>
      <c r="I16" s="634" t="s">
        <v>395</v>
      </c>
      <c r="J16" s="634" t="s">
        <v>396</v>
      </c>
      <c r="K16" s="600" t="s">
        <v>397</v>
      </c>
      <c r="L16" s="601"/>
      <c r="M16" s="602"/>
      <c r="N16" s="603" t="s">
        <v>393</v>
      </c>
      <c r="O16" s="603"/>
      <c r="P16" s="601"/>
      <c r="Q16" s="600" t="s">
        <v>394</v>
      </c>
      <c r="R16" s="600" t="s">
        <v>395</v>
      </c>
      <c r="S16" s="606"/>
      <c r="T16" s="606" t="s">
        <v>396</v>
      </c>
      <c r="U16" s="600" t="s">
        <v>397</v>
      </c>
      <c r="V16" s="601"/>
      <c r="W16" s="601"/>
      <c r="X16" s="602"/>
    </row>
    <row r="17" spans="2:26" s="252" customFormat="1" ht="15" thickBot="1" x14ac:dyDescent="0.4">
      <c r="B17" s="622"/>
      <c r="C17" s="604"/>
      <c r="D17" s="604"/>
      <c r="E17" s="623"/>
      <c r="F17" s="633"/>
      <c r="G17" s="607"/>
      <c r="H17" s="604"/>
      <c r="I17" s="635"/>
      <c r="J17" s="635"/>
      <c r="K17" s="253" t="s">
        <v>398</v>
      </c>
      <c r="L17" s="254" t="s">
        <v>380</v>
      </c>
      <c r="M17" s="255" t="s">
        <v>399</v>
      </c>
      <c r="N17" s="604"/>
      <c r="O17" s="604"/>
      <c r="P17" s="604"/>
      <c r="Q17" s="605"/>
      <c r="R17" s="605"/>
      <c r="S17" s="607"/>
      <c r="T17" s="607"/>
      <c r="U17" s="253" t="s">
        <v>398</v>
      </c>
      <c r="V17" s="253" t="s">
        <v>380</v>
      </c>
      <c r="W17" s="608" t="s">
        <v>399</v>
      </c>
      <c r="X17" s="609"/>
    </row>
    <row r="18" spans="2:26" s="241" customFormat="1" ht="41.25" customHeight="1" x14ac:dyDescent="0.3">
      <c r="B18" s="636" t="s">
        <v>400</v>
      </c>
      <c r="C18" s="637"/>
      <c r="D18" s="637"/>
      <c r="E18" s="638"/>
      <c r="F18" s="642" t="s">
        <v>171</v>
      </c>
      <c r="G18" s="643"/>
      <c r="H18" s="414">
        <v>0.05</v>
      </c>
      <c r="I18" s="256" t="s">
        <v>231</v>
      </c>
      <c r="J18" s="257" t="s">
        <v>361</v>
      </c>
      <c r="K18" s="258">
        <v>9</v>
      </c>
      <c r="L18" s="259"/>
      <c r="M18" s="260">
        <f>L18*H18</f>
        <v>0</v>
      </c>
      <c r="N18" s="644" t="str">
        <f>F18</f>
        <v>Sales Nursing Bed</v>
      </c>
      <c r="O18" s="645"/>
      <c r="P18" s="645"/>
      <c r="Q18" s="261">
        <f>H18</f>
        <v>0.05</v>
      </c>
      <c r="R18" s="646" t="str">
        <f>I18</f>
        <v>6.042 M</v>
      </c>
      <c r="S18" s="646"/>
      <c r="T18" s="262"/>
      <c r="U18" s="263"/>
      <c r="V18" s="263"/>
      <c r="W18" s="647"/>
      <c r="X18" s="648"/>
      <c r="Z18" s="264"/>
    </row>
    <row r="19" spans="2:26" s="241" customFormat="1" ht="41.25" customHeight="1" x14ac:dyDescent="0.3">
      <c r="B19" s="639"/>
      <c r="C19" s="640"/>
      <c r="D19" s="640"/>
      <c r="E19" s="641"/>
      <c r="F19" s="649" t="s">
        <v>238</v>
      </c>
      <c r="G19" s="650"/>
      <c r="H19" s="415">
        <v>0.04</v>
      </c>
      <c r="I19" s="265" t="s">
        <v>237</v>
      </c>
      <c r="J19" s="266" t="s">
        <v>459</v>
      </c>
      <c r="K19" s="267">
        <v>8</v>
      </c>
      <c r="L19" s="268"/>
      <c r="M19" s="269">
        <f>L19*H19</f>
        <v>0</v>
      </c>
      <c r="N19" s="651" t="str">
        <f>F19</f>
        <v>Menambah Varian Produk Import</v>
      </c>
      <c r="O19" s="652"/>
      <c r="P19" s="652"/>
      <c r="Q19" s="270">
        <f t="shared" ref="Q19:R50" si="0">H19</f>
        <v>0.04</v>
      </c>
      <c r="R19" s="653" t="str">
        <f t="shared" si="0"/>
        <v>5 Produk</v>
      </c>
      <c r="S19" s="653"/>
      <c r="T19" s="271"/>
      <c r="U19" s="272"/>
      <c r="V19" s="272"/>
      <c r="W19" s="654"/>
      <c r="X19" s="655"/>
      <c r="Z19" s="264"/>
    </row>
    <row r="20" spans="2:26" s="241" customFormat="1" ht="41.25" customHeight="1" x14ac:dyDescent="0.3">
      <c r="B20" s="639"/>
      <c r="C20" s="640"/>
      <c r="D20" s="640"/>
      <c r="E20" s="641"/>
      <c r="F20" s="649" t="s">
        <v>243</v>
      </c>
      <c r="G20" s="650"/>
      <c r="H20" s="416">
        <v>0.04</v>
      </c>
      <c r="I20" s="407">
        <v>0.2</v>
      </c>
      <c r="J20" s="273" t="s">
        <v>461</v>
      </c>
      <c r="K20" s="274">
        <v>2</v>
      </c>
      <c r="L20" s="275"/>
      <c r="M20" s="269">
        <f t="shared" ref="M20:M25" si="1">L20*H20</f>
        <v>0</v>
      </c>
      <c r="N20" s="651" t="str">
        <f>F20</f>
        <v>Gross Profit  NSB 20%</v>
      </c>
      <c r="O20" s="652"/>
      <c r="P20" s="652"/>
      <c r="Q20" s="270">
        <f t="shared" si="0"/>
        <v>0.04</v>
      </c>
      <c r="R20" s="653">
        <f t="shared" si="0"/>
        <v>0.2</v>
      </c>
      <c r="S20" s="653"/>
      <c r="T20" s="271"/>
      <c r="U20" s="272"/>
      <c r="V20" s="272"/>
      <c r="W20" s="654"/>
      <c r="X20" s="655"/>
      <c r="Z20" s="264"/>
    </row>
    <row r="21" spans="2:26" s="241" customFormat="1" ht="41.25" customHeight="1" x14ac:dyDescent="0.3">
      <c r="B21" s="639"/>
      <c r="C21" s="640"/>
      <c r="D21" s="640"/>
      <c r="E21" s="641"/>
      <c r="F21" s="402" t="s">
        <v>242</v>
      </c>
      <c r="G21" s="403"/>
      <c r="H21" s="417">
        <v>0.04</v>
      </c>
      <c r="I21" s="408">
        <v>0.2</v>
      </c>
      <c r="J21" s="266" t="s">
        <v>460</v>
      </c>
      <c r="K21" s="267">
        <v>10</v>
      </c>
      <c r="L21" s="267"/>
      <c r="M21" s="269">
        <f t="shared" si="1"/>
        <v>0</v>
      </c>
      <c r="N21" s="650" t="str">
        <f t="shared" ref="N21:N22" si="2">F21</f>
        <v>Gross Profit Barang Import</v>
      </c>
      <c r="O21" s="652"/>
      <c r="P21" s="652"/>
      <c r="Q21" s="270">
        <f t="shared" si="0"/>
        <v>0.04</v>
      </c>
      <c r="R21" s="653">
        <f t="shared" ref="R21:R22" si="3">I21</f>
        <v>0.2</v>
      </c>
      <c r="S21" s="653"/>
      <c r="T21" s="404"/>
      <c r="U21" s="405"/>
      <c r="V21" s="405"/>
      <c r="W21" s="405"/>
      <c r="X21" s="406"/>
      <c r="Z21" s="264"/>
    </row>
    <row r="22" spans="2:26" s="241" customFormat="1" ht="41.25" customHeight="1" x14ac:dyDescent="0.3">
      <c r="B22" s="639"/>
      <c r="C22" s="640"/>
      <c r="D22" s="640"/>
      <c r="E22" s="641"/>
      <c r="F22" s="649" t="s">
        <v>225</v>
      </c>
      <c r="G22" s="650"/>
      <c r="H22" s="417">
        <v>0.02</v>
      </c>
      <c r="I22" s="408" t="s">
        <v>227</v>
      </c>
      <c r="J22" s="266" t="s">
        <v>462</v>
      </c>
      <c r="K22" s="267">
        <v>8</v>
      </c>
      <c r="L22" s="267"/>
      <c r="M22" s="269">
        <f t="shared" si="1"/>
        <v>0</v>
      </c>
      <c r="N22" s="650" t="str">
        <f t="shared" si="2"/>
        <v>Efisiensi Penggunaan Budget Pameran</v>
      </c>
      <c r="O22" s="652"/>
      <c r="P22" s="652"/>
      <c r="Q22" s="270">
        <f t="shared" si="0"/>
        <v>0.02</v>
      </c>
      <c r="R22" s="653" t="str">
        <f t="shared" si="3"/>
        <v>80% budget</v>
      </c>
      <c r="S22" s="653"/>
      <c r="T22" s="404"/>
      <c r="U22" s="405"/>
      <c r="V22" s="405"/>
      <c r="W22" s="405"/>
      <c r="X22" s="406"/>
      <c r="Z22" s="264"/>
    </row>
    <row r="23" spans="2:26" s="241" customFormat="1" ht="41.25" customHeight="1" x14ac:dyDescent="0.3">
      <c r="B23" s="639"/>
      <c r="C23" s="640"/>
      <c r="D23" s="640"/>
      <c r="E23" s="641"/>
      <c r="F23" s="649" t="s">
        <v>226</v>
      </c>
      <c r="G23" s="650"/>
      <c r="H23" s="417">
        <v>0.02</v>
      </c>
      <c r="I23" s="408" t="s">
        <v>227</v>
      </c>
      <c r="J23" s="266" t="s">
        <v>466</v>
      </c>
      <c r="K23" s="267">
        <v>8</v>
      </c>
      <c r="L23" s="267"/>
      <c r="M23" s="269">
        <f t="shared" si="1"/>
        <v>0</v>
      </c>
      <c r="N23" s="650" t="str">
        <f t="shared" ref="N23:N25" si="4">F23</f>
        <v>Efisiensi Penggunaan Budget Biaya Dinas</v>
      </c>
      <c r="O23" s="652"/>
      <c r="P23" s="652"/>
      <c r="Q23" s="270">
        <f t="shared" si="0"/>
        <v>0.02</v>
      </c>
      <c r="R23" s="653" t="str">
        <f t="shared" ref="R23" si="5">I23</f>
        <v>80% budget</v>
      </c>
      <c r="S23" s="653"/>
      <c r="T23" s="404"/>
      <c r="U23" s="405"/>
      <c r="V23" s="405"/>
      <c r="W23" s="405"/>
      <c r="X23" s="406"/>
      <c r="Z23" s="264"/>
    </row>
    <row r="24" spans="2:26" s="241" customFormat="1" ht="41.25" customHeight="1" x14ac:dyDescent="0.3">
      <c r="B24" s="639"/>
      <c r="C24" s="640"/>
      <c r="D24" s="640"/>
      <c r="E24" s="641"/>
      <c r="F24" s="649" t="s">
        <v>275</v>
      </c>
      <c r="G24" s="650"/>
      <c r="H24" s="417">
        <v>0.02</v>
      </c>
      <c r="I24" s="408" t="s">
        <v>244</v>
      </c>
      <c r="J24" s="266" t="s">
        <v>467</v>
      </c>
      <c r="K24" s="267">
        <v>1</v>
      </c>
      <c r="L24" s="267"/>
      <c r="M24" s="269">
        <f t="shared" si="1"/>
        <v>0</v>
      </c>
      <c r="N24" s="650" t="str">
        <f t="shared" si="4"/>
        <v xml:space="preserve">Supporting Efisiensi Pengembangan New Product </v>
      </c>
      <c r="O24" s="652"/>
      <c r="P24" s="652"/>
      <c r="Q24" s="270">
        <f t="shared" si="0"/>
        <v>0.02</v>
      </c>
      <c r="R24" s="653" t="str">
        <f t="shared" ref="R24:R25" si="6">I24</f>
        <v>2 Kategori Produk</v>
      </c>
      <c r="S24" s="653"/>
      <c r="T24" s="404"/>
      <c r="U24" s="405"/>
      <c r="V24" s="405"/>
      <c r="W24" s="405"/>
      <c r="X24" s="406"/>
      <c r="Z24" s="264"/>
    </row>
    <row r="25" spans="2:26" s="241" customFormat="1" ht="41.25" customHeight="1" x14ac:dyDescent="0.3">
      <c r="B25" s="639"/>
      <c r="C25" s="640"/>
      <c r="D25" s="640"/>
      <c r="E25" s="641"/>
      <c r="F25" s="649" t="s">
        <v>310</v>
      </c>
      <c r="G25" s="650"/>
      <c r="H25" s="417">
        <v>0.04</v>
      </c>
      <c r="I25" s="408" t="s">
        <v>457</v>
      </c>
      <c r="J25" s="266" t="s">
        <v>468</v>
      </c>
      <c r="K25" s="267">
        <v>10</v>
      </c>
      <c r="L25" s="267"/>
      <c r="M25" s="269">
        <f t="shared" si="1"/>
        <v>0</v>
      </c>
      <c r="N25" s="650" t="str">
        <f t="shared" si="4"/>
        <v>Biaya Import Keseluruhan</v>
      </c>
      <c r="O25" s="652"/>
      <c r="P25" s="652"/>
      <c r="Q25" s="270">
        <f t="shared" si="0"/>
        <v>0.04</v>
      </c>
      <c r="R25" s="653" t="str">
        <f t="shared" si="6"/>
        <v>Efisiensi 5% dari 2022</v>
      </c>
      <c r="S25" s="653"/>
      <c r="T25" s="404"/>
      <c r="U25" s="405"/>
      <c r="V25" s="405"/>
      <c r="W25" s="405"/>
      <c r="X25" s="406"/>
      <c r="Z25" s="264"/>
    </row>
    <row r="26" spans="2:26" s="241" customFormat="1" ht="49.25" customHeight="1" thickBot="1" x14ac:dyDescent="0.35">
      <c r="B26" s="639"/>
      <c r="C26" s="640"/>
      <c r="D26" s="640"/>
      <c r="E26" s="641"/>
      <c r="F26" s="656" t="s">
        <v>305</v>
      </c>
      <c r="G26" s="657"/>
      <c r="H26" s="418">
        <v>0.03</v>
      </c>
      <c r="I26" s="276">
        <v>1</v>
      </c>
      <c r="J26" s="277" t="s">
        <v>469</v>
      </c>
      <c r="K26" s="278">
        <v>4</v>
      </c>
      <c r="L26" s="279"/>
      <c r="M26" s="280">
        <f t="shared" ref="M26:M32" si="7">L26*H26</f>
        <v>0</v>
      </c>
      <c r="N26" s="658" t="str">
        <f>F26</f>
        <v>PembayaranCostumer alkes sesuai PKS &amp; PH
AP  Forwarder: max. 60 hari setelah dokumen lengkap</v>
      </c>
      <c r="O26" s="659"/>
      <c r="P26" s="659"/>
      <c r="Q26" s="270">
        <f t="shared" si="0"/>
        <v>0.03</v>
      </c>
      <c r="R26" s="660">
        <v>1</v>
      </c>
      <c r="S26" s="653"/>
      <c r="T26" s="281"/>
      <c r="U26" s="282"/>
      <c r="V26" s="282"/>
      <c r="W26" s="661"/>
      <c r="X26" s="662"/>
      <c r="Z26" s="264"/>
    </row>
    <row r="27" spans="2:26" s="241" customFormat="1" ht="42.65" customHeight="1" x14ac:dyDescent="0.3">
      <c r="B27" s="688" t="s">
        <v>401</v>
      </c>
      <c r="C27" s="689"/>
      <c r="D27" s="689"/>
      <c r="E27" s="690"/>
      <c r="F27" s="790" t="s">
        <v>228</v>
      </c>
      <c r="G27" s="791"/>
      <c r="H27" s="419">
        <v>0.04</v>
      </c>
      <c r="I27" s="283" t="s">
        <v>176</v>
      </c>
      <c r="J27" s="428" t="s">
        <v>463</v>
      </c>
      <c r="K27" s="284">
        <v>8</v>
      </c>
      <c r="L27" s="285"/>
      <c r="M27" s="286">
        <f t="shared" si="7"/>
        <v>0</v>
      </c>
      <c r="N27" s="694" t="s">
        <v>402</v>
      </c>
      <c r="O27" s="695"/>
      <c r="P27" s="695"/>
      <c r="Q27" s="287">
        <f t="shared" si="0"/>
        <v>0.04</v>
      </c>
      <c r="R27" s="696" t="str">
        <f t="shared" si="0"/>
        <v>1 kali/tahun</v>
      </c>
      <c r="S27" s="696"/>
      <c r="T27" s="288"/>
      <c r="U27" s="289"/>
      <c r="V27" s="289"/>
      <c r="W27" s="697"/>
      <c r="X27" s="698"/>
      <c r="Z27" s="264"/>
    </row>
    <row r="28" spans="2:26" s="241" customFormat="1" ht="25.5" customHeight="1" x14ac:dyDescent="0.3">
      <c r="B28" s="691"/>
      <c r="C28" s="692"/>
      <c r="D28" s="692"/>
      <c r="E28" s="693"/>
      <c r="F28" s="702" t="s">
        <v>178</v>
      </c>
      <c r="G28" s="703"/>
      <c r="H28" s="420">
        <v>0.03</v>
      </c>
      <c r="I28" s="290" t="s">
        <v>180</v>
      </c>
      <c r="J28" s="291" t="s">
        <v>464</v>
      </c>
      <c r="K28" s="292">
        <v>8</v>
      </c>
      <c r="L28" s="293"/>
      <c r="M28" s="294">
        <f t="shared" si="7"/>
        <v>0</v>
      </c>
      <c r="N28" s="699" t="s">
        <v>403</v>
      </c>
      <c r="O28" s="700"/>
      <c r="P28" s="700"/>
      <c r="Q28" s="295">
        <f t="shared" si="0"/>
        <v>0.03</v>
      </c>
      <c r="R28" s="701" t="str">
        <f t="shared" si="0"/>
        <v>0 Claim</v>
      </c>
      <c r="S28" s="701"/>
      <c r="T28" s="296"/>
      <c r="U28" s="297"/>
      <c r="V28" s="297"/>
      <c r="W28" s="663"/>
      <c r="X28" s="664"/>
      <c r="Z28" s="264"/>
    </row>
    <row r="29" spans="2:26" s="241" customFormat="1" ht="29.25" customHeight="1" x14ac:dyDescent="0.3">
      <c r="B29" s="691"/>
      <c r="C29" s="692"/>
      <c r="D29" s="692"/>
      <c r="E29" s="693"/>
      <c r="F29" s="702" t="s">
        <v>179</v>
      </c>
      <c r="G29" s="703"/>
      <c r="H29" s="420">
        <v>0.03</v>
      </c>
      <c r="I29" s="298" t="s">
        <v>181</v>
      </c>
      <c r="J29" s="299" t="s">
        <v>465</v>
      </c>
      <c r="K29" s="300">
        <v>8</v>
      </c>
      <c r="L29" s="293"/>
      <c r="M29" s="294">
        <f t="shared" si="7"/>
        <v>0</v>
      </c>
      <c r="N29" s="699" t="s">
        <v>404</v>
      </c>
      <c r="O29" s="700"/>
      <c r="P29" s="700"/>
      <c r="Q29" s="295">
        <f t="shared" si="0"/>
        <v>0.03</v>
      </c>
      <c r="R29" s="701" t="str">
        <f t="shared" si="0"/>
        <v>0 Complain</v>
      </c>
      <c r="S29" s="701"/>
      <c r="T29" s="297"/>
      <c r="U29" s="297"/>
      <c r="V29" s="297"/>
      <c r="W29" s="663"/>
      <c r="X29" s="664"/>
      <c r="Z29" s="264"/>
    </row>
    <row r="30" spans="2:26" s="241" customFormat="1" ht="29.25" customHeight="1" thickBot="1" x14ac:dyDescent="0.35">
      <c r="B30" s="691"/>
      <c r="C30" s="692"/>
      <c r="D30" s="692"/>
      <c r="E30" s="693"/>
      <c r="F30" s="665" t="s">
        <v>182</v>
      </c>
      <c r="G30" s="666"/>
      <c r="H30" s="421">
        <v>0.03</v>
      </c>
      <c r="I30" s="301" t="s">
        <v>181</v>
      </c>
      <c r="J30" s="302" t="s">
        <v>465</v>
      </c>
      <c r="K30" s="303">
        <v>8</v>
      </c>
      <c r="L30" s="304"/>
      <c r="M30" s="305">
        <f t="shared" si="7"/>
        <v>0</v>
      </c>
      <c r="N30" s="667" t="s">
        <v>405</v>
      </c>
      <c r="O30" s="668"/>
      <c r="P30" s="668"/>
      <c r="Q30" s="306">
        <f t="shared" si="0"/>
        <v>0.03</v>
      </c>
      <c r="R30" s="669" t="str">
        <f t="shared" si="0"/>
        <v>0 Complain</v>
      </c>
      <c r="S30" s="669"/>
      <c r="T30" s="307"/>
      <c r="U30" s="307"/>
      <c r="V30" s="307"/>
      <c r="W30" s="670"/>
      <c r="X30" s="671"/>
      <c r="Z30" s="264"/>
    </row>
    <row r="31" spans="2:26" s="241" customFormat="1" ht="42.75" customHeight="1" x14ac:dyDescent="0.3">
      <c r="B31" s="672" t="s">
        <v>406</v>
      </c>
      <c r="C31" s="673"/>
      <c r="D31" s="673"/>
      <c r="E31" s="674"/>
      <c r="F31" s="681" t="s">
        <v>236</v>
      </c>
      <c r="G31" s="682"/>
      <c r="H31" s="422">
        <v>0.04</v>
      </c>
      <c r="I31" s="308" t="s">
        <v>229</v>
      </c>
      <c r="J31" s="309" t="s">
        <v>470</v>
      </c>
      <c r="K31" s="310">
        <v>8</v>
      </c>
      <c r="L31" s="311"/>
      <c r="M31" s="312">
        <f t="shared" si="7"/>
        <v>0</v>
      </c>
      <c r="N31" s="683" t="str">
        <f>F31</f>
        <v>Melakukan Konfirmasi PO 1x24 Jam
Menanggapi Komplain 1x24 Jam
Menerbitkan ROP ke produksi</v>
      </c>
      <c r="O31" s="684"/>
      <c r="P31" s="684"/>
      <c r="Q31" s="313">
        <f t="shared" si="0"/>
        <v>0.04</v>
      </c>
      <c r="R31" s="685" t="str">
        <f t="shared" si="0"/>
        <v>Maks H+1</v>
      </c>
      <c r="S31" s="685"/>
      <c r="T31" s="313"/>
      <c r="U31" s="314"/>
      <c r="V31" s="314"/>
      <c r="W31" s="686"/>
      <c r="X31" s="687"/>
      <c r="Z31" s="264"/>
    </row>
    <row r="32" spans="2:26" s="241" customFormat="1" ht="29.25" customHeight="1" x14ac:dyDescent="0.3">
      <c r="B32" s="675"/>
      <c r="C32" s="676"/>
      <c r="D32" s="676"/>
      <c r="E32" s="677"/>
      <c r="F32" s="710" t="s">
        <v>308</v>
      </c>
      <c r="G32" s="711"/>
      <c r="H32" s="423">
        <v>0.04</v>
      </c>
      <c r="I32" s="315" t="s">
        <v>309</v>
      </c>
      <c r="J32" s="316" t="s">
        <v>471</v>
      </c>
      <c r="K32" s="317">
        <v>8</v>
      </c>
      <c r="L32" s="318"/>
      <c r="M32" s="319">
        <f t="shared" si="7"/>
        <v>0</v>
      </c>
      <c r="N32" s="706" t="str">
        <f t="shared" ref="N32:N36" si="8">F32</f>
        <v>Lead time barang import</v>
      </c>
      <c r="O32" s="705"/>
      <c r="P32" s="705"/>
      <c r="Q32" s="320">
        <f t="shared" si="0"/>
        <v>0.04</v>
      </c>
      <c r="R32" s="707" t="str">
        <f t="shared" si="0"/>
        <v>0% delay</v>
      </c>
      <c r="S32" s="707"/>
      <c r="T32" s="321"/>
      <c r="U32" s="322"/>
      <c r="V32" s="322"/>
      <c r="W32" s="708"/>
      <c r="X32" s="709"/>
      <c r="Z32" s="264"/>
    </row>
    <row r="33" spans="2:27" s="241" customFormat="1" ht="29.25" customHeight="1" x14ac:dyDescent="0.3">
      <c r="B33" s="675"/>
      <c r="C33" s="676"/>
      <c r="D33" s="676"/>
      <c r="E33" s="677"/>
      <c r="F33" s="704" t="s">
        <v>185</v>
      </c>
      <c r="G33" s="705"/>
      <c r="H33" s="423">
        <v>0.05</v>
      </c>
      <c r="I33" s="315" t="s">
        <v>219</v>
      </c>
      <c r="J33" s="316" t="s">
        <v>472</v>
      </c>
      <c r="K33" s="323">
        <v>2</v>
      </c>
      <c r="L33" s="323"/>
      <c r="M33" s="319">
        <f t="shared" ref="M33:M38" si="9">L33*H33</f>
        <v>0</v>
      </c>
      <c r="N33" s="706" t="str">
        <f t="shared" si="8"/>
        <v>Bed Kupu Kupu compatible ke 1,2,3 Crank Manual + Kupu Kupu</v>
      </c>
      <c r="O33" s="705"/>
      <c r="P33" s="705"/>
      <c r="Q33" s="320">
        <f t="shared" si="0"/>
        <v>0.05</v>
      </c>
      <c r="R33" s="707" t="str">
        <f t="shared" si="0"/>
        <v>1  Design</v>
      </c>
      <c r="S33" s="707"/>
      <c r="T33" s="321"/>
      <c r="U33" s="322"/>
      <c r="V33" s="322"/>
      <c r="W33" s="708"/>
      <c r="X33" s="709"/>
      <c r="Z33" s="264"/>
    </row>
    <row r="34" spans="2:27" s="241" customFormat="1" ht="29.25" customHeight="1" x14ac:dyDescent="0.3">
      <c r="B34" s="675"/>
      <c r="C34" s="676"/>
      <c r="D34" s="676"/>
      <c r="E34" s="677"/>
      <c r="F34" s="704" t="s">
        <v>278</v>
      </c>
      <c r="G34" s="705"/>
      <c r="H34" s="423">
        <v>0.05</v>
      </c>
      <c r="I34" s="315" t="s">
        <v>279</v>
      </c>
      <c r="J34" s="327" t="s">
        <v>473</v>
      </c>
      <c r="K34" s="318">
        <v>2</v>
      </c>
      <c r="L34" s="318"/>
      <c r="M34" s="319">
        <f t="shared" si="9"/>
        <v>0</v>
      </c>
      <c r="N34" s="706" t="str">
        <f t="shared" si="8"/>
        <v>Simplifikasi design rangka NB</v>
      </c>
      <c r="O34" s="705"/>
      <c r="P34" s="705"/>
      <c r="Q34" s="320">
        <f t="shared" si="0"/>
        <v>0.05</v>
      </c>
      <c r="R34" s="707" t="str">
        <f t="shared" si="0"/>
        <v>Juni 2023</v>
      </c>
      <c r="S34" s="707"/>
      <c r="T34" s="321"/>
      <c r="U34" s="322"/>
      <c r="V34" s="322"/>
      <c r="W34" s="708"/>
      <c r="X34" s="709"/>
      <c r="Z34" s="264"/>
    </row>
    <row r="35" spans="2:27" s="241" customFormat="1" ht="29.25" customHeight="1" x14ac:dyDescent="0.3">
      <c r="B35" s="675"/>
      <c r="C35" s="676"/>
      <c r="D35" s="676"/>
      <c r="E35" s="677"/>
      <c r="F35" s="704" t="s">
        <v>282</v>
      </c>
      <c r="G35" s="705"/>
      <c r="H35" s="423">
        <v>0.03</v>
      </c>
      <c r="I35" s="315" t="s">
        <v>281</v>
      </c>
      <c r="J35" s="325" t="s">
        <v>472</v>
      </c>
      <c r="K35" s="318">
        <v>2</v>
      </c>
      <c r="L35" s="318"/>
      <c r="M35" s="319">
        <f t="shared" si="9"/>
        <v>0</v>
      </c>
      <c r="N35" s="706" t="str">
        <f t="shared" si="8"/>
        <v>Menurunkan Raw Material NSB slow moving &amp; unmoving</v>
      </c>
      <c r="O35" s="705"/>
      <c r="P35" s="705"/>
      <c r="Q35" s="320">
        <f t="shared" si="0"/>
        <v>0.03</v>
      </c>
      <c r="R35" s="707" t="str">
        <f t="shared" si="0"/>
        <v>1 M</v>
      </c>
      <c r="S35" s="707"/>
      <c r="T35" s="321"/>
      <c r="U35" s="322"/>
      <c r="V35" s="322"/>
      <c r="W35" s="708"/>
      <c r="X35" s="709"/>
      <c r="Z35" s="264"/>
    </row>
    <row r="36" spans="2:27" s="241" customFormat="1" ht="29.25" customHeight="1" x14ac:dyDescent="0.3">
      <c r="B36" s="675"/>
      <c r="C36" s="676"/>
      <c r="D36" s="676"/>
      <c r="E36" s="677"/>
      <c r="F36" s="704" t="s">
        <v>286</v>
      </c>
      <c r="G36" s="705"/>
      <c r="H36" s="423">
        <v>0.02</v>
      </c>
      <c r="I36" s="315" t="s">
        <v>287</v>
      </c>
      <c r="J36" s="326" t="s">
        <v>407</v>
      </c>
      <c r="K36" s="318">
        <v>8</v>
      </c>
      <c r="L36" s="318"/>
      <c r="M36" s="319">
        <f t="shared" si="9"/>
        <v>0</v>
      </c>
      <c r="N36" s="706" t="str">
        <f t="shared" si="8"/>
        <v>Program Penurunan Intensitas Energi</v>
      </c>
      <c r="O36" s="705"/>
      <c r="P36" s="705"/>
      <c r="Q36" s="320">
        <f t="shared" si="0"/>
        <v>0.02</v>
      </c>
      <c r="R36" s="707" t="str">
        <f t="shared" si="0"/>
        <v>Sesuai program</v>
      </c>
      <c r="S36" s="707"/>
      <c r="T36" s="321"/>
      <c r="U36" s="322"/>
      <c r="V36" s="322"/>
      <c r="W36" s="708"/>
      <c r="X36" s="709"/>
      <c r="Z36" s="264"/>
    </row>
    <row r="37" spans="2:27" s="241" customFormat="1" ht="29.25" customHeight="1" x14ac:dyDescent="0.3">
      <c r="B37" s="675"/>
      <c r="C37" s="676"/>
      <c r="D37" s="676"/>
      <c r="E37" s="677"/>
      <c r="F37" s="719" t="s">
        <v>292</v>
      </c>
      <c r="G37" s="720"/>
      <c r="H37" s="423">
        <v>0.02</v>
      </c>
      <c r="I37" s="315" t="s">
        <v>287</v>
      </c>
      <c r="J37" s="324" t="s">
        <v>407</v>
      </c>
      <c r="K37" s="318">
        <v>8</v>
      </c>
      <c r="L37" s="318"/>
      <c r="M37" s="319">
        <f t="shared" si="9"/>
        <v>0</v>
      </c>
      <c r="N37" s="706" t="str">
        <f>F37</f>
        <v>Program Penurunan Intensitas Water</v>
      </c>
      <c r="O37" s="705"/>
      <c r="P37" s="705"/>
      <c r="Q37" s="320">
        <f t="shared" si="0"/>
        <v>0.02</v>
      </c>
      <c r="R37" s="707" t="str">
        <f t="shared" si="0"/>
        <v>Sesuai program</v>
      </c>
      <c r="S37" s="707"/>
      <c r="T37" s="321"/>
      <c r="U37" s="322"/>
      <c r="V37" s="322"/>
      <c r="W37" s="708"/>
      <c r="X37" s="709"/>
      <c r="Z37" s="264"/>
    </row>
    <row r="38" spans="2:27" s="241" customFormat="1" ht="29.25" customHeight="1" x14ac:dyDescent="0.3">
      <c r="B38" s="675"/>
      <c r="C38" s="676"/>
      <c r="D38" s="676"/>
      <c r="E38" s="677"/>
      <c r="F38" s="719" t="s">
        <v>294</v>
      </c>
      <c r="G38" s="720"/>
      <c r="H38" s="423">
        <v>0.02</v>
      </c>
      <c r="I38" s="315" t="s">
        <v>295</v>
      </c>
      <c r="J38" s="324" t="s">
        <v>407</v>
      </c>
      <c r="K38" s="318">
        <v>8</v>
      </c>
      <c r="L38" s="318"/>
      <c r="M38" s="319">
        <f t="shared" si="9"/>
        <v>0</v>
      </c>
      <c r="N38" s="706" t="str">
        <f t="shared" ref="N38:N50" si="10">F38</f>
        <v>Program Pemanfaatan Solid Waste</v>
      </c>
      <c r="O38" s="705"/>
      <c r="P38" s="705"/>
      <c r="Q38" s="320">
        <f t="shared" si="0"/>
        <v>0.02</v>
      </c>
      <c r="R38" s="707" t="str">
        <f t="shared" si="0"/>
        <v>setiap hari</v>
      </c>
      <c r="S38" s="707"/>
      <c r="T38" s="321"/>
      <c r="U38" s="322"/>
      <c r="V38" s="322"/>
      <c r="W38" s="708"/>
      <c r="X38" s="709"/>
      <c r="Z38" s="264"/>
    </row>
    <row r="39" spans="2:27" s="241" customFormat="1" ht="29.25" customHeight="1" thickBot="1" x14ac:dyDescent="0.35">
      <c r="B39" s="678"/>
      <c r="C39" s="679"/>
      <c r="D39" s="679"/>
      <c r="E39" s="680"/>
      <c r="F39" s="712" t="s">
        <v>273</v>
      </c>
      <c r="G39" s="713"/>
      <c r="H39" s="424">
        <v>0.02</v>
      </c>
      <c r="I39" s="328">
        <v>0</v>
      </c>
      <c r="J39" s="329" t="s">
        <v>474</v>
      </c>
      <c r="K39" s="330">
        <v>8</v>
      </c>
      <c r="L39" s="331"/>
      <c r="M39" s="332">
        <f>L39*H39</f>
        <v>0</v>
      </c>
      <c r="N39" s="714" t="str">
        <f t="shared" si="10"/>
        <v>Tingkat Kecelakaan Kerja</v>
      </c>
      <c r="O39" s="715"/>
      <c r="P39" s="715"/>
      <c r="Q39" s="333">
        <f t="shared" si="0"/>
        <v>0.02</v>
      </c>
      <c r="R39" s="716">
        <f t="shared" si="0"/>
        <v>0</v>
      </c>
      <c r="S39" s="716"/>
      <c r="T39" s="334"/>
      <c r="U39" s="335"/>
      <c r="V39" s="335"/>
      <c r="W39" s="717"/>
      <c r="X39" s="718"/>
      <c r="Z39" s="264"/>
      <c r="AA39" s="264"/>
    </row>
    <row r="40" spans="2:27" s="342" customFormat="1" ht="42" customHeight="1" x14ac:dyDescent="0.3">
      <c r="B40" s="727" t="s">
        <v>408</v>
      </c>
      <c r="C40" s="728"/>
      <c r="D40" s="728"/>
      <c r="E40" s="728"/>
      <c r="F40" s="733" t="s">
        <v>15</v>
      </c>
      <c r="G40" s="734"/>
      <c r="H40" s="425">
        <v>0.03</v>
      </c>
      <c r="I40" s="336" t="s">
        <v>81</v>
      </c>
      <c r="J40" s="337" t="s">
        <v>475</v>
      </c>
      <c r="K40" s="338">
        <v>1</v>
      </c>
      <c r="L40" s="338"/>
      <c r="M40" s="339">
        <f>L40*H40</f>
        <v>0</v>
      </c>
      <c r="N40" s="735" t="str">
        <f t="shared" si="10"/>
        <v>Kaizen Strategis</v>
      </c>
      <c r="O40" s="734"/>
      <c r="P40" s="734"/>
      <c r="Q40" s="340">
        <f t="shared" si="0"/>
        <v>0.03</v>
      </c>
      <c r="R40" s="736" t="str">
        <f t="shared" si="0"/>
        <v>1/Dept/Tahun</v>
      </c>
      <c r="S40" s="736"/>
      <c r="T40" s="340"/>
      <c r="U40" s="341"/>
      <c r="V40" s="341"/>
      <c r="W40" s="737"/>
      <c r="X40" s="738"/>
      <c r="Z40" s="264"/>
    </row>
    <row r="41" spans="2:27" s="342" customFormat="1" ht="24.75" customHeight="1" x14ac:dyDescent="0.3">
      <c r="B41" s="729"/>
      <c r="C41" s="730"/>
      <c r="D41" s="730"/>
      <c r="E41" s="730"/>
      <c r="F41" s="739" t="s">
        <v>16</v>
      </c>
      <c r="G41" s="740"/>
      <c r="H41" s="426">
        <v>0.03</v>
      </c>
      <c r="I41" s="343">
        <v>0.75</v>
      </c>
      <c r="J41" s="344" t="s">
        <v>475</v>
      </c>
      <c r="K41" s="345">
        <v>1</v>
      </c>
      <c r="L41" s="345"/>
      <c r="M41" s="346">
        <f>L41*H41</f>
        <v>0</v>
      </c>
      <c r="N41" s="725" t="str">
        <f t="shared" si="10"/>
        <v>Keterlibatan Kaizen / Bulan</v>
      </c>
      <c r="O41" s="724"/>
      <c r="P41" s="724"/>
      <c r="Q41" s="347">
        <f t="shared" si="0"/>
        <v>0.03</v>
      </c>
      <c r="R41" s="726">
        <f t="shared" si="0"/>
        <v>0.75</v>
      </c>
      <c r="S41" s="726"/>
      <c r="T41" s="348"/>
      <c r="U41" s="349"/>
      <c r="V41" s="349"/>
      <c r="W41" s="721"/>
      <c r="X41" s="722"/>
      <c r="Z41" s="264"/>
    </row>
    <row r="42" spans="2:27" s="342" customFormat="1" ht="29.25" customHeight="1" x14ac:dyDescent="0.3">
      <c r="B42" s="729"/>
      <c r="C42" s="730"/>
      <c r="D42" s="730"/>
      <c r="E42" s="730"/>
      <c r="F42" s="723" t="s">
        <v>64</v>
      </c>
      <c r="G42" s="724"/>
      <c r="H42" s="426">
        <v>0.03</v>
      </c>
      <c r="I42" s="343" t="s">
        <v>65</v>
      </c>
      <c r="J42" s="350" t="s">
        <v>476</v>
      </c>
      <c r="K42" s="345">
        <v>8</v>
      </c>
      <c r="L42" s="345"/>
      <c r="M42" s="346">
        <f t="shared" ref="M42:M49" si="11">L42*H42</f>
        <v>0</v>
      </c>
      <c r="N42" s="725" t="str">
        <f t="shared" si="10"/>
        <v>Implementasi 5S</v>
      </c>
      <c r="O42" s="724"/>
      <c r="P42" s="724"/>
      <c r="Q42" s="347">
        <f t="shared" si="0"/>
        <v>0.03</v>
      </c>
      <c r="R42" s="726" t="str">
        <f t="shared" si="0"/>
        <v>0 temuan 
Patroli 5S</v>
      </c>
      <c r="S42" s="726"/>
      <c r="T42" s="348"/>
      <c r="U42" s="349"/>
      <c r="V42" s="349"/>
      <c r="W42" s="721"/>
      <c r="X42" s="722"/>
      <c r="Z42" s="264"/>
    </row>
    <row r="43" spans="2:27" s="342" customFormat="1" ht="29.25" customHeight="1" x14ac:dyDescent="0.3">
      <c r="B43" s="729"/>
      <c r="C43" s="730"/>
      <c r="D43" s="730"/>
      <c r="E43" s="730"/>
      <c r="F43" s="723" t="s">
        <v>252</v>
      </c>
      <c r="G43" s="724"/>
      <c r="H43" s="426">
        <v>0.03</v>
      </c>
      <c r="I43" s="343" t="s">
        <v>253</v>
      </c>
      <c r="J43" s="351" t="s">
        <v>476</v>
      </c>
      <c r="K43" s="345">
        <v>8</v>
      </c>
      <c r="L43" s="345"/>
      <c r="M43" s="346">
        <f t="shared" si="11"/>
        <v>0</v>
      </c>
      <c r="N43" s="725" t="str">
        <f t="shared" si="10"/>
        <v>Kompetensi karyawan Staf dan Non-Staf</v>
      </c>
      <c r="O43" s="724"/>
      <c r="P43" s="724"/>
      <c r="Q43" s="347">
        <f t="shared" si="0"/>
        <v>0.03</v>
      </c>
      <c r="R43" s="726" t="str">
        <f t="shared" si="0"/>
        <v>100% Staf berada pada kategori Match &amp; Above</v>
      </c>
      <c r="S43" s="726"/>
      <c r="T43" s="348"/>
      <c r="U43" s="349"/>
      <c r="V43" s="349"/>
      <c r="W43" s="721"/>
      <c r="X43" s="722"/>
      <c r="Z43" s="264"/>
      <c r="AA43" s="352"/>
    </row>
    <row r="44" spans="2:27" s="342" customFormat="1" ht="29.25" customHeight="1" x14ac:dyDescent="0.3">
      <c r="B44" s="729"/>
      <c r="C44" s="730"/>
      <c r="D44" s="730"/>
      <c r="E44" s="730"/>
      <c r="F44" s="723" t="s">
        <v>256</v>
      </c>
      <c r="G44" s="724"/>
      <c r="H44" s="426">
        <v>0.04</v>
      </c>
      <c r="I44" s="343" t="s">
        <v>458</v>
      </c>
      <c r="J44" s="350" t="s">
        <v>480</v>
      </c>
      <c r="K44" s="345">
        <v>8</v>
      </c>
      <c r="L44" s="345"/>
      <c r="M44" s="346">
        <f t="shared" si="11"/>
        <v>0</v>
      </c>
      <c r="N44" s="725" t="str">
        <f t="shared" si="10"/>
        <v>Pelaksanaan Coaching</v>
      </c>
      <c r="O44" s="724"/>
      <c r="P44" s="724"/>
      <c r="Q44" s="347">
        <f t="shared" si="0"/>
        <v>0.04</v>
      </c>
      <c r="R44" s="726" t="str">
        <f t="shared" si="0"/>
        <v>100% Terlaksana</v>
      </c>
      <c r="S44" s="726"/>
      <c r="T44" s="348"/>
      <c r="U44" s="349"/>
      <c r="V44" s="349"/>
      <c r="W44" s="721"/>
      <c r="X44" s="722"/>
      <c r="Z44" s="264"/>
      <c r="AA44" s="352"/>
    </row>
    <row r="45" spans="2:27" s="342" customFormat="1" ht="29.25" customHeight="1" x14ac:dyDescent="0.3">
      <c r="B45" s="729"/>
      <c r="C45" s="730"/>
      <c r="D45" s="730"/>
      <c r="E45" s="730"/>
      <c r="F45" s="739" t="s">
        <v>103</v>
      </c>
      <c r="G45" s="740"/>
      <c r="H45" s="426">
        <v>0.02</v>
      </c>
      <c r="I45" s="343" t="s">
        <v>262</v>
      </c>
      <c r="J45" s="350" t="s">
        <v>476</v>
      </c>
      <c r="K45" s="345">
        <v>8</v>
      </c>
      <c r="L45" s="345"/>
      <c r="M45" s="346">
        <f t="shared" si="11"/>
        <v>0</v>
      </c>
      <c r="N45" s="741" t="str">
        <f t="shared" si="10"/>
        <v>Pemenuhan GCG,Kode etik, Peraturan &amp; Perundangan</v>
      </c>
      <c r="O45" s="742"/>
      <c r="P45" s="740"/>
      <c r="Q45" s="347">
        <f t="shared" si="0"/>
        <v>0.02</v>
      </c>
      <c r="R45" s="726" t="str">
        <f t="shared" si="0"/>
        <v>Maret 2023</v>
      </c>
      <c r="S45" s="726"/>
      <c r="T45" s="348"/>
      <c r="U45" s="349"/>
      <c r="V45" s="349"/>
      <c r="W45" s="721"/>
      <c r="X45" s="722"/>
      <c r="Z45" s="264"/>
      <c r="AA45" s="352"/>
    </row>
    <row r="46" spans="2:27" s="342" customFormat="1" ht="29.25" customHeight="1" x14ac:dyDescent="0.3">
      <c r="B46" s="729"/>
      <c r="C46" s="730"/>
      <c r="D46" s="730"/>
      <c r="E46" s="730"/>
      <c r="F46" s="739" t="s">
        <v>265</v>
      </c>
      <c r="G46" s="740"/>
      <c r="H46" s="426">
        <v>0.02</v>
      </c>
      <c r="I46" s="411" t="s">
        <v>266</v>
      </c>
      <c r="J46" s="350" t="s">
        <v>478</v>
      </c>
      <c r="K46" s="345">
        <v>8</v>
      </c>
      <c r="L46" s="345"/>
      <c r="M46" s="346">
        <f t="shared" si="11"/>
        <v>0</v>
      </c>
      <c r="N46" s="741" t="str">
        <f t="shared" si="10"/>
        <v>Temuan Internal Audit/ Survaliance</v>
      </c>
      <c r="O46" s="742"/>
      <c r="P46" s="740"/>
      <c r="Q46" s="347">
        <f t="shared" si="0"/>
        <v>0.02</v>
      </c>
      <c r="R46" s="726" t="str">
        <f t="shared" si="0"/>
        <v>0</v>
      </c>
      <c r="S46" s="726"/>
      <c r="T46" s="348"/>
      <c r="U46" s="349"/>
      <c r="V46" s="349"/>
      <c r="W46" s="721"/>
      <c r="X46" s="722"/>
      <c r="Z46" s="264"/>
      <c r="AA46" s="352"/>
    </row>
    <row r="47" spans="2:27" s="342" customFormat="1" ht="29.25" customHeight="1" x14ac:dyDescent="0.3">
      <c r="B47" s="729"/>
      <c r="C47" s="730"/>
      <c r="D47" s="730"/>
      <c r="E47" s="730"/>
      <c r="F47" s="739" t="s">
        <v>268</v>
      </c>
      <c r="G47" s="740"/>
      <c r="H47" s="426">
        <v>0.02</v>
      </c>
      <c r="I47" s="411" t="s">
        <v>269</v>
      </c>
      <c r="J47" s="350" t="s">
        <v>479</v>
      </c>
      <c r="K47" s="345">
        <v>8</v>
      </c>
      <c r="L47" s="345"/>
      <c r="M47" s="346">
        <f t="shared" si="11"/>
        <v>0</v>
      </c>
      <c r="N47" s="741" t="str">
        <f t="shared" ref="N47:N48" si="12">F47</f>
        <v>Waktu penyelesaian temuan audit</v>
      </c>
      <c r="O47" s="742"/>
      <c r="P47" s="740"/>
      <c r="Q47" s="347">
        <f t="shared" si="0"/>
        <v>0.02</v>
      </c>
      <c r="R47" s="409"/>
      <c r="S47" s="409"/>
      <c r="T47" s="348"/>
      <c r="U47" s="349"/>
      <c r="V47" s="349"/>
      <c r="W47" s="349"/>
      <c r="X47" s="410"/>
      <c r="Z47" s="264"/>
      <c r="AA47" s="352"/>
    </row>
    <row r="48" spans="2:27" s="342" customFormat="1" ht="29.25" customHeight="1" x14ac:dyDescent="0.3">
      <c r="B48" s="729"/>
      <c r="C48" s="730"/>
      <c r="D48" s="730"/>
      <c r="E48" s="730"/>
      <c r="F48" s="739" t="s">
        <v>13</v>
      </c>
      <c r="G48" s="740"/>
      <c r="H48" s="426">
        <v>0.02</v>
      </c>
      <c r="I48" s="411" t="s">
        <v>67</v>
      </c>
      <c r="J48" s="350" t="s">
        <v>479</v>
      </c>
      <c r="K48" s="345">
        <v>8</v>
      </c>
      <c r="L48" s="345"/>
      <c r="M48" s="346">
        <f t="shared" si="11"/>
        <v>0</v>
      </c>
      <c r="N48" s="741" t="str">
        <f t="shared" si="12"/>
        <v>Realisasi Program Pengembangan System Management QHSE</v>
      </c>
      <c r="O48" s="742"/>
      <c r="P48" s="740"/>
      <c r="Q48" s="347">
        <f t="shared" si="0"/>
        <v>0.02</v>
      </c>
      <c r="R48" s="409"/>
      <c r="S48" s="409"/>
      <c r="T48" s="348"/>
      <c r="U48" s="349"/>
      <c r="V48" s="349"/>
      <c r="W48" s="349"/>
      <c r="X48" s="410"/>
      <c r="Z48" s="264"/>
      <c r="AA48" s="352"/>
    </row>
    <row r="49" spans="2:27" s="342" customFormat="1" ht="29.25" customHeight="1" x14ac:dyDescent="0.3">
      <c r="B49" s="729"/>
      <c r="C49" s="730"/>
      <c r="D49" s="730"/>
      <c r="E49" s="730"/>
      <c r="F49" s="739" t="s">
        <v>273</v>
      </c>
      <c r="G49" s="740"/>
      <c r="H49" s="426">
        <v>0.02</v>
      </c>
      <c r="I49" s="343">
        <v>0</v>
      </c>
      <c r="J49" s="350" t="s">
        <v>477</v>
      </c>
      <c r="K49" s="345">
        <v>8</v>
      </c>
      <c r="L49" s="345"/>
      <c r="M49" s="346">
        <f t="shared" si="11"/>
        <v>0</v>
      </c>
      <c r="N49" s="741" t="str">
        <f t="shared" si="10"/>
        <v>Tingkat Kecelakaan Kerja</v>
      </c>
      <c r="O49" s="742"/>
      <c r="P49" s="740"/>
      <c r="Q49" s="347">
        <f t="shared" si="0"/>
        <v>0.02</v>
      </c>
      <c r="R49" s="726">
        <f t="shared" si="0"/>
        <v>0</v>
      </c>
      <c r="S49" s="726"/>
      <c r="T49" s="348"/>
      <c r="U49" s="349"/>
      <c r="V49" s="349"/>
      <c r="W49" s="721"/>
      <c r="X49" s="722"/>
      <c r="Z49" s="264"/>
      <c r="AA49" s="352"/>
    </row>
    <row r="50" spans="2:27" s="342" customFormat="1" ht="29.25" customHeight="1" thickBot="1" x14ac:dyDescent="0.35">
      <c r="B50" s="731"/>
      <c r="C50" s="732"/>
      <c r="D50" s="732"/>
      <c r="E50" s="732"/>
      <c r="F50" s="789" t="s">
        <v>230</v>
      </c>
      <c r="G50" s="747"/>
      <c r="H50" s="427">
        <v>0.02</v>
      </c>
      <c r="I50" s="412" t="s">
        <v>67</v>
      </c>
      <c r="J50" s="353" t="s">
        <v>476</v>
      </c>
      <c r="K50" s="354">
        <v>8</v>
      </c>
      <c r="L50" s="355"/>
      <c r="M50" s="356">
        <f>L50*H50</f>
        <v>0</v>
      </c>
      <c r="N50" s="745" t="str">
        <f t="shared" si="10"/>
        <v>Dashboard FO (GS &amp; NSB)</v>
      </c>
      <c r="O50" s="746"/>
      <c r="P50" s="747"/>
      <c r="Q50" s="357">
        <f t="shared" si="0"/>
        <v>0.02</v>
      </c>
      <c r="R50" s="748" t="str">
        <f t="shared" si="0"/>
        <v>Mei 2023</v>
      </c>
      <c r="S50" s="748"/>
      <c r="T50" s="357"/>
      <c r="U50" s="358"/>
      <c r="V50" s="358"/>
      <c r="W50" s="749"/>
      <c r="X50" s="750"/>
      <c r="Z50" s="264"/>
    </row>
    <row r="51" spans="2:27" ht="15" thickTop="1" x14ac:dyDescent="0.35">
      <c r="H51" s="413">
        <f>SUM(H18:H50)</f>
        <v>1.0000000000000002</v>
      </c>
      <c r="M51" s="359">
        <f>SUM(M18:M50)</f>
        <v>0</v>
      </c>
      <c r="Q51" s="360">
        <f>SUM(Q18:Q50)</f>
        <v>1.0000000000000002</v>
      </c>
      <c r="R51" s="238"/>
      <c r="W51" s="751"/>
      <c r="X51" s="752"/>
      <c r="AA51" s="361"/>
    </row>
    <row r="52" spans="2:27" s="342" customFormat="1" ht="21" customHeight="1" x14ac:dyDescent="0.35">
      <c r="B52" s="362"/>
      <c r="C52" s="363"/>
      <c r="D52" s="363"/>
      <c r="E52" s="363"/>
      <c r="F52" s="364"/>
      <c r="G52" s="365"/>
      <c r="H52" s="252"/>
      <c r="I52" s="366"/>
      <c r="J52" s="366"/>
      <c r="K52" s="252"/>
      <c r="L52" s="367"/>
      <c r="M52" s="367"/>
      <c r="N52" s="364"/>
      <c r="O52" s="364"/>
      <c r="P52" s="364"/>
      <c r="Q52" s="252"/>
      <c r="R52" s="368"/>
      <c r="S52" s="252"/>
      <c r="T52" s="367"/>
      <c r="U52" s="252"/>
      <c r="V52" s="252"/>
      <c r="W52" s="367"/>
      <c r="X52" s="369"/>
    </row>
    <row r="53" spans="2:27" s="342" customFormat="1" ht="21" customHeight="1" x14ac:dyDescent="0.35">
      <c r="B53" s="362"/>
      <c r="C53" s="363"/>
      <c r="D53" s="363"/>
      <c r="E53" s="363"/>
      <c r="F53" s="364"/>
      <c r="G53" s="365"/>
      <c r="H53" s="252"/>
      <c r="I53" s="366"/>
      <c r="J53" s="366"/>
      <c r="K53" s="252"/>
      <c r="L53" s="367"/>
      <c r="M53" s="367"/>
      <c r="N53" s="364"/>
      <c r="O53" s="364"/>
      <c r="P53" s="364"/>
      <c r="Q53" s="252"/>
      <c r="R53" s="368"/>
      <c r="S53" s="252"/>
      <c r="T53" s="367"/>
      <c r="U53" s="252"/>
      <c r="V53" s="252"/>
      <c r="W53" s="367"/>
      <c r="X53" s="369"/>
    </row>
    <row r="54" spans="2:27" s="241" customFormat="1" ht="16.5" customHeight="1" thickBot="1" x14ac:dyDescent="0.35">
      <c r="B54" s="370"/>
      <c r="C54" s="370"/>
      <c r="D54" s="370"/>
      <c r="E54" s="242"/>
      <c r="F54" s="364"/>
      <c r="G54" s="365"/>
      <c r="H54" s="243"/>
      <c r="I54" s="243"/>
      <c r="J54" s="363"/>
      <c r="K54" s="363"/>
      <c r="L54" s="363"/>
      <c r="M54" s="363"/>
      <c r="R54" s="246"/>
      <c r="X54" s="245"/>
    </row>
    <row r="55" spans="2:27" s="241" customFormat="1" ht="23.25" customHeight="1" thickTop="1" thickBot="1" x14ac:dyDescent="0.35">
      <c r="B55" s="612" t="s">
        <v>409</v>
      </c>
      <c r="C55" s="613"/>
      <c r="D55" s="613"/>
      <c r="E55" s="614"/>
      <c r="F55" s="614"/>
      <c r="G55" s="614"/>
      <c r="H55" s="614"/>
      <c r="I55" s="614"/>
      <c r="J55" s="614"/>
      <c r="K55" s="614"/>
      <c r="L55" s="614"/>
      <c r="M55" s="614"/>
      <c r="N55" s="613" t="s">
        <v>409</v>
      </c>
      <c r="O55" s="614"/>
      <c r="P55" s="614"/>
      <c r="Q55" s="614"/>
      <c r="R55" s="614"/>
      <c r="S55" s="614"/>
      <c r="T55" s="614"/>
      <c r="U55" s="614"/>
      <c r="V55" s="614"/>
      <c r="W55" s="614"/>
      <c r="X55" s="615"/>
    </row>
    <row r="56" spans="2:27" s="241" customFormat="1" ht="13.5" thickTop="1" x14ac:dyDescent="0.3">
      <c r="B56" s="240"/>
      <c r="M56" s="243"/>
      <c r="N56" s="371"/>
      <c r="O56" s="371"/>
      <c r="P56" s="371"/>
      <c r="Q56" s="371"/>
      <c r="R56" s="372"/>
      <c r="S56" s="371"/>
      <c r="T56" s="371"/>
      <c r="U56" s="371"/>
      <c r="V56" s="371"/>
      <c r="W56" s="371"/>
      <c r="X56" s="373"/>
    </row>
    <row r="57" spans="2:27" s="241" customFormat="1" ht="13" x14ac:dyDescent="0.3">
      <c r="B57" s="240"/>
      <c r="M57" s="243"/>
      <c r="R57" s="246"/>
      <c r="X57" s="245"/>
    </row>
    <row r="58" spans="2:27" s="241" customFormat="1" ht="13" x14ac:dyDescent="0.3">
      <c r="B58" s="240"/>
      <c r="M58" s="243"/>
      <c r="R58" s="246"/>
      <c r="X58" s="245"/>
    </row>
    <row r="59" spans="2:27" s="241" customFormat="1" ht="13" x14ac:dyDescent="0.3">
      <c r="B59" s="240"/>
      <c r="M59" s="243"/>
      <c r="R59" s="246"/>
      <c r="X59" s="245"/>
    </row>
    <row r="60" spans="2:27" s="241" customFormat="1" ht="13.5" thickBot="1" x14ac:dyDescent="0.35">
      <c r="B60" s="247"/>
      <c r="C60" s="248"/>
      <c r="D60" s="248"/>
      <c r="E60" s="248"/>
      <c r="F60" s="248"/>
      <c r="G60" s="248"/>
      <c r="H60" s="248"/>
      <c r="I60" s="248"/>
      <c r="J60" s="248"/>
      <c r="K60" s="248"/>
      <c r="L60" s="248"/>
      <c r="M60" s="249"/>
      <c r="N60" s="248"/>
      <c r="O60" s="248"/>
      <c r="P60" s="248"/>
      <c r="Q60" s="248"/>
      <c r="R60" s="250"/>
      <c r="S60" s="248"/>
      <c r="T60" s="248"/>
      <c r="U60" s="248"/>
      <c r="V60" s="248"/>
      <c r="W60" s="248"/>
      <c r="X60" s="251"/>
    </row>
    <row r="61" spans="2:27" s="241" customFormat="1" ht="6" customHeight="1" thickTop="1" thickBot="1" x14ac:dyDescent="0.35">
      <c r="M61" s="243"/>
      <c r="R61" s="246"/>
      <c r="X61" s="245"/>
    </row>
    <row r="62" spans="2:27" s="241" customFormat="1" ht="23.25" customHeight="1" thickTop="1" thickBot="1" x14ac:dyDescent="0.35">
      <c r="B62" s="612" t="s">
        <v>410</v>
      </c>
      <c r="C62" s="613"/>
      <c r="D62" s="613"/>
      <c r="E62" s="614"/>
      <c r="F62" s="614"/>
      <c r="G62" s="614"/>
      <c r="H62" s="614"/>
      <c r="I62" s="614"/>
      <c r="J62" s="614"/>
      <c r="K62" s="614"/>
      <c r="L62" s="614"/>
      <c r="M62" s="614"/>
      <c r="N62" s="613" t="s">
        <v>411</v>
      </c>
      <c r="O62" s="614"/>
      <c r="P62" s="614"/>
      <c r="Q62" s="614"/>
      <c r="R62" s="614"/>
      <c r="S62" s="614"/>
      <c r="T62" s="614"/>
      <c r="U62" s="614"/>
      <c r="V62" s="614"/>
      <c r="W62" s="614"/>
      <c r="X62" s="615"/>
    </row>
    <row r="63" spans="2:27" s="241" customFormat="1" ht="13.5" thickTop="1" x14ac:dyDescent="0.3">
      <c r="B63" s="240"/>
      <c r="M63" s="243"/>
      <c r="R63" s="246"/>
      <c r="X63" s="245"/>
    </row>
    <row r="64" spans="2:27" s="241" customFormat="1" ht="12.75" customHeight="1" x14ac:dyDescent="0.3">
      <c r="B64" s="240" t="s">
        <v>412</v>
      </c>
      <c r="D64" s="374"/>
      <c r="F64" s="241" t="s">
        <v>413</v>
      </c>
      <c r="G64" s="241" t="s">
        <v>414</v>
      </c>
      <c r="H64" s="374"/>
      <c r="I64" s="241" t="s">
        <v>415</v>
      </c>
      <c r="K64" s="241" t="s">
        <v>10</v>
      </c>
      <c r="L64" s="374"/>
      <c r="M64" s="743" t="s">
        <v>416</v>
      </c>
      <c r="N64" s="241" t="s">
        <v>412</v>
      </c>
      <c r="O64" s="374"/>
      <c r="P64" s="241" t="s">
        <v>413</v>
      </c>
      <c r="R64" s="246" t="s">
        <v>414</v>
      </c>
      <c r="S64" s="374"/>
      <c r="T64" s="241" t="s">
        <v>415</v>
      </c>
      <c r="V64" s="241" t="s">
        <v>10</v>
      </c>
      <c r="W64" s="374"/>
      <c r="X64" s="744" t="s">
        <v>416</v>
      </c>
    </row>
    <row r="65" spans="2:24" s="241" customFormat="1" ht="3" customHeight="1" x14ac:dyDescent="0.3">
      <c r="B65" s="240"/>
      <c r="M65" s="743"/>
      <c r="R65" s="246"/>
      <c r="X65" s="744"/>
    </row>
    <row r="66" spans="2:24" s="241" customFormat="1" ht="12.75" customHeight="1" x14ac:dyDescent="0.3">
      <c r="B66" s="240"/>
      <c r="D66" s="374"/>
      <c r="F66" s="241" t="s">
        <v>417</v>
      </c>
      <c r="H66" s="374"/>
      <c r="I66" s="241" t="s">
        <v>418</v>
      </c>
      <c r="M66" s="743"/>
      <c r="O66" s="374"/>
      <c r="P66" s="241" t="s">
        <v>417</v>
      </c>
      <c r="R66" s="246"/>
      <c r="S66" s="374"/>
      <c r="T66" s="241" t="s">
        <v>418</v>
      </c>
      <c r="X66" s="744"/>
    </row>
    <row r="67" spans="2:24" s="241" customFormat="1" ht="3.75" customHeight="1" x14ac:dyDescent="0.3">
      <c r="B67" s="240"/>
      <c r="M67" s="243"/>
      <c r="R67" s="246"/>
      <c r="X67" s="245"/>
    </row>
    <row r="68" spans="2:24" s="241" customFormat="1" ht="13" x14ac:dyDescent="0.3">
      <c r="B68" s="240"/>
      <c r="D68" s="374"/>
      <c r="F68" s="241" t="s">
        <v>419</v>
      </c>
      <c r="H68" s="374"/>
      <c r="I68" s="241" t="s">
        <v>420</v>
      </c>
      <c r="L68" s="374"/>
      <c r="M68" s="243" t="s">
        <v>421</v>
      </c>
      <c r="O68" s="374"/>
      <c r="P68" s="241" t="s">
        <v>419</v>
      </c>
      <c r="R68" s="246"/>
      <c r="S68" s="374"/>
      <c r="T68" s="241" t="s">
        <v>420</v>
      </c>
      <c r="W68" s="374"/>
      <c r="X68" s="245" t="s">
        <v>421</v>
      </c>
    </row>
    <row r="69" spans="2:24" s="241" customFormat="1" ht="3" customHeight="1" x14ac:dyDescent="0.3">
      <c r="B69" s="240"/>
      <c r="M69" s="243"/>
      <c r="R69" s="246"/>
      <c r="X69" s="245"/>
    </row>
    <row r="70" spans="2:24" s="241" customFormat="1" ht="13" x14ac:dyDescent="0.3">
      <c r="B70" s="240"/>
      <c r="D70" s="374"/>
      <c r="F70" s="241" t="s">
        <v>422</v>
      </c>
      <c r="H70" s="374"/>
      <c r="I70" s="241" t="s">
        <v>423</v>
      </c>
      <c r="L70" s="374"/>
      <c r="M70" s="243" t="s">
        <v>424</v>
      </c>
      <c r="O70" s="374"/>
      <c r="P70" s="241" t="s">
        <v>422</v>
      </c>
      <c r="R70" s="246"/>
      <c r="S70" s="374"/>
      <c r="T70" s="241" t="s">
        <v>423</v>
      </c>
      <c r="W70" s="374"/>
      <c r="X70" s="245" t="s">
        <v>424</v>
      </c>
    </row>
    <row r="71" spans="2:24" s="241" customFormat="1" ht="4.5" customHeight="1" x14ac:dyDescent="0.3">
      <c r="B71" s="240"/>
      <c r="M71" s="243"/>
      <c r="R71" s="246"/>
      <c r="X71" s="245"/>
    </row>
    <row r="72" spans="2:24" s="241" customFormat="1" ht="12.75" customHeight="1" x14ac:dyDescent="0.3">
      <c r="B72" s="240"/>
      <c r="H72" s="374"/>
      <c r="I72" s="241" t="s">
        <v>425</v>
      </c>
      <c r="L72" s="375"/>
      <c r="M72" s="743" t="s">
        <v>426</v>
      </c>
      <c r="R72" s="246"/>
      <c r="S72" s="374"/>
      <c r="T72" s="241" t="s">
        <v>425</v>
      </c>
      <c r="W72" s="374"/>
      <c r="X72" s="744" t="s">
        <v>426</v>
      </c>
    </row>
    <row r="73" spans="2:24" s="241" customFormat="1" ht="12.75" customHeight="1" x14ac:dyDescent="0.3">
      <c r="B73" s="240"/>
      <c r="M73" s="743"/>
      <c r="R73" s="246"/>
      <c r="X73" s="744"/>
    </row>
    <row r="74" spans="2:24" s="241" customFormat="1" ht="13" x14ac:dyDescent="0.3">
      <c r="B74" s="240" t="s">
        <v>427</v>
      </c>
      <c r="D74" s="374"/>
      <c r="F74" s="241" t="s">
        <v>428</v>
      </c>
      <c r="G74" s="241" t="s">
        <v>429</v>
      </c>
      <c r="H74" s="374"/>
      <c r="I74" s="241" t="s">
        <v>430</v>
      </c>
      <c r="K74" s="241" t="s">
        <v>431</v>
      </c>
      <c r="L74" s="374"/>
      <c r="M74" s="376"/>
      <c r="N74" s="241" t="s">
        <v>427</v>
      </c>
      <c r="O74" s="374"/>
      <c r="P74" s="241" t="s">
        <v>428</v>
      </c>
      <c r="R74" s="246" t="s">
        <v>429</v>
      </c>
      <c r="S74" s="374"/>
      <c r="T74" s="241" t="s">
        <v>430</v>
      </c>
      <c r="V74" s="241" t="s">
        <v>431</v>
      </c>
      <c r="W74" s="374"/>
      <c r="X74" s="377"/>
    </row>
    <row r="75" spans="2:24" s="241" customFormat="1" ht="2.25" customHeight="1" x14ac:dyDescent="0.3">
      <c r="B75" s="240"/>
      <c r="M75" s="243"/>
      <c r="R75" s="246"/>
      <c r="X75" s="245"/>
    </row>
    <row r="76" spans="2:24" s="241" customFormat="1" ht="13" x14ac:dyDescent="0.3">
      <c r="B76" s="240"/>
      <c r="D76" s="374"/>
      <c r="F76" s="241" t="s">
        <v>432</v>
      </c>
      <c r="H76" s="374"/>
      <c r="I76" s="241" t="s">
        <v>433</v>
      </c>
      <c r="M76" s="243"/>
      <c r="O76" s="374"/>
      <c r="P76" s="241" t="s">
        <v>432</v>
      </c>
      <c r="R76" s="246"/>
      <c r="S76" s="374"/>
      <c r="T76" s="241" t="s">
        <v>433</v>
      </c>
      <c r="X76" s="245"/>
    </row>
    <row r="77" spans="2:24" s="241" customFormat="1" ht="2.25" customHeight="1" x14ac:dyDescent="0.3">
      <c r="B77" s="240"/>
      <c r="M77" s="243"/>
      <c r="R77" s="246"/>
      <c r="X77" s="245"/>
    </row>
    <row r="78" spans="2:24" s="241" customFormat="1" ht="13" x14ac:dyDescent="0.3">
      <c r="B78" s="240"/>
      <c r="D78" s="374"/>
      <c r="F78" s="241" t="s">
        <v>434</v>
      </c>
      <c r="H78" s="374"/>
      <c r="I78" s="241" t="s">
        <v>435</v>
      </c>
      <c r="M78" s="243"/>
      <c r="O78" s="374"/>
      <c r="P78" s="241" t="s">
        <v>434</v>
      </c>
      <c r="R78" s="246"/>
      <c r="S78" s="374"/>
      <c r="T78" s="241" t="s">
        <v>435</v>
      </c>
      <c r="X78" s="245"/>
    </row>
    <row r="79" spans="2:24" s="241" customFormat="1" ht="3.75" customHeight="1" x14ac:dyDescent="0.3">
      <c r="B79" s="240"/>
      <c r="M79" s="243"/>
      <c r="R79" s="246"/>
      <c r="X79" s="245"/>
    </row>
    <row r="80" spans="2:24" s="241" customFormat="1" ht="13" x14ac:dyDescent="0.3">
      <c r="B80" s="240"/>
      <c r="H80" s="374"/>
      <c r="I80" s="241" t="s">
        <v>436</v>
      </c>
      <c r="M80" s="243"/>
      <c r="R80" s="246"/>
      <c r="S80" s="374"/>
      <c r="T80" s="241" t="s">
        <v>436</v>
      </c>
      <c r="X80" s="245"/>
    </row>
    <row r="81" spans="2:24" s="241" customFormat="1" ht="3" customHeight="1" x14ac:dyDescent="0.3">
      <c r="B81" s="240"/>
      <c r="M81" s="243"/>
      <c r="R81" s="246"/>
      <c r="X81" s="245"/>
    </row>
    <row r="82" spans="2:24" s="241" customFormat="1" ht="13" x14ac:dyDescent="0.3">
      <c r="B82" s="240"/>
      <c r="H82" s="374"/>
      <c r="I82" s="241" t="s">
        <v>437</v>
      </c>
      <c r="M82" s="243"/>
      <c r="R82" s="246"/>
      <c r="S82" s="374"/>
      <c r="T82" s="241" t="s">
        <v>437</v>
      </c>
      <c r="X82" s="245"/>
    </row>
    <row r="83" spans="2:24" s="241" customFormat="1" ht="13.5" thickBot="1" x14ac:dyDescent="0.35">
      <c r="B83" s="247"/>
      <c r="C83" s="248"/>
      <c r="D83" s="248"/>
      <c r="E83" s="248"/>
      <c r="F83" s="248"/>
      <c r="G83" s="248"/>
      <c r="H83" s="248"/>
      <c r="I83" s="248"/>
      <c r="J83" s="248"/>
      <c r="K83" s="248"/>
      <c r="L83" s="248"/>
      <c r="M83" s="249"/>
      <c r="N83" s="248"/>
      <c r="O83" s="248"/>
      <c r="P83" s="248"/>
      <c r="Q83" s="248"/>
      <c r="R83" s="250"/>
      <c r="S83" s="248"/>
      <c r="T83" s="248"/>
      <c r="U83" s="248"/>
      <c r="V83" s="248"/>
      <c r="W83" s="248"/>
      <c r="X83" s="251"/>
    </row>
    <row r="84" spans="2:24" s="241" customFormat="1" ht="4.5" customHeight="1" thickTop="1" thickBot="1" x14ac:dyDescent="0.35">
      <c r="M84" s="243"/>
      <c r="R84" s="246"/>
      <c r="X84" s="245"/>
    </row>
    <row r="85" spans="2:24" s="241" customFormat="1" ht="19.5" customHeight="1" thickTop="1" thickBot="1" x14ac:dyDescent="0.35">
      <c r="B85" s="612" t="s">
        <v>438</v>
      </c>
      <c r="C85" s="771"/>
      <c r="D85" s="771"/>
      <c r="E85" s="771"/>
      <c r="F85" s="771"/>
      <c r="G85" s="771"/>
      <c r="H85" s="771"/>
      <c r="I85" s="771"/>
      <c r="J85" s="771"/>
      <c r="K85" s="771"/>
      <c r="L85" s="771"/>
      <c r="M85" s="771"/>
      <c r="N85" s="613" t="s">
        <v>438</v>
      </c>
      <c r="O85" s="613"/>
      <c r="P85" s="613"/>
      <c r="Q85" s="613"/>
      <c r="R85" s="613"/>
      <c r="S85" s="613"/>
      <c r="T85" s="613"/>
      <c r="U85" s="613"/>
      <c r="V85" s="613"/>
      <c r="W85" s="613"/>
      <c r="X85" s="772"/>
    </row>
    <row r="86" spans="2:24" s="241" customFormat="1" ht="19.5" customHeight="1" thickTop="1" x14ac:dyDescent="0.3">
      <c r="B86" s="773" t="s">
        <v>439</v>
      </c>
      <c r="C86" s="774"/>
      <c r="D86" s="774"/>
      <c r="E86" s="774"/>
      <c r="F86" s="774"/>
      <c r="G86" s="775" t="s">
        <v>440</v>
      </c>
      <c r="H86" s="774"/>
      <c r="I86" s="774"/>
      <c r="J86" s="776"/>
      <c r="K86" s="774"/>
      <c r="L86" s="774"/>
      <c r="M86" s="774"/>
      <c r="N86" s="777" t="s">
        <v>439</v>
      </c>
      <c r="O86" s="777"/>
      <c r="P86" s="777"/>
      <c r="Q86" s="776"/>
      <c r="R86" s="777"/>
      <c r="S86" s="777"/>
      <c r="T86" s="777"/>
      <c r="U86" s="777"/>
      <c r="V86" s="777"/>
      <c r="W86" s="777"/>
      <c r="X86" s="778"/>
    </row>
    <row r="87" spans="2:24" s="241" customFormat="1" ht="19.5" customHeight="1" x14ac:dyDescent="0.3">
      <c r="B87" s="753">
        <v>7</v>
      </c>
      <c r="C87" s="754"/>
      <c r="D87" s="754"/>
      <c r="E87" s="754"/>
      <c r="F87" s="754"/>
      <c r="G87" s="759" t="s">
        <v>441</v>
      </c>
      <c r="H87" s="760"/>
      <c r="I87" s="760"/>
      <c r="J87" s="761"/>
      <c r="K87" s="760"/>
      <c r="L87" s="760"/>
      <c r="M87" s="760"/>
      <c r="N87" s="760">
        <v>8</v>
      </c>
      <c r="O87" s="760"/>
      <c r="P87" s="760"/>
      <c r="Q87" s="761"/>
      <c r="R87" s="760"/>
      <c r="S87" s="760"/>
      <c r="T87" s="760"/>
      <c r="U87" s="760"/>
      <c r="V87" s="760"/>
      <c r="W87" s="760"/>
      <c r="X87" s="768"/>
    </row>
    <row r="88" spans="2:24" s="241" customFormat="1" ht="19.5" customHeight="1" x14ac:dyDescent="0.3">
      <c r="B88" s="755"/>
      <c r="C88" s="756"/>
      <c r="D88" s="756"/>
      <c r="E88" s="756"/>
      <c r="F88" s="756"/>
      <c r="G88" s="762"/>
      <c r="H88" s="763"/>
      <c r="I88" s="763"/>
      <c r="J88" s="764"/>
      <c r="K88" s="763"/>
      <c r="L88" s="763"/>
      <c r="M88" s="763"/>
      <c r="N88" s="763"/>
      <c r="O88" s="763"/>
      <c r="P88" s="763"/>
      <c r="Q88" s="764"/>
      <c r="R88" s="763"/>
      <c r="S88" s="763"/>
      <c r="T88" s="763"/>
      <c r="U88" s="763"/>
      <c r="V88" s="763"/>
      <c r="W88" s="763"/>
      <c r="X88" s="769"/>
    </row>
    <row r="89" spans="2:24" s="241" customFormat="1" ht="15.75" customHeight="1" thickBot="1" x14ac:dyDescent="0.35">
      <c r="B89" s="757"/>
      <c r="C89" s="758"/>
      <c r="D89" s="758"/>
      <c r="E89" s="758"/>
      <c r="F89" s="758"/>
      <c r="G89" s="765"/>
      <c r="H89" s="766"/>
      <c r="I89" s="766"/>
      <c r="J89" s="767"/>
      <c r="K89" s="766"/>
      <c r="L89" s="766"/>
      <c r="M89" s="766"/>
      <c r="N89" s="766"/>
      <c r="O89" s="766"/>
      <c r="P89" s="766"/>
      <c r="Q89" s="767"/>
      <c r="R89" s="766"/>
      <c r="S89" s="766"/>
      <c r="T89" s="766"/>
      <c r="U89" s="766"/>
      <c r="V89" s="766"/>
      <c r="W89" s="766"/>
      <c r="X89" s="770"/>
    </row>
    <row r="90" spans="2:24" s="241" customFormat="1" ht="3.75" customHeight="1" thickTop="1" thickBot="1" x14ac:dyDescent="0.35">
      <c r="M90" s="243"/>
      <c r="R90" s="246"/>
      <c r="X90" s="245"/>
    </row>
    <row r="91" spans="2:24" s="241" customFormat="1" ht="17.25" customHeight="1" thickTop="1" thickBot="1" x14ac:dyDescent="0.35">
      <c r="B91" s="612" t="s">
        <v>442</v>
      </c>
      <c r="C91" s="613"/>
      <c r="D91" s="613"/>
      <c r="E91" s="771"/>
      <c r="F91" s="771"/>
      <c r="G91" s="771"/>
      <c r="H91" s="771"/>
      <c r="I91" s="771"/>
      <c r="J91" s="771"/>
      <c r="K91" s="771"/>
      <c r="L91" s="771"/>
      <c r="M91" s="771"/>
      <c r="N91" s="613" t="s">
        <v>442</v>
      </c>
      <c r="O91" s="614"/>
      <c r="P91" s="614"/>
      <c r="Q91" s="614"/>
      <c r="R91" s="614"/>
      <c r="S91" s="614"/>
      <c r="T91" s="614"/>
      <c r="U91" s="614"/>
      <c r="V91" s="614"/>
      <c r="W91" s="614"/>
      <c r="X91" s="615"/>
    </row>
    <row r="92" spans="2:24" s="241" customFormat="1" ht="12.75" customHeight="1" thickTop="1" x14ac:dyDescent="0.3">
      <c r="B92" s="240"/>
      <c r="M92" s="243"/>
      <c r="R92" s="246"/>
      <c r="X92" s="245"/>
    </row>
    <row r="93" spans="2:24" s="241" customFormat="1" ht="12.75" customHeight="1" x14ac:dyDescent="0.3">
      <c r="B93" s="240"/>
      <c r="M93" s="243"/>
      <c r="R93" s="246"/>
      <c r="X93" s="245"/>
    </row>
    <row r="94" spans="2:24" s="241" customFormat="1" ht="12.75" customHeight="1" x14ac:dyDescent="0.3">
      <c r="B94" s="240"/>
      <c r="M94" s="243"/>
      <c r="R94" s="246"/>
      <c r="X94" s="245"/>
    </row>
    <row r="95" spans="2:24" s="241" customFormat="1" ht="12.75" customHeight="1" x14ac:dyDescent="0.3">
      <c r="B95" s="240"/>
      <c r="M95" s="243"/>
      <c r="R95" s="246"/>
      <c r="X95" s="245"/>
    </row>
    <row r="96" spans="2:24" s="241" customFormat="1" ht="12.75" customHeight="1" x14ac:dyDescent="0.3">
      <c r="B96" s="240"/>
      <c r="M96" s="243"/>
      <c r="R96" s="246"/>
      <c r="X96" s="245"/>
    </row>
    <row r="97" spans="2:24" s="241" customFormat="1" ht="12.75" customHeight="1" x14ac:dyDescent="0.3">
      <c r="B97" s="240"/>
      <c r="M97" s="243"/>
      <c r="R97" s="246"/>
      <c r="X97" s="245"/>
    </row>
    <row r="98" spans="2:24" s="241" customFormat="1" ht="12.75" customHeight="1" x14ac:dyDescent="0.3">
      <c r="B98" s="240"/>
      <c r="M98" s="243"/>
      <c r="R98" s="246"/>
      <c r="X98" s="245"/>
    </row>
    <row r="99" spans="2:24" s="241" customFormat="1" ht="12.75" customHeight="1" x14ac:dyDescent="0.3">
      <c r="B99" s="240"/>
      <c r="M99" s="243"/>
      <c r="R99" s="246"/>
      <c r="X99" s="245"/>
    </row>
    <row r="100" spans="2:24" s="241" customFormat="1" ht="12.75" customHeight="1" x14ac:dyDescent="0.3">
      <c r="B100" s="240"/>
      <c r="M100" s="243"/>
      <c r="R100" s="246"/>
      <c r="X100" s="245"/>
    </row>
    <row r="101" spans="2:24" s="241" customFormat="1" ht="12.75" customHeight="1" x14ac:dyDescent="0.3">
      <c r="B101" s="240"/>
      <c r="M101" s="243"/>
      <c r="R101" s="246"/>
      <c r="X101" s="245"/>
    </row>
    <row r="102" spans="2:24" s="241" customFormat="1" ht="12.75" customHeight="1" x14ac:dyDescent="0.3">
      <c r="B102" s="240"/>
      <c r="M102" s="243"/>
      <c r="R102" s="246"/>
      <c r="X102" s="245"/>
    </row>
    <row r="103" spans="2:24" s="241" customFormat="1" ht="12.75" customHeight="1" x14ac:dyDescent="0.3">
      <c r="B103" s="240"/>
      <c r="M103" s="243"/>
      <c r="R103" s="246"/>
      <c r="X103" s="245"/>
    </row>
    <row r="104" spans="2:24" s="241" customFormat="1" ht="12.75" customHeight="1" x14ac:dyDescent="0.3">
      <c r="B104" s="240"/>
      <c r="M104" s="243"/>
      <c r="R104" s="246"/>
      <c r="X104" s="245"/>
    </row>
    <row r="105" spans="2:24" s="241" customFormat="1" ht="15.5" x14ac:dyDescent="0.35">
      <c r="B105" s="378"/>
      <c r="C105" s="379"/>
      <c r="D105" s="379"/>
      <c r="E105" s="380"/>
      <c r="M105" s="243"/>
      <c r="R105" s="246"/>
      <c r="X105" s="245"/>
    </row>
    <row r="106" spans="2:24" s="241" customFormat="1" ht="13.5" customHeight="1" thickBot="1" x14ac:dyDescent="0.35">
      <c r="B106" s="247"/>
      <c r="C106" s="248"/>
      <c r="D106" s="248"/>
      <c r="E106" s="248"/>
      <c r="F106" s="248"/>
      <c r="G106" s="248"/>
      <c r="H106" s="248"/>
      <c r="I106" s="248"/>
      <c r="J106" s="248"/>
      <c r="K106" s="248"/>
      <c r="L106" s="248"/>
      <c r="M106" s="249"/>
      <c r="N106" s="248"/>
      <c r="O106" s="248"/>
      <c r="P106" s="248"/>
      <c r="Q106" s="248"/>
      <c r="R106" s="250"/>
      <c r="S106" s="248"/>
      <c r="T106" s="248"/>
      <c r="U106" s="248"/>
      <c r="V106" s="248"/>
      <c r="W106" s="248"/>
      <c r="X106" s="251"/>
    </row>
    <row r="107" spans="2:24" s="241" customFormat="1" ht="3.75" customHeight="1" thickTop="1" thickBot="1" x14ac:dyDescent="0.35">
      <c r="M107" s="243"/>
      <c r="R107" s="246"/>
      <c r="X107" s="245"/>
    </row>
    <row r="108" spans="2:24" ht="21" customHeight="1" thickTop="1" thickBot="1" x14ac:dyDescent="0.4">
      <c r="B108" s="612" t="s">
        <v>443</v>
      </c>
      <c r="C108" s="771"/>
      <c r="D108" s="771"/>
      <c r="E108" s="771"/>
      <c r="F108" s="771"/>
      <c r="G108" s="771"/>
      <c r="H108" s="771"/>
      <c r="I108" s="771"/>
      <c r="J108" s="771"/>
      <c r="K108" s="771"/>
      <c r="L108" s="771"/>
      <c r="M108" s="771"/>
      <c r="N108" s="614" t="s">
        <v>443</v>
      </c>
      <c r="O108" s="771"/>
      <c r="P108" s="771"/>
      <c r="Q108" s="771"/>
      <c r="R108" s="771"/>
      <c r="S108" s="771"/>
      <c r="T108" s="771"/>
      <c r="U108" s="771"/>
      <c r="V108" s="771"/>
      <c r="W108" s="771"/>
      <c r="X108" s="783"/>
    </row>
    <row r="109" spans="2:24" ht="18.75" customHeight="1" thickTop="1" thickBot="1" x14ac:dyDescent="0.4">
      <c r="B109" s="784" t="s">
        <v>444</v>
      </c>
      <c r="C109" s="785"/>
      <c r="D109" s="785"/>
      <c r="E109" s="785"/>
      <c r="F109" s="785"/>
      <c r="G109" s="786"/>
      <c r="H109" s="785"/>
      <c r="I109" s="785"/>
      <c r="J109" s="785"/>
      <c r="K109" s="787" t="s">
        <v>445</v>
      </c>
      <c r="L109" s="785"/>
      <c r="M109" s="785"/>
      <c r="N109" s="785" t="s">
        <v>444</v>
      </c>
      <c r="O109" s="785"/>
      <c r="P109" s="785"/>
      <c r="Q109" s="786"/>
      <c r="R109" s="785"/>
      <c r="S109" s="785"/>
      <c r="T109" s="785"/>
      <c r="U109" s="785"/>
      <c r="V109" s="785"/>
      <c r="W109" s="785"/>
      <c r="X109" s="788"/>
    </row>
    <row r="110" spans="2:24" ht="17.25" customHeight="1" thickTop="1" x14ac:dyDescent="0.35">
      <c r="B110" s="773" t="s">
        <v>446</v>
      </c>
      <c r="C110" s="774"/>
      <c r="D110" s="774"/>
      <c r="E110" s="774"/>
      <c r="F110" s="774"/>
      <c r="G110" s="776"/>
      <c r="H110" s="774"/>
      <c r="I110" s="774"/>
      <c r="J110" s="774"/>
      <c r="K110" s="779" t="s">
        <v>447</v>
      </c>
      <c r="L110" s="774"/>
      <c r="M110" s="774"/>
      <c r="N110" s="780" t="s">
        <v>446</v>
      </c>
      <c r="O110" s="780"/>
      <c r="P110" s="780"/>
      <c r="Q110" s="781"/>
      <c r="R110" s="780"/>
      <c r="S110" s="780"/>
      <c r="T110" s="780"/>
      <c r="U110" s="780"/>
      <c r="V110" s="780"/>
      <c r="W110" s="780"/>
      <c r="X110" s="782"/>
    </row>
    <row r="111" spans="2:24" x14ac:dyDescent="0.35">
      <c r="B111" s="381"/>
      <c r="C111" s="382"/>
      <c r="D111" s="382"/>
      <c r="E111" s="382"/>
      <c r="F111" s="382"/>
      <c r="G111" s="383"/>
      <c r="K111" s="384"/>
      <c r="Q111" s="383"/>
      <c r="R111" s="238"/>
      <c r="X111" s="239"/>
    </row>
    <row r="112" spans="2:24" x14ac:dyDescent="0.35">
      <c r="B112" s="381"/>
      <c r="C112" s="382"/>
      <c r="D112" s="382"/>
      <c r="E112" s="382"/>
      <c r="F112" s="382"/>
      <c r="G112" s="383"/>
      <c r="K112" s="384"/>
      <c r="Q112" s="383"/>
      <c r="R112" s="238"/>
      <c r="X112" s="239"/>
    </row>
    <row r="113" spans="2:24" x14ac:dyDescent="0.35">
      <c r="B113" s="381"/>
      <c r="C113" s="382"/>
      <c r="D113" s="382"/>
      <c r="E113" s="382"/>
      <c r="F113" s="382"/>
      <c r="G113" s="383"/>
      <c r="K113" s="384"/>
      <c r="Q113" s="383"/>
      <c r="R113" s="238"/>
      <c r="X113" s="239"/>
    </row>
    <row r="114" spans="2:24" x14ac:dyDescent="0.35">
      <c r="B114" s="381"/>
      <c r="C114" s="382"/>
      <c r="D114" s="382"/>
      <c r="E114" s="382"/>
      <c r="F114" s="382"/>
      <c r="G114" s="383"/>
      <c r="K114" s="384"/>
      <c r="Q114" s="383"/>
      <c r="R114" s="238"/>
      <c r="X114" s="239"/>
    </row>
    <row r="115" spans="2:24" x14ac:dyDescent="0.35">
      <c r="B115" s="381"/>
      <c r="C115" s="382"/>
      <c r="D115" s="382"/>
      <c r="E115" s="382"/>
      <c r="F115" s="382"/>
      <c r="G115" s="383"/>
      <c r="K115" s="384"/>
      <c r="Q115" s="383"/>
      <c r="R115" s="238"/>
      <c r="X115" s="239"/>
    </row>
    <row r="116" spans="2:24" x14ac:dyDescent="0.35">
      <c r="B116" s="385" t="s">
        <v>448</v>
      </c>
      <c r="C116" s="386" t="s">
        <v>387</v>
      </c>
      <c r="D116" s="386"/>
      <c r="E116" s="386"/>
      <c r="F116" s="386"/>
      <c r="G116" s="387"/>
      <c r="H116" s="388"/>
      <c r="I116" s="389"/>
      <c r="J116" s="388"/>
      <c r="K116" s="388" t="s">
        <v>449</v>
      </c>
      <c r="L116" s="388"/>
      <c r="M116" s="390"/>
      <c r="N116" s="388" t="s">
        <v>449</v>
      </c>
      <c r="O116" s="388"/>
      <c r="P116" s="388"/>
      <c r="Q116" s="387"/>
      <c r="R116" s="391"/>
      <c r="S116" s="388"/>
      <c r="T116" s="388"/>
      <c r="U116" s="388"/>
      <c r="V116" s="388"/>
      <c r="W116" s="388"/>
      <c r="X116" s="392"/>
    </row>
    <row r="117" spans="2:24" ht="15" thickBot="1" x14ac:dyDescent="0.4">
      <c r="B117" s="393" t="s">
        <v>450</v>
      </c>
      <c r="C117" s="394" t="s">
        <v>451</v>
      </c>
      <c r="D117" s="394"/>
      <c r="E117" s="394"/>
      <c r="F117" s="394"/>
      <c r="G117" s="395"/>
      <c r="H117" s="248"/>
      <c r="I117" s="396"/>
      <c r="J117" s="248"/>
      <c r="K117" s="397" t="s">
        <v>452</v>
      </c>
      <c r="L117" s="397"/>
      <c r="M117" s="398"/>
      <c r="N117" s="397" t="s">
        <v>452</v>
      </c>
      <c r="O117" s="397"/>
      <c r="P117" s="397"/>
      <c r="Q117" s="399"/>
      <c r="R117" s="400"/>
      <c r="S117" s="397"/>
      <c r="T117" s="397"/>
      <c r="U117" s="397"/>
      <c r="V117" s="397" t="s">
        <v>453</v>
      </c>
      <c r="W117" s="397"/>
      <c r="X117" s="401"/>
    </row>
    <row r="118" spans="2:24" ht="15" thickTop="1" x14ac:dyDescent="0.35"/>
  </sheetData>
  <protectedRanges>
    <protectedRange sqref="I108 H111:I117 B108:G117 H108:H110 J108:M117" name="Range7_1"/>
    <protectedRange sqref="G92:M107" name="Range6_1"/>
    <protectedRange sqref="L8:M11 P8:P10" name="Range4_1"/>
    <protectedRange sqref="I26 H54:M54 K39:L40 H27:J39 H18:M25 K26:M38 M39:M50" name="Range1_2"/>
    <protectedRange sqref="I41" name="Range1_1_2_1"/>
    <protectedRange sqref="I42:I50" name="Range1_1_1_1_1"/>
    <protectedRange sqref="H26" name="Range1_2_3_1_1_1_2"/>
    <protectedRange sqref="E9:E11" name="Range3_1_2"/>
    <protectedRange sqref="K8:K11" name="Range4_1_1"/>
    <protectedRange sqref="Q8:Q10" name="Range4_1_2"/>
  </protectedRanges>
  <mergeCells count="194">
    <mergeCell ref="F28:G28"/>
    <mergeCell ref="F47:G47"/>
    <mergeCell ref="F48:G48"/>
    <mergeCell ref="F50:G50"/>
    <mergeCell ref="N47:P47"/>
    <mergeCell ref="N48:P48"/>
    <mergeCell ref="R21:S21"/>
    <mergeCell ref="R22:S22"/>
    <mergeCell ref="R23:S23"/>
    <mergeCell ref="R24:S24"/>
    <mergeCell ref="R25:S25"/>
    <mergeCell ref="F27:G27"/>
    <mergeCell ref="F22:G22"/>
    <mergeCell ref="F23:G23"/>
    <mergeCell ref="F24:G24"/>
    <mergeCell ref="F25:G25"/>
    <mergeCell ref="N23:P23"/>
    <mergeCell ref="N24:P24"/>
    <mergeCell ref="N25:P25"/>
    <mergeCell ref="F46:G46"/>
    <mergeCell ref="N46:P46"/>
    <mergeCell ref="R46:S46"/>
    <mergeCell ref="N42:P42"/>
    <mergeCell ref="R42:S42"/>
    <mergeCell ref="B110:G110"/>
    <mergeCell ref="H110:J110"/>
    <mergeCell ref="K110:M110"/>
    <mergeCell ref="N110:Q110"/>
    <mergeCell ref="R110:U110"/>
    <mergeCell ref="V110:X110"/>
    <mergeCell ref="B91:M91"/>
    <mergeCell ref="N91:X91"/>
    <mergeCell ref="B108:M108"/>
    <mergeCell ref="N108:X108"/>
    <mergeCell ref="B109:G109"/>
    <mergeCell ref="H109:J109"/>
    <mergeCell ref="K109:M109"/>
    <mergeCell ref="N109:Q109"/>
    <mergeCell ref="R109:U109"/>
    <mergeCell ref="V109:X109"/>
    <mergeCell ref="B87:F89"/>
    <mergeCell ref="G87:J89"/>
    <mergeCell ref="K87:M89"/>
    <mergeCell ref="N87:Q89"/>
    <mergeCell ref="R87:U89"/>
    <mergeCell ref="V87:X89"/>
    <mergeCell ref="B85:M85"/>
    <mergeCell ref="N85:X85"/>
    <mergeCell ref="B86:F86"/>
    <mergeCell ref="G86:J86"/>
    <mergeCell ref="K86:M86"/>
    <mergeCell ref="N86:Q86"/>
    <mergeCell ref="R86:U86"/>
    <mergeCell ref="V86:X86"/>
    <mergeCell ref="F45:G45"/>
    <mergeCell ref="N45:P45"/>
    <mergeCell ref="R45:S45"/>
    <mergeCell ref="W45:X45"/>
    <mergeCell ref="B62:M62"/>
    <mergeCell ref="N62:X62"/>
    <mergeCell ref="M64:M66"/>
    <mergeCell ref="X64:X66"/>
    <mergeCell ref="M72:M73"/>
    <mergeCell ref="X72:X73"/>
    <mergeCell ref="N50:P50"/>
    <mergeCell ref="R50:S50"/>
    <mergeCell ref="W50:X50"/>
    <mergeCell ref="W51:X51"/>
    <mergeCell ref="B55:M55"/>
    <mergeCell ref="N55:X55"/>
    <mergeCell ref="W42:X42"/>
    <mergeCell ref="F43:G43"/>
    <mergeCell ref="N43:P43"/>
    <mergeCell ref="R43:S43"/>
    <mergeCell ref="W43:X43"/>
    <mergeCell ref="B40:E50"/>
    <mergeCell ref="F40:G40"/>
    <mergeCell ref="N40:P40"/>
    <mergeCell ref="R40:S40"/>
    <mergeCell ref="W40:X40"/>
    <mergeCell ref="F41:G41"/>
    <mergeCell ref="N41:P41"/>
    <mergeCell ref="R41:S41"/>
    <mergeCell ref="W41:X41"/>
    <mergeCell ref="F42:G42"/>
    <mergeCell ref="W46:X46"/>
    <mergeCell ref="F49:G49"/>
    <mergeCell ref="N49:P49"/>
    <mergeCell ref="R49:S49"/>
    <mergeCell ref="W49:X49"/>
    <mergeCell ref="F44:G44"/>
    <mergeCell ref="N44:P44"/>
    <mergeCell ref="R44:S44"/>
    <mergeCell ref="W44:X44"/>
    <mergeCell ref="F39:G39"/>
    <mergeCell ref="N39:P39"/>
    <mergeCell ref="R39:S39"/>
    <mergeCell ref="W39:X39"/>
    <mergeCell ref="F38:G38"/>
    <mergeCell ref="N38:P38"/>
    <mergeCell ref="R38:S38"/>
    <mergeCell ref="W38:X38"/>
    <mergeCell ref="F36:G36"/>
    <mergeCell ref="N36:P36"/>
    <mergeCell ref="R36:S36"/>
    <mergeCell ref="W36:X36"/>
    <mergeCell ref="F37:G37"/>
    <mergeCell ref="N37:P37"/>
    <mergeCell ref="R37:S37"/>
    <mergeCell ref="W37:X37"/>
    <mergeCell ref="F35:G35"/>
    <mergeCell ref="N35:P35"/>
    <mergeCell ref="R35:S35"/>
    <mergeCell ref="W35:X35"/>
    <mergeCell ref="F32:G32"/>
    <mergeCell ref="N32:P32"/>
    <mergeCell ref="R32:S32"/>
    <mergeCell ref="W32:X32"/>
    <mergeCell ref="F33:G33"/>
    <mergeCell ref="N33:P33"/>
    <mergeCell ref="R33:S33"/>
    <mergeCell ref="W33:X33"/>
    <mergeCell ref="W29:X29"/>
    <mergeCell ref="F30:G30"/>
    <mergeCell ref="N30:P30"/>
    <mergeCell ref="R30:S30"/>
    <mergeCell ref="W30:X30"/>
    <mergeCell ref="B31:E39"/>
    <mergeCell ref="F31:G31"/>
    <mergeCell ref="N31:P31"/>
    <mergeCell ref="R31:S31"/>
    <mergeCell ref="W31:X31"/>
    <mergeCell ref="B27:E30"/>
    <mergeCell ref="N27:P27"/>
    <mergeCell ref="R27:S27"/>
    <mergeCell ref="W27:X27"/>
    <mergeCell ref="N28:P28"/>
    <mergeCell ref="R28:S28"/>
    <mergeCell ref="W28:X28"/>
    <mergeCell ref="F29:G29"/>
    <mergeCell ref="N29:P29"/>
    <mergeCell ref="R29:S29"/>
    <mergeCell ref="F34:G34"/>
    <mergeCell ref="N34:P34"/>
    <mergeCell ref="R34:S34"/>
    <mergeCell ref="W34:X34"/>
    <mergeCell ref="B18:E26"/>
    <mergeCell ref="F18:G18"/>
    <mergeCell ref="N18:P18"/>
    <mergeCell ref="R18:S18"/>
    <mergeCell ref="W18:X18"/>
    <mergeCell ref="F19:G19"/>
    <mergeCell ref="N19:P19"/>
    <mergeCell ref="R19:S19"/>
    <mergeCell ref="W19:X19"/>
    <mergeCell ref="F20:G20"/>
    <mergeCell ref="N20:P20"/>
    <mergeCell ref="R20:S20"/>
    <mergeCell ref="W20:X20"/>
    <mergeCell ref="F26:G26"/>
    <mergeCell ref="N26:P26"/>
    <mergeCell ref="R26:S26"/>
    <mergeCell ref="W26:X26"/>
    <mergeCell ref="N21:P21"/>
    <mergeCell ref="N22:P22"/>
    <mergeCell ref="K16:M16"/>
    <mergeCell ref="N16:P17"/>
    <mergeCell ref="Q16:Q17"/>
    <mergeCell ref="R16:S17"/>
    <mergeCell ref="T16:T17"/>
    <mergeCell ref="U16:X16"/>
    <mergeCell ref="W17:X17"/>
    <mergeCell ref="E11:F11"/>
    <mergeCell ref="H11:K11"/>
    <mergeCell ref="B14:X14"/>
    <mergeCell ref="B15:E17"/>
    <mergeCell ref="F15:M15"/>
    <mergeCell ref="N15:X15"/>
    <mergeCell ref="F16:G17"/>
    <mergeCell ref="H16:H17"/>
    <mergeCell ref="I16:I17"/>
    <mergeCell ref="J16:J17"/>
    <mergeCell ref="E9:F9"/>
    <mergeCell ref="H9:K9"/>
    <mergeCell ref="Q9:T9"/>
    <mergeCell ref="E10:F10"/>
    <mergeCell ref="H10:K10"/>
    <mergeCell ref="Q10:T10"/>
    <mergeCell ref="B1:M1"/>
    <mergeCell ref="B2:M2"/>
    <mergeCell ref="B3:X5"/>
    <mergeCell ref="E8:F8"/>
    <mergeCell ref="H8:K8"/>
    <mergeCell ref="Q8:T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2"/>
  <sheetViews>
    <sheetView workbookViewId="0">
      <selection activeCell="A22" sqref="A22"/>
    </sheetView>
  </sheetViews>
  <sheetFormatPr defaultRowHeight="14.5" x14ac:dyDescent="0.35"/>
  <cols>
    <col min="1" max="1" width="26.08984375" customWidth="1"/>
    <col min="2" max="2" width="22.54296875" customWidth="1"/>
    <col min="3" max="3" width="18.90625" customWidth="1"/>
    <col min="4" max="4" width="18.36328125" customWidth="1"/>
  </cols>
  <sheetData>
    <row r="2" spans="1:4" x14ac:dyDescent="0.35">
      <c r="A2" t="s">
        <v>19</v>
      </c>
    </row>
    <row r="3" spans="1:4" x14ac:dyDescent="0.35">
      <c r="A3" s="15" t="s">
        <v>20</v>
      </c>
      <c r="B3" s="15" t="s">
        <v>21</v>
      </c>
      <c r="C3" s="15" t="s">
        <v>22</v>
      </c>
      <c r="D3" s="15" t="s">
        <v>23</v>
      </c>
    </row>
    <row r="4" spans="1:4" x14ac:dyDescent="0.35">
      <c r="A4" s="16" t="s">
        <v>24</v>
      </c>
      <c r="B4" s="16" t="s">
        <v>30</v>
      </c>
      <c r="C4" s="16">
        <v>0.02</v>
      </c>
      <c r="D4" s="16">
        <v>1.2999999999999999E-2</v>
      </c>
    </row>
    <row r="5" spans="1:4" x14ac:dyDescent="0.35">
      <c r="A5" s="16" t="s">
        <v>25</v>
      </c>
      <c r="B5" s="16" t="s">
        <v>31</v>
      </c>
      <c r="C5" s="16">
        <v>3.5999999999999997E-2</v>
      </c>
      <c r="D5" s="16">
        <v>3.5000000000000003E-2</v>
      </c>
    </row>
    <row r="8" spans="1:4" x14ac:dyDescent="0.35">
      <c r="A8" t="s">
        <v>26</v>
      </c>
    </row>
    <row r="9" spans="1:4" x14ac:dyDescent="0.35">
      <c r="A9" s="15" t="s">
        <v>20</v>
      </c>
      <c r="B9" s="15" t="s">
        <v>29</v>
      </c>
      <c r="C9" s="15" t="s">
        <v>22</v>
      </c>
      <c r="D9" s="15" t="s">
        <v>23</v>
      </c>
    </row>
    <row r="10" spans="1:4" ht="17.25" customHeight="1" x14ac:dyDescent="0.35">
      <c r="A10" s="16" t="s">
        <v>27</v>
      </c>
      <c r="B10" s="18" t="s">
        <v>32</v>
      </c>
      <c r="C10" s="17">
        <v>6.4000000000000001E-2</v>
      </c>
      <c r="D10" s="17">
        <v>6.4000000000000001E-2</v>
      </c>
    </row>
    <row r="11" spans="1:4" x14ac:dyDescent="0.35">
      <c r="A11" s="16" t="s">
        <v>34</v>
      </c>
      <c r="B11" s="532" t="s">
        <v>33</v>
      </c>
      <c r="C11" s="17">
        <v>6.0000000000000002E-5</v>
      </c>
      <c r="D11" s="17">
        <v>5.0000000000000001E-4</v>
      </c>
    </row>
    <row r="12" spans="1:4" x14ac:dyDescent="0.35">
      <c r="A12" s="16" t="s">
        <v>28</v>
      </c>
      <c r="B12" s="532"/>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BSC CORP</vt:lpstr>
      <vt:lpstr>BSC DIR SALES &amp; MARKETING</vt:lpstr>
      <vt:lpstr>BSC NSB &amp; GS</vt:lpstr>
      <vt:lpstr>BSC NSB &amp; GS (REVISI)</vt:lpstr>
      <vt:lpstr>PPK</vt:lpstr>
      <vt:lpstr>Sustainability</vt:lpstr>
      <vt:lpstr>'BSC CORP'!Print_Area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  TW</cp:lastModifiedBy>
  <cp:lastPrinted>2022-12-13T04:08:37Z</cp:lastPrinted>
  <dcterms:created xsi:type="dcterms:W3CDTF">2021-11-25T06:50:58Z</dcterms:created>
  <dcterms:modified xsi:type="dcterms:W3CDTF">2023-10-16T09:34:08Z</dcterms:modified>
</cp:coreProperties>
</file>