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ty\Documents\"/>
    </mc:Choice>
  </mc:AlternateContent>
  <xr:revisionPtr revIDLastSave="0" documentId="13_ncr:1_{57D1082A-4791-48F3-BFF5-E1AA29A4B9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.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68683E02-253A-4ADD-AECF-2B640A861FD5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5BAE35C8-F206-4848-A95A-EE0AD5F301D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U13" authorId="0" shapeId="0" xr:uid="{7E35AACB-F0CD-4F4A-94CE-CC66C63A98DC}">
      <text>
        <r>
          <rPr>
            <b/>
            <sz val="9"/>
            <color indexed="81"/>
            <rFont val="Tahoma"/>
            <charset val="1"/>
          </rPr>
          <t>Shanty:</t>
        </r>
        <r>
          <rPr>
            <sz val="9"/>
            <color indexed="81"/>
            <rFont val="Tahoma"/>
            <charset val="1"/>
          </rPr>
          <t xml:space="preserve">
Inspeksi Berkala FG QC &amp; RND</t>
        </r>
      </text>
    </comment>
    <comment ref="V14" authorId="0" shapeId="0" xr:uid="{CC829A4D-55D3-4B83-8E70-30F2F35A8E14}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67702F76-0C34-4EA7-85C7-BEF061CFDF1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<sst xmlns="http://schemas.openxmlformats.org/spreadsheetml/2006/main" count="690" uniqueCount="328">
  <si>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</si>
  <si>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</si>
  <si>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</si>
  <si>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</si>
  <si>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</si>
  <si>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</si>
  <si>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</si>
  <si>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</si>
  <si>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</si>
  <si>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</si>
  <si>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</si>
  <si>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</si>
  <si>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</si>
  <si>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</si>
  <si>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</si>
  <si>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</si>
  <si>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</si>
  <si>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</si>
  <si>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</si>
  <si>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</si>
  <si>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</si>
  <si>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</si>
  <si>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</si>
  <si>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</si>
  <si>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</si>
  <si>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</si>
  <si>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</si>
  <si>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</si>
  <si>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</si>
  <si>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</si>
  <si>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</si>
  <si>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</si>
  <si>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</si>
  <si>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</si>
  <si>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</si>
  <si>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</si>
  <si>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</si>
  <si>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</si>
  <si>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</si>
  <si>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</si>
  <si>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</si>
  <si>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</si>
  <si>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</si>
  <si>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</si>
  <si>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</si>
  <si>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</si>
  <si>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</si>
  <si>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</si>
  <si>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</si>
  <si>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</si>
  <si>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</si>
  <si>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</si>
  <si>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</si>
  <si>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</si>
  <si>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</si>
  <si>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</si>
  <si>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</si>
  <si>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</si>
  <si>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</si>
  <si>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</si>
  <si>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</si>
  <si>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</si>
  <si>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</si>
  <si>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</si>
  <si>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</si>
  <si>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</si>
  <si>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</si>
  <si>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</si>
  <si>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</si>
  <si>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</si>
  <si>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</si>
  <si>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</si>
  <si>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</si>
  <si>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</si>
  <si>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</si>
  <si>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</si>
  <si>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</si>
  <si>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</si>
  <si>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</si>
  <si>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</si>
  <si>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</si>
  <si>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</si>
  <si>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</si>
  <si>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</si>
  <si>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</si>
  <si>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</si>
  <si>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</si>
  <si>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</si>
  <si>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</si>
  <si>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</si>
  <si>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</si>
  <si>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</si>
  <si>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</si>
  <si>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</si>
  <si>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</si>
  <si>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</si>
  <si>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</si>
  <si>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</si>
  <si>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</si>
  <si>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</si>
  <si>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</si>
  <si>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</si>
  <si>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</si>
  <si>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</si>
  <si>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</si>
  <si>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</si>
  <si>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</si>
  <si>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</si>
  <si>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</si>
  <si>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</si>
  <si>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</si>
  <si>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</si>
  <si>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</si>
  <si>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</si>
  <si>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</si>
  <si>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</si>
  <si>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</si>
  <si>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</si>
  <si>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</si>
  <si>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</si>
  <si>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</si>
  <si>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</si>
  <si>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</si>
  <si>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</si>
  <si>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</si>
  <si>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</si>
  <si>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</si>
  <si>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</si>
  <si>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</si>
  <si>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</si>
  <si>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</si>
  <si>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</si>
  <si>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</si>
  <si>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</si>
  <si>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</si>
  <si>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</si>
  <si>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</si>
  <si>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</si>
  <si>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</si>
  <si>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</si>
  <si>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</si>
  <si>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</si>
  <si>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</si>
  <si>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</si>
  <si>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</si>
  <si>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</si>
  <si>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</si>
  <si>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</si>
  <si>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</si>
  <si>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</si>
  <si>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</si>
  <si>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</si>
  <si>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</si>
  <si>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</si>
  <si>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</si>
  <si>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</si>
  <si>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</si>
  <si>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</si>
  <si>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</si>
  <si>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</si>
  <si>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</si>
  <si>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</si>
  <si>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</si>
  <si>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</si>
  <si>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</si>
  <si>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</si>
  <si>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</si>
  <si>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</si>
  <si>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</si>
  <si>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</si>
  <si>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</si>
  <si>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</si>
  <si>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</si>
  <si>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</si>
  <si>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</si>
  <si>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</si>
  <si>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</si>
  <si>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</si>
  <si>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</si>
  <si>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</si>
  <si>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</si>
  <si>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</si>
  <si>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</si>
  <si>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</si>
  <si>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</si>
  <si>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</si>
  <si>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</si>
  <si>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</si>
  <si>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</si>
  <si>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</si>
  <si>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</si>
  <si>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</si>
  <si>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</si>
  <si>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</si>
  <si>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</si>
  <si>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</si>
  <si>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</si>
  <si>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</si>
  <si>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</si>
  <si>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</si>
  <si>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</si>
  <si>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</si>
  <si>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</si>
  <si>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</si>
  <si>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</si>
  <si>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</si>
  <si>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</si>
  <si>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</si>
  <si>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</si>
  <si>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</si>
  <si>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</si>
  <si>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</si>
  <si>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</si>
  <si>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</si>
  <si>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</si>
  <si>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</si>
  <si>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</si>
  <si>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</si>
  <si>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</si>
  <si>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</si>
  <si>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</si>
  <si>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</si>
  <si>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</si>
  <si>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</si>
  <si>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</si>
  <si>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</si>
  <si>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</si>
  <si>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</si>
  <si>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</si>
  <si>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</si>
  <si>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</si>
  <si>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</si>
  <si>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</si>
  <si>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</si>
  <si>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</si>
  <si>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</si>
  <si>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</si>
  <si>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</si>
  <si>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</si>
  <si>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</si>
  <si>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</si>
  <si>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</si>
  <si>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</si>
  <si>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</si>
  <si>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</si>
  <si>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</si>
  <si>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</si>
  <si>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</si>
  <si>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</si>
  <si>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</si>
  <si>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</si>
  <si>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</si>
  <si>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</si>
  <si>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</si>
  <si>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</si>
  <si>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</si>
  <si>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</si>
  <si>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</si>
  <si>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</si>
  <si>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</si>
  <si>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</si>
  <si>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</si>
  <si>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</si>
  <si>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</si>
  <si>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</si>
  <si>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</si>
  <si>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</si>
  <si>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</si>
  <si>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</si>
  <si>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</si>
  <si>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</si>
  <si>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</si>
  <si>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</si>
  <si>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</si>
  <si>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</si>
  <si>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</si>
  <si>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</si>
  <si>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</si>
  <si>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</si>
  <si>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</si>
  <si>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</si>
  <si>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</si>
  <si>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</si>
  <si>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</si>
  <si>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</si>
  <si>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</si>
  <si>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</si>
  <si>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</si>
  <si>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</si>
  <si>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</si>
  <si>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</si>
  <si>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</si>
  <si>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</si>
  <si>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</si>
  <si>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</si>
  <si>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</si>
  <si>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</si>
  <si>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</si>
  <si>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</si>
  <si>
    <t>BULAN AGUST. 2023</t>
  </si>
  <si>
    <t>% Kehadiran tidak tercapai karena banyak yang sakit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</si>
  <si>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 xml:space="preserve">: Masih ada akumulasi gagal tahun 2022 dan tahun 2023 baru dilaporkan oleh subkon ke Chitose ,Tindakan </t>
    </r>
    <r>
      <rPr>
        <b/>
        <sz val="10"/>
        <rFont val="Calibri"/>
        <family val="2"/>
        <scheme val="minor"/>
      </rPr>
      <t>Perbaikan/Pencegahan : 1) Brg gagal akumulasi thn 20</t>
    </r>
    <r>
      <rPr>
        <sz val="10"/>
        <rFont val="Calibri"/>
        <family val="2"/>
        <scheme val="minor"/>
      </rPr>
      <t>22 hrs diretur ke chitose max. Juli 2023 dan bila tidak akan dihitung gagal bln berjalan ,2) Cek proses ke CV.Hinani 1x/bln menjadi 2x/bln</t>
    </r>
  </si>
  <si>
    <t>Bulan Agust. ini, progressnya sampai pada tahap desain mode edit</t>
  </si>
  <si>
    <t>* 75% dari 22 org personil QC menyampaikan Kaizen                                     * 1 Kaizen telah masuk ke Tim Kaizen (Mall Inspeksi Hanako)</t>
  </si>
  <si>
    <t xml:space="preserve">Tidak ada Audit </t>
  </si>
  <si>
    <t>Inspection Sampling Kawai</t>
  </si>
  <si>
    <t>RP 85800
( 14.06% dari budget )</t>
  </si>
  <si>
    <t>% Kehadiran tidak tercapai karena ada 1 org yang sakit akibat kecelakaan lalu lintas</t>
  </si>
  <si>
    <t>Penyebab Tidak Tercapai : complain kurang komponen  1x, complain salah komponen 1x, complain las lepas 1x, complain komponen rusak/cacat 1x, complain jamur 1x, Tindakan Perbaikan/Pencegahan : 1) improve dus (koordinasi dgn rnd), 2)meeting kualitas mingguan,3)kurang komponen/salah komponen (koordinasi dgn prd,scm improve sistem packing)</t>
  </si>
  <si>
    <t>REALISASI AGUSTUS 2023</t>
  </si>
  <si>
    <t>Target Agustus</t>
  </si>
  <si>
    <t>Realisasi Agustus</t>
  </si>
  <si>
    <t>Keterangan</t>
  </si>
  <si>
    <t>10.000.000/bulan</t>
  </si>
  <si>
    <t>Max 0.5%</t>
  </si>
  <si>
    <t>90% dari Budget 
(Budget Rp. 610.000/bln)</t>
  </si>
  <si>
    <t>0/bulan</t>
  </si>
  <si>
    <t xml:space="preserve">Penyebab:
Complain salah komponen =1x
Complain kurang komponen =1x
Complain komponen cacat handling =1x
Complain Kualitas = 2x
Strategy :
1)Improve System Packing
2)Meeting Kualitas Mingguan
3)Improve Spec Dus
</t>
  </si>
  <si>
    <t>Penyebab:
Ada 1 orang yang sakit akibat Kecelakaan Lalu Lintas (SID=15 hari)
Strategy :
-</t>
  </si>
  <si>
    <t>Tidak ada audit</t>
  </si>
  <si>
    <t>Tidak ada kecelakaan kerja</t>
  </si>
  <si>
    <t>* 75% dari 22 org personil QC menyampaikan Kaizen                                     * 1 Kaizen telah masuk ke Tim Kaizen (Mall Inspeksi Back Board Hanako)</t>
  </si>
  <si>
    <t>REALISASI SEPTEMBER 2023</t>
  </si>
  <si>
    <t>Target September</t>
  </si>
  <si>
    <t>Realisasi September</t>
  </si>
  <si>
    <t>RP 127000
( 20,81% dari budget )</t>
  </si>
  <si>
    <t xml:space="preserve">Penyebab:
Complain salah komponen =2x
Complain kurang komponen =1x
Complain komponen cacat handling =1x
Complain Kualitas = 2x
Strategy :
1)Improve System Packing
2)Meeting Kualitas Mingguan
3)Improve Spec Dus
</t>
  </si>
  <si>
    <r>
      <rPr>
        <u/>
        <sz val="10"/>
        <rFont val="Calibri"/>
        <family val="2"/>
        <scheme val="minor"/>
      </rPr>
      <t xml:space="preserve">Penyebab Tidak Tercapai </t>
    </r>
    <r>
      <rPr>
        <sz val="10"/>
        <rFont val="Calibri"/>
        <family val="2"/>
        <scheme val="minor"/>
      </rPr>
      <t>: Banyak gagal cat Main Frame Kawai  ,Tindakan Perbaikan/Pencegahan</t>
    </r>
    <r>
      <rPr>
        <b/>
        <sz val="10"/>
        <rFont val="Calibri"/>
        <family val="2"/>
        <scheme val="minor"/>
      </rPr>
      <t xml:space="preserve"> : </t>
    </r>
    <r>
      <rPr>
        <sz val="10"/>
        <rFont val="Calibri"/>
        <family val="2"/>
        <scheme val="minor"/>
      </rPr>
      <t>1)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Training operator cat oleh CV.Hinani  ,2) Cek proses ke CV.Hinani 1x/bln menjadi 2x/bln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</si>
</sst>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332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21" fillId="5" borderId="14" xfId="1" applyFont="1" applyFill="1" applyBorder="1" applyAlignment="1">
      <alignment horizontal="left" vertical="top" wrapText="1"/>
    </xf>
    <xf numFmtId="0" fontId="21" fillId="5" borderId="13" xfId="1" applyFont="1" applyFill="1" applyBorder="1" applyAlignment="1">
      <alignment horizontal="left" vertical="top" wrapText="1"/>
    </xf>
    <xf numFmtId="164" fontId="21" fillId="5" borderId="10" xfId="0" applyNumberFormat="1" applyFont="1" applyFill="1" applyBorder="1" applyAlignment="1">
      <alignment horizontal="center" vertical="center" wrapText="1"/>
    </xf>
    <xf numFmtId="168" fontId="8" fillId="4" borderId="13" xfId="1" applyNumberFormat="1" applyFont="1" applyFill="1" applyBorder="1" applyAlignment="1">
      <alignment horizontal="center" vertical="center" wrapText="1"/>
    </xf>
    <xf numFmtId="169" fontId="8" fillId="4" borderId="13" xfId="1" applyNumberFormat="1" applyFont="1" applyFill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8" fontId="8" fillId="8" borderId="13" xfId="1" applyNumberFormat="1" applyFont="1" applyFill="1" applyBorder="1" applyAlignment="1">
      <alignment horizontal="center" vertical="center" wrapText="1"/>
    </xf>
    <xf numFmtId="169" fontId="8" fillId="8" borderId="13" xfId="1" applyNumberFormat="1" applyFont="1" applyFill="1" applyBorder="1" applyAlignment="1">
      <alignment horizontal="center" vertical="center" wrapText="1"/>
    </xf>
    <xf numFmtId="9" fontId="6" fillId="8" borderId="13" xfId="1" applyNumberFormat="1" applyFont="1" applyFill="1" applyBorder="1" applyAlignment="1">
      <alignment horizontal="center" vertical="center" wrapText="1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8" borderId="13" xfId="1" quotePrefix="1" applyFont="1" applyFill="1" applyBorder="1" applyAlignment="1">
      <alignment horizontal="center" vertical="center" wrapText="1"/>
    </xf>
    <xf numFmtId="0" fontId="8" fillId="8" borderId="12" xfId="1" applyFont="1" applyFill="1" applyBorder="1" applyAlignment="1">
      <alignment horizontal="center" vertical="center" wrapText="1"/>
    </xf>
    <xf numFmtId="0" fontId="8" fillId="8" borderId="14" xfId="1" applyFont="1" applyFill="1" applyBorder="1" applyAlignment="1">
      <alignment horizontal="center" vertical="center" wrapText="1"/>
    </xf>
    <xf numFmtId="9" fontId="8" fillId="8" borderId="13" xfId="1" quotePrefix="1" applyNumberFormat="1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/>
    </xf>
    <xf numFmtId="164" fontId="8" fillId="8" borderId="10" xfId="0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center" vertical="center" wrapText="1"/>
    </xf>
    <xf numFmtId="166" fontId="8" fillId="8" borderId="12" xfId="2" applyNumberFormat="1" applyFont="1" applyFill="1" applyBorder="1" applyAlignment="1">
      <alignment horizontal="center" vertical="center"/>
    </xf>
    <xf numFmtId="0" fontId="8" fillId="8" borderId="12" xfId="2" applyNumberFormat="1" applyFont="1" applyFill="1" applyBorder="1" applyAlignment="1">
      <alignment horizontal="left" vertical="center"/>
    </xf>
    <xf numFmtId="0" fontId="8" fillId="8" borderId="13" xfId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center" vertical="center" wrapText="1"/>
    </xf>
    <xf numFmtId="9" fontId="8" fillId="8" borderId="13" xfId="0" applyNumberFormat="1" applyFont="1" applyFill="1" applyBorder="1" applyAlignment="1">
      <alignment horizontal="left" vertical="center" wrapText="1"/>
    </xf>
    <xf numFmtId="0" fontId="8" fillId="8" borderId="13" xfId="2" applyNumberFormat="1" applyFont="1" applyFill="1" applyBorder="1" applyAlignment="1">
      <alignment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4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center" vertical="center" wrapText="1"/>
    </xf>
    <xf numFmtId="17" fontId="8" fillId="8" borderId="13" xfId="0" applyNumberFormat="1" applyFont="1" applyFill="1" applyBorder="1" applyAlignment="1">
      <alignment horizontal="left" vertical="center" wrapText="1"/>
    </xf>
    <xf numFmtId="17" fontId="8" fillId="8" borderId="13" xfId="0" quotePrefix="1" applyNumberFormat="1" applyFont="1" applyFill="1" applyBorder="1" applyAlignment="1">
      <alignment horizontal="center" vertical="center" wrapText="1"/>
    </xf>
    <xf numFmtId="17" fontId="8" fillId="8" borderId="12" xfId="0" quotePrefix="1" applyNumberFormat="1" applyFont="1" applyFill="1" applyBorder="1" applyAlignment="1">
      <alignment horizontal="center" vertical="center" wrapText="1"/>
    </xf>
    <xf numFmtId="17" fontId="8" fillId="8" borderId="18" xfId="0" quotePrefix="1" applyNumberFormat="1" applyFont="1" applyFill="1" applyBorder="1" applyAlignment="1">
      <alignment horizontal="center" vertical="center" wrapText="1"/>
    </xf>
    <xf numFmtId="0" fontId="5" fillId="8" borderId="13" xfId="1" applyFont="1" applyFill="1" applyBorder="1" applyAlignment="1">
      <alignment horizontal="center" vertical="center" wrapText="1"/>
    </xf>
    <xf numFmtId="0" fontId="5" fillId="8" borderId="14" xfId="1" applyFont="1" applyFill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left" vertical="center" wrapText="1"/>
    </xf>
    <xf numFmtId="0" fontId="8" fillId="8" borderId="14" xfId="1" applyFont="1" applyFill="1" applyBorder="1" applyAlignment="1">
      <alignment horizontal="left" vertical="center" wrapText="1"/>
    </xf>
    <xf numFmtId="164" fontId="21" fillId="5" borderId="10" xfId="0" applyNumberFormat="1" applyFont="1" applyFill="1" applyBorder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 wrapText="1"/>
    </xf>
    <xf numFmtId="164" fontId="8" fillId="8" borderId="10" xfId="0" applyNumberFormat="1" applyFont="1" applyFill="1" applyBorder="1" applyAlignment="1">
      <alignment horizontal="center" vertical="center" wrapText="1"/>
    </xf>
    <xf numFmtId="0" fontId="8" fillId="8" borderId="12" xfId="2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8" borderId="13" xfId="2" applyNumberFormat="1" applyFont="1" applyFill="1" applyBorder="1" applyAlignment="1">
      <alignment horizontal="center" vertical="center" wrapText="1"/>
    </xf>
    <xf numFmtId="9" fontId="8" fillId="8" borderId="12" xfId="0" applyNumberFormat="1" applyFont="1" applyFill="1" applyBorder="1" applyAlignment="1">
      <alignment horizontal="center" vertical="center" wrapText="1"/>
    </xf>
    <xf numFmtId="9" fontId="8" fillId="8" borderId="10" xfId="0" applyNumberFormat="1" applyFont="1" applyFill="1" applyBorder="1" applyAlignment="1">
      <alignment horizontal="center" vertical="center" wrapText="1"/>
    </xf>
    <xf numFmtId="0" fontId="8" fillId="8" borderId="12" xfId="1" quotePrefix="1" applyFont="1" applyFill="1" applyBorder="1" applyAlignment="1">
      <alignment horizontal="center" vertical="center" wrapText="1"/>
    </xf>
    <xf numFmtId="0" fontId="8" fillId="8" borderId="10" xfId="1" quotePrefix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10" fontId="8" fillId="8" borderId="14" xfId="0" applyNumberFormat="1" applyFont="1" applyFill="1" applyBorder="1" applyAlignment="1">
      <alignment horizontal="center" vertical="center"/>
    </xf>
    <xf numFmtId="10" fontId="8" fillId="8" borderId="10" xfId="0" applyNumberFormat="1" applyFont="1" applyFill="1" applyBorder="1" applyAlignment="1">
      <alignment horizontal="center" vertical="center"/>
    </xf>
    <xf numFmtId="0" fontId="8" fillId="8" borderId="12" xfId="1" applyFont="1" applyFill="1" applyBorder="1" applyAlignment="1">
      <alignment horizontal="center" vertical="center"/>
    </xf>
    <xf numFmtId="0" fontId="8" fillId="8" borderId="14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164" fontId="8" fillId="8" borderId="13" xfId="0" applyNumberFormat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left" vertical="center" wrapText="1"/>
    </xf>
    <xf numFmtId="0" fontId="8" fillId="5" borderId="14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left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0" fontId="8" fillId="4" borderId="14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4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8" borderId="33" xfId="1" applyFont="1" applyFill="1" applyBorder="1" applyAlignment="1">
      <alignment horizontal="center" vertical="center" wrapText="1"/>
    </xf>
    <xf numFmtId="0" fontId="5" fillId="8" borderId="34" xfId="1" applyFont="1" applyFill="1" applyBorder="1" applyAlignment="1">
      <alignment horizontal="center" vertical="center" wrapText="1"/>
    </xf>
    <xf numFmtId="0" fontId="5" fillId="8" borderId="35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0" fontId="8" fillId="4" borderId="12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8" fontId="8" fillId="5" borderId="13" xfId="1" applyNumberFormat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99"/>
      <color rgb="FF66FFFF"/>
      <color rgb="FFFF99FF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409576</xdr:colOff>
      <xdr:row>0</xdr:row>
      <xdr:rowOff>28575</xdr:rowOff>
    </xdr:from>
    <xdr:to>
      <xdr:col>5</xdr:col>
      <xdr:colOff>942976</xdr:colOff>
      <xdr:row>1</xdr:row>
      <xdr:rowOff>276225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53626" y="28575"/>
          <a:ext cx="5334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topLeftCell="B1" zoomScale="70" zoomScaleNormal="70" workbookViewId="0">
      <pane xSplit="4" ySplit="5" topLeftCell="X34" activePane="bottomRight" state="frozen"/>
      <selection activeCell="B1" sqref="B1"/>
      <selection pane="topRight" activeCell="F1" sqref="F1"/>
      <selection pane="bottomLeft" activeCell="B6" sqref="B6"/>
      <selection pane="bottomRight" activeCell="AE21" sqref="AE21"/>
    </sheetView>
  </sheetViews>
  <sheetFormatPr defaultRowHeight="15" x14ac:dyDescent="0.25"/>
  <cols>
    <col min="1" max="1" width="16" customWidth="1"/>
    <col min="2" max="2" width="18" hidden="1" customWidth="1"/>
    <col min="3" max="3" width="39" hidden="1" customWidth="1"/>
    <col min="4" max="4" width="44.85546875" customWidth="1"/>
    <col min="5" max="5" width="15.140625" style="44" hidden="1" customWidth="1"/>
    <col min="6" max="6" width="18" customWidth="1"/>
    <col min="7" max="7" width="13.85546875" hidden="1" customWidth="1"/>
    <col min="8" max="8" width="36.7109375" hidden="1" customWidth="1"/>
    <col min="9" max="9" width="13.42578125" hidden="1" customWidth="1"/>
    <col min="10" max="10" width="30.85546875" hidden="1" customWidth="1"/>
    <col min="11" max="11" width="14.5703125" hidden="1" customWidth="1"/>
    <col min="12" max="14" width="30" hidden="1" customWidth="1"/>
    <col min="15" max="15" width="12.7109375" hidden="1" customWidth="1"/>
    <col min="16" max="16" width="30" hidden="1" customWidth="1"/>
    <col min="17" max="17" width="13.5703125" hidden="1" customWidth="1"/>
    <col min="18" max="18" width="30" hidden="1" customWidth="1"/>
    <col min="19" max="19" width="12.5703125" hidden="1" customWidth="1"/>
    <col min="20" max="20" width="36.28515625" hidden="1" customWidth="1"/>
    <col min="21" max="21" width="20.28515625" bestFit="1" customWidth="1"/>
    <col min="22" max="22" width="16.140625" customWidth="1"/>
    <col min="23" max="23" width="21.42578125" customWidth="1"/>
    <col min="24" max="27" width="31.42578125" customWidth="1"/>
    <col min="28" max="28" width="19.28515625" hidden="1" customWidth="1"/>
    <col min="29" max="29" width="25.28515625" hidden="1" customWidth="1"/>
    <col min="30" max="30" width="25.28515625" customWidth="1"/>
    <col min="31" max="31" width="31" customWidth="1"/>
    <col min="32" max="32" width="28.28515625" customWidth="1"/>
    <col min="33" max="33" width="78.42578125" customWidth="1"/>
    <col min="34" max="34" width="19.42578125" customWidth="1"/>
  </cols>
  <sheetData>
    <row r="1" spans="1:34" ht="15" customHeight="1" thickTop="1" x14ac:dyDescent="0.25">
      <c r="A1" s="258" t="s">
        <v>35</v>
      </c>
      <c r="B1" s="260" t="s">
        <v>92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72"/>
    </row>
    <row r="2" spans="1:34" ht="15" customHeight="1" thickBot="1" x14ac:dyDescent="0.3">
      <c r="A2" s="259"/>
      <c r="B2" s="262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73"/>
    </row>
    <row r="3" spans="1:34" ht="16.5" thickTop="1" thickBot="1" x14ac:dyDescent="0.3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2"/>
      <c r="AH3" s="1"/>
    </row>
    <row r="4" spans="1:34" ht="15.75" customHeight="1" thickTop="1" x14ac:dyDescent="0.25">
      <c r="A4" s="246" t="s">
        <v>0</v>
      </c>
      <c r="B4" s="248" t="s">
        <v>1</v>
      </c>
      <c r="C4" s="249"/>
      <c r="D4" s="252" t="s">
        <v>2</v>
      </c>
      <c r="E4" s="252" t="s">
        <v>97</v>
      </c>
      <c r="F4" s="254" t="s">
        <v>3</v>
      </c>
      <c r="G4" s="267" t="s">
        <v>278</v>
      </c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9"/>
      <c r="T4" s="66" t="s">
        <v>165</v>
      </c>
      <c r="U4" s="270" t="s">
        <v>279</v>
      </c>
      <c r="V4" s="271"/>
      <c r="W4" s="66" t="s">
        <v>164</v>
      </c>
      <c r="X4" s="66" t="s">
        <v>165</v>
      </c>
      <c r="Y4" s="264" t="s">
        <v>309</v>
      </c>
      <c r="Z4" s="265"/>
      <c r="AA4" s="266"/>
      <c r="AB4" s="66" t="s">
        <v>164</v>
      </c>
      <c r="AC4" s="66" t="s">
        <v>165</v>
      </c>
      <c r="AD4" s="264" t="s">
        <v>322</v>
      </c>
      <c r="AE4" s="265"/>
      <c r="AF4" s="266"/>
      <c r="AG4" s="254" t="s">
        <v>4</v>
      </c>
      <c r="AH4" s="256" t="s">
        <v>5</v>
      </c>
    </row>
    <row r="5" spans="1:34" ht="16.5" customHeight="1" x14ac:dyDescent="0.25">
      <c r="A5" s="247"/>
      <c r="B5" s="250"/>
      <c r="C5" s="251"/>
      <c r="D5" s="253"/>
      <c r="E5" s="253"/>
      <c r="F5" s="255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39" t="s">
        <v>277</v>
      </c>
      <c r="V5" s="139" t="s">
        <v>281</v>
      </c>
      <c r="W5" s="68" t="s">
        <v>254</v>
      </c>
      <c r="X5" s="68" t="s">
        <v>254</v>
      </c>
      <c r="Y5" s="173" t="s">
        <v>310</v>
      </c>
      <c r="Z5" s="173" t="s">
        <v>311</v>
      </c>
      <c r="AA5" s="173" t="s">
        <v>312</v>
      </c>
      <c r="AB5" s="68" t="s">
        <v>299</v>
      </c>
      <c r="AC5" s="68" t="s">
        <v>299</v>
      </c>
      <c r="AD5" s="173" t="s">
        <v>323</v>
      </c>
      <c r="AE5" s="140" t="s">
        <v>324</v>
      </c>
      <c r="AF5" s="173" t="s">
        <v>312</v>
      </c>
      <c r="AG5" s="255"/>
      <c r="AH5" s="257"/>
    </row>
    <row r="6" spans="1:34" ht="16.5" customHeight="1" x14ac:dyDescent="0.25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0"/>
      <c r="V6" s="140"/>
      <c r="W6" s="102"/>
      <c r="X6" s="102"/>
      <c r="Y6" s="174"/>
      <c r="Z6" s="174"/>
      <c r="AA6" s="174"/>
      <c r="AB6" s="105"/>
      <c r="AC6" s="105"/>
      <c r="AD6" s="174"/>
      <c r="AE6" s="178"/>
      <c r="AF6" s="178"/>
      <c r="AG6" s="105"/>
      <c r="AH6" s="103"/>
    </row>
    <row r="7" spans="1:34" ht="106.5" customHeight="1" x14ac:dyDescent="0.25">
      <c r="A7" s="220" t="s">
        <v>114</v>
      </c>
      <c r="B7" s="235" t="s">
        <v>7</v>
      </c>
      <c r="C7" s="237" t="s">
        <v>161</v>
      </c>
      <c r="D7" s="23" t="s">
        <v>106</v>
      </c>
      <c r="E7" s="64">
        <v>0.1</v>
      </c>
      <c r="F7" s="65" t="s">
        <v>115</v>
      </c>
      <c r="G7" s="129">
        <v>19978309</v>
      </c>
      <c r="H7" s="82" t="s">
        <v>185</v>
      </c>
      <c r="I7" s="129">
        <v>29908419</v>
      </c>
      <c r="J7" s="82" t="s">
        <v>185</v>
      </c>
      <c r="K7" s="129">
        <v>22735478</v>
      </c>
      <c r="L7" s="82" t="s">
        <v>185</v>
      </c>
      <c r="M7" s="76" t="s">
        <v>213</v>
      </c>
      <c r="N7" s="100" t="s">
        <v>218</v>
      </c>
      <c r="O7" s="130">
        <v>3058422</v>
      </c>
      <c r="P7" s="111" t="s">
        <v>235</v>
      </c>
      <c r="Q7" s="130">
        <v>6073749</v>
      </c>
      <c r="R7" s="110" t="s">
        <v>239</v>
      </c>
      <c r="S7" s="130">
        <v>5179958</v>
      </c>
      <c r="T7" s="113">
        <v>5179958</v>
      </c>
      <c r="U7" s="129">
        <f>S7+Q7+O7+K7+I7+G7</f>
        <v>86934335</v>
      </c>
      <c r="V7" s="127" t="s">
        <v>280</v>
      </c>
      <c r="W7" s="136">
        <v>12442331</v>
      </c>
      <c r="X7" s="142" t="s">
        <v>301</v>
      </c>
      <c r="Y7" s="161" t="s">
        <v>313</v>
      </c>
      <c r="Z7" s="147">
        <v>1809749</v>
      </c>
      <c r="AA7" s="175"/>
      <c r="AB7" s="144">
        <v>1809749</v>
      </c>
      <c r="AC7" s="73"/>
      <c r="AD7" s="161" t="s">
        <v>313</v>
      </c>
      <c r="AE7" s="331">
        <v>12734633</v>
      </c>
      <c r="AF7" s="142" t="s">
        <v>327</v>
      </c>
      <c r="AG7" s="274" t="s">
        <v>98</v>
      </c>
      <c r="AH7" s="206" t="s">
        <v>226</v>
      </c>
    </row>
    <row r="8" spans="1:34" ht="58.5" customHeight="1" x14ac:dyDescent="0.25">
      <c r="A8" s="220"/>
      <c r="B8" s="236"/>
      <c r="C8" s="238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28">
        <v>1.8E-3</v>
      </c>
      <c r="V8" s="89" t="s">
        <v>282</v>
      </c>
      <c r="W8" s="124">
        <v>5.1000000000000004E-3</v>
      </c>
      <c r="X8" s="141" t="s">
        <v>301</v>
      </c>
      <c r="Y8" s="154" t="s">
        <v>314</v>
      </c>
      <c r="Z8" s="148">
        <v>3.5E-4</v>
      </c>
      <c r="AA8" s="176"/>
      <c r="AB8" s="145">
        <v>3.5E-4</v>
      </c>
      <c r="AC8" s="111"/>
      <c r="AD8" s="154" t="s">
        <v>314</v>
      </c>
      <c r="AE8" s="148">
        <v>2.3E-3</v>
      </c>
      <c r="AF8" s="161"/>
      <c r="AG8" s="275"/>
      <c r="AH8" s="207"/>
    </row>
    <row r="9" spans="1:34" ht="69" customHeight="1" x14ac:dyDescent="0.25">
      <c r="A9" s="221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1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149" t="s">
        <v>315</v>
      </c>
      <c r="Z9" s="149" t="s">
        <v>306</v>
      </c>
      <c r="AA9" s="149"/>
      <c r="AB9" s="89" t="s">
        <v>306</v>
      </c>
      <c r="AC9" s="89"/>
      <c r="AD9" s="149" t="s">
        <v>315</v>
      </c>
      <c r="AE9" s="149" t="s">
        <v>325</v>
      </c>
      <c r="AF9" s="149"/>
      <c r="AG9" s="31" t="s">
        <v>110</v>
      </c>
      <c r="AH9" s="11" t="s">
        <v>8</v>
      </c>
    </row>
    <row r="10" spans="1:34" ht="41.25" customHeight="1" x14ac:dyDescent="0.25">
      <c r="A10" s="225" t="s">
        <v>158</v>
      </c>
      <c r="B10" s="226" t="s">
        <v>10</v>
      </c>
      <c r="C10" s="222" t="s">
        <v>78</v>
      </c>
      <c r="D10" s="239" t="s">
        <v>222</v>
      </c>
      <c r="E10" s="229">
        <v>0.1</v>
      </c>
      <c r="F10" s="241" t="s">
        <v>94</v>
      </c>
      <c r="G10" s="203">
        <v>0</v>
      </c>
      <c r="H10" s="203" t="s">
        <v>188</v>
      </c>
      <c r="I10" s="203">
        <v>0</v>
      </c>
      <c r="J10" s="203" t="s">
        <v>188</v>
      </c>
      <c r="K10" s="203">
        <v>0</v>
      </c>
      <c r="L10" s="203" t="s">
        <v>188</v>
      </c>
      <c r="M10" s="203">
        <v>0</v>
      </c>
      <c r="N10" s="203" t="s">
        <v>188</v>
      </c>
      <c r="O10" s="203">
        <v>0</v>
      </c>
      <c r="P10" s="203" t="s">
        <v>188</v>
      </c>
      <c r="Q10" s="203">
        <v>0</v>
      </c>
      <c r="R10" s="203" t="s">
        <v>188</v>
      </c>
      <c r="S10" s="203">
        <v>0</v>
      </c>
      <c r="T10" s="203" t="s">
        <v>188</v>
      </c>
      <c r="U10" s="203">
        <v>0</v>
      </c>
      <c r="V10" s="203" t="s">
        <v>282</v>
      </c>
      <c r="W10" s="203">
        <v>0</v>
      </c>
      <c r="X10" s="118"/>
      <c r="Y10" s="185" t="s">
        <v>316</v>
      </c>
      <c r="Z10" s="185">
        <v>0</v>
      </c>
      <c r="AA10" s="185"/>
      <c r="AB10" s="203">
        <v>0</v>
      </c>
      <c r="AC10" s="203"/>
      <c r="AD10" s="185" t="s">
        <v>316</v>
      </c>
      <c r="AE10" s="185">
        <v>0</v>
      </c>
      <c r="AF10" s="150"/>
      <c r="AG10" s="213" t="s">
        <v>152</v>
      </c>
      <c r="AH10" s="205" t="s">
        <v>80</v>
      </c>
    </row>
    <row r="11" spans="1:34" x14ac:dyDescent="0.25">
      <c r="A11" s="220"/>
      <c r="B11" s="227"/>
      <c r="C11" s="223"/>
      <c r="D11" s="240"/>
      <c r="E11" s="230"/>
      <c r="F11" s="242"/>
      <c r="G11" s="216"/>
      <c r="H11" s="216"/>
      <c r="I11" s="216"/>
      <c r="J11" s="216"/>
      <c r="K11" s="216"/>
      <c r="L11" s="216"/>
      <c r="M11" s="204"/>
      <c r="N11" s="204"/>
      <c r="O11" s="216"/>
      <c r="P11" s="216"/>
      <c r="Q11" s="216"/>
      <c r="R11" s="216"/>
      <c r="S11" s="216"/>
      <c r="T11" s="216"/>
      <c r="U11" s="204"/>
      <c r="V11" s="204"/>
      <c r="W11" s="204"/>
      <c r="X11" s="77"/>
      <c r="Y11" s="186"/>
      <c r="Z11" s="186"/>
      <c r="AA11" s="186"/>
      <c r="AB11" s="204"/>
      <c r="AC11" s="204"/>
      <c r="AD11" s="186"/>
      <c r="AE11" s="186"/>
      <c r="AF11" s="151"/>
      <c r="AG11" s="214"/>
      <c r="AH11" s="206"/>
    </row>
    <row r="12" spans="1:34" ht="92.25" customHeight="1" x14ac:dyDescent="0.25">
      <c r="A12" s="220"/>
      <c r="B12" s="227"/>
      <c r="C12" s="223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152" t="s">
        <v>156</v>
      </c>
      <c r="Z12" s="152" t="s">
        <v>156</v>
      </c>
      <c r="AA12" s="152"/>
      <c r="AB12" s="88" t="s">
        <v>156</v>
      </c>
      <c r="AC12" s="88"/>
      <c r="AD12" s="152" t="s">
        <v>156</v>
      </c>
      <c r="AE12" s="152" t="s">
        <v>156</v>
      </c>
      <c r="AF12" s="152"/>
      <c r="AG12" s="214"/>
      <c r="AH12" s="206"/>
    </row>
    <row r="13" spans="1:34" ht="60" x14ac:dyDescent="0.25">
      <c r="A13" s="220"/>
      <c r="B13" s="227"/>
      <c r="C13" s="224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152" t="s">
        <v>108</v>
      </c>
      <c r="Z13" s="151" t="s">
        <v>187</v>
      </c>
      <c r="AA13" s="151"/>
      <c r="AB13" s="77" t="s">
        <v>187</v>
      </c>
      <c r="AC13" s="77" t="s">
        <v>305</v>
      </c>
      <c r="AD13" s="152" t="s">
        <v>108</v>
      </c>
      <c r="AE13" s="151" t="s">
        <v>187</v>
      </c>
      <c r="AF13" s="151"/>
      <c r="AG13" s="215"/>
      <c r="AH13" s="207"/>
    </row>
    <row r="14" spans="1:34" ht="15" customHeight="1" x14ac:dyDescent="0.25">
      <c r="A14" s="220"/>
      <c r="B14" s="227"/>
      <c r="C14" s="243" t="s">
        <v>113</v>
      </c>
      <c r="D14" s="232" t="s">
        <v>111</v>
      </c>
      <c r="E14" s="229">
        <v>0.05</v>
      </c>
      <c r="F14" s="288" t="s">
        <v>94</v>
      </c>
      <c r="G14" s="291">
        <v>0</v>
      </c>
      <c r="H14" s="217" t="s">
        <v>180</v>
      </c>
      <c r="I14" s="187">
        <v>1</v>
      </c>
      <c r="J14" s="187" t="s">
        <v>192</v>
      </c>
      <c r="K14" s="187">
        <v>1</v>
      </c>
      <c r="L14" s="187" t="s">
        <v>198</v>
      </c>
      <c r="M14" s="187" t="s">
        <v>210</v>
      </c>
      <c r="N14" s="187" t="s">
        <v>219</v>
      </c>
      <c r="O14" s="187">
        <v>16</v>
      </c>
      <c r="P14" s="187" t="s">
        <v>231</v>
      </c>
      <c r="Q14" s="187">
        <v>6</v>
      </c>
      <c r="R14" s="187" t="s">
        <v>242</v>
      </c>
      <c r="S14" s="187">
        <v>2</v>
      </c>
      <c r="T14" s="187" t="s">
        <v>249</v>
      </c>
      <c r="U14" s="187">
        <v>26</v>
      </c>
      <c r="V14" s="300" t="s">
        <v>280</v>
      </c>
      <c r="W14" s="217">
        <v>0</v>
      </c>
      <c r="X14" s="217"/>
      <c r="Y14" s="192" t="s">
        <v>94</v>
      </c>
      <c r="Z14" s="187">
        <v>5</v>
      </c>
      <c r="AA14" s="196" t="s">
        <v>317</v>
      </c>
      <c r="AB14" s="187">
        <v>5</v>
      </c>
      <c r="AC14" s="196" t="s">
        <v>308</v>
      </c>
      <c r="AD14" s="192" t="s">
        <v>94</v>
      </c>
      <c r="AE14" s="187">
        <v>6</v>
      </c>
      <c r="AF14" s="196" t="s">
        <v>326</v>
      </c>
      <c r="AG14" s="208" t="s">
        <v>150</v>
      </c>
      <c r="AH14" s="205" t="s">
        <v>112</v>
      </c>
    </row>
    <row r="15" spans="1:34" x14ac:dyDescent="0.25">
      <c r="A15" s="220"/>
      <c r="B15" s="227"/>
      <c r="C15" s="244"/>
      <c r="D15" s="233"/>
      <c r="E15" s="231"/>
      <c r="F15" s="289"/>
      <c r="G15" s="292"/>
      <c r="H15" s="21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301"/>
      <c r="W15" s="218"/>
      <c r="X15" s="218"/>
      <c r="Y15" s="193"/>
      <c r="Z15" s="188"/>
      <c r="AA15" s="197"/>
      <c r="AB15" s="188"/>
      <c r="AC15" s="197"/>
      <c r="AD15" s="193"/>
      <c r="AE15" s="188"/>
      <c r="AF15" s="197"/>
      <c r="AG15" s="209"/>
      <c r="AH15" s="206"/>
    </row>
    <row r="16" spans="1:34" ht="147.75" customHeight="1" x14ac:dyDescent="0.25">
      <c r="A16" s="220"/>
      <c r="B16" s="228"/>
      <c r="C16" s="245"/>
      <c r="D16" s="234"/>
      <c r="E16" s="230"/>
      <c r="F16" s="290"/>
      <c r="G16" s="293"/>
      <c r="H16" s="21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302"/>
      <c r="W16" s="219"/>
      <c r="X16" s="219"/>
      <c r="Y16" s="194"/>
      <c r="Z16" s="189"/>
      <c r="AA16" s="198"/>
      <c r="AB16" s="189"/>
      <c r="AC16" s="198"/>
      <c r="AD16" s="194"/>
      <c r="AE16" s="189"/>
      <c r="AF16" s="198"/>
      <c r="AG16" s="210"/>
      <c r="AH16" s="207"/>
    </row>
    <row r="17" spans="1:34" ht="30" x14ac:dyDescent="0.25">
      <c r="A17" s="221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155" t="s">
        <v>105</v>
      </c>
      <c r="Z17" s="155" t="s">
        <v>169</v>
      </c>
      <c r="AA17" s="155"/>
      <c r="AB17" s="75" t="s">
        <v>169</v>
      </c>
      <c r="AC17" s="75"/>
      <c r="AD17" s="155" t="s">
        <v>105</v>
      </c>
      <c r="AE17" s="155" t="s">
        <v>169</v>
      </c>
      <c r="AF17" s="155"/>
      <c r="AG17" s="70" t="s">
        <v>151</v>
      </c>
      <c r="AH17" s="11" t="s">
        <v>81</v>
      </c>
    </row>
    <row r="18" spans="1:34" ht="27.95" customHeight="1" x14ac:dyDescent="0.25">
      <c r="A18" s="225" t="s">
        <v>159</v>
      </c>
      <c r="B18" s="283" t="s">
        <v>12</v>
      </c>
      <c r="C18" s="243" t="s">
        <v>160</v>
      </c>
      <c r="D18" s="294" t="s">
        <v>104</v>
      </c>
      <c r="E18" s="295">
        <v>0.25</v>
      </c>
      <c r="F18" s="297">
        <v>4.0000000000000001E-3</v>
      </c>
      <c r="G18" s="201">
        <v>1.6999999999999999E-3</v>
      </c>
      <c r="H18" s="211" t="s">
        <v>168</v>
      </c>
      <c r="I18" s="201">
        <v>2E-3</v>
      </c>
      <c r="J18" s="211" t="s">
        <v>168</v>
      </c>
      <c r="K18" s="201">
        <v>1.9E-3</v>
      </c>
      <c r="L18" s="211" t="s">
        <v>168</v>
      </c>
      <c r="M18" s="201">
        <v>1.6999999999999999E-3</v>
      </c>
      <c r="N18" s="211" t="s">
        <v>168</v>
      </c>
      <c r="O18" s="201">
        <v>1.2999999999999999E-3</v>
      </c>
      <c r="P18" s="211" t="s">
        <v>168</v>
      </c>
      <c r="Q18" s="201">
        <v>3.7000000000000002E-3</v>
      </c>
      <c r="R18" s="211" t="s">
        <v>168</v>
      </c>
      <c r="S18" s="201">
        <v>1.9E-3</v>
      </c>
      <c r="T18" s="211" t="s">
        <v>168</v>
      </c>
      <c r="U18" s="298">
        <v>2E-3</v>
      </c>
      <c r="V18" s="299" t="s">
        <v>282</v>
      </c>
      <c r="W18" s="201">
        <v>2.8999999999999998E-3</v>
      </c>
      <c r="X18" s="117"/>
      <c r="Y18" s="195">
        <v>4.0000000000000001E-3</v>
      </c>
      <c r="Z18" s="190">
        <v>2.3E-3</v>
      </c>
      <c r="AA18" s="156"/>
      <c r="AB18" s="201">
        <v>2.3E-3</v>
      </c>
      <c r="AC18" s="117"/>
      <c r="AD18" s="195">
        <v>4.0000000000000001E-3</v>
      </c>
      <c r="AE18" s="190">
        <v>3.0999999999999999E-3</v>
      </c>
      <c r="AF18" s="156"/>
      <c r="AG18" s="278" t="s">
        <v>157</v>
      </c>
      <c r="AH18" s="205" t="s">
        <v>228</v>
      </c>
    </row>
    <row r="19" spans="1:34" ht="15" customHeight="1" x14ac:dyDescent="0.25">
      <c r="A19" s="220"/>
      <c r="B19" s="287"/>
      <c r="C19" s="245"/>
      <c r="D19" s="294"/>
      <c r="E19" s="296"/>
      <c r="F19" s="297"/>
      <c r="G19" s="202"/>
      <c r="H19" s="212"/>
      <c r="I19" s="202"/>
      <c r="J19" s="212"/>
      <c r="K19" s="202"/>
      <c r="L19" s="212"/>
      <c r="M19" s="202"/>
      <c r="N19" s="212"/>
      <c r="O19" s="202"/>
      <c r="P19" s="212"/>
      <c r="Q19" s="202"/>
      <c r="R19" s="212"/>
      <c r="S19" s="202"/>
      <c r="T19" s="212"/>
      <c r="U19" s="202"/>
      <c r="V19" s="212"/>
      <c r="W19" s="202"/>
      <c r="X19" s="69"/>
      <c r="Y19" s="195"/>
      <c r="Z19" s="191"/>
      <c r="AA19" s="157"/>
      <c r="AB19" s="202"/>
      <c r="AC19" s="69"/>
      <c r="AD19" s="195"/>
      <c r="AE19" s="191"/>
      <c r="AF19" s="157"/>
      <c r="AG19" s="240"/>
      <c r="AH19" s="207"/>
    </row>
    <row r="20" spans="1:34" ht="83.25" customHeight="1" x14ac:dyDescent="0.25">
      <c r="A20" s="220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38">
        <v>0.94089999999999996</v>
      </c>
      <c r="X20" s="143" t="s">
        <v>300</v>
      </c>
      <c r="Y20" s="157" t="s">
        <v>167</v>
      </c>
      <c r="Z20" s="138">
        <v>0.94240000000000002</v>
      </c>
      <c r="AA20" s="177" t="s">
        <v>318</v>
      </c>
      <c r="AB20" s="138">
        <v>0.94240000000000002</v>
      </c>
      <c r="AC20" s="146" t="s">
        <v>307</v>
      </c>
      <c r="AD20" s="157" t="s">
        <v>167</v>
      </c>
      <c r="AE20" s="181">
        <v>0.96830000000000005</v>
      </c>
      <c r="AF20" s="179"/>
      <c r="AG20" s="33" t="s">
        <v>100</v>
      </c>
      <c r="AH20" s="11" t="s">
        <v>227</v>
      </c>
    </row>
    <row r="21" spans="1:34" ht="45" customHeight="1" x14ac:dyDescent="0.25">
      <c r="A21" s="220"/>
      <c r="B21" s="283" t="s">
        <v>39</v>
      </c>
      <c r="C21" s="49" t="s">
        <v>259</v>
      </c>
      <c r="D21" s="49" t="s">
        <v>255</v>
      </c>
      <c r="E21" s="54">
        <v>0.01</v>
      </c>
      <c r="F21" s="122" t="s">
        <v>263</v>
      </c>
      <c r="G21" s="123">
        <v>1.55E-2</v>
      </c>
      <c r="H21" s="72"/>
      <c r="I21" s="123">
        <v>1.6469999999999999E-2</v>
      </c>
      <c r="J21" s="72"/>
      <c r="K21" s="123">
        <v>1.7680000000000001E-2</v>
      </c>
      <c r="L21" s="72"/>
      <c r="M21" s="71"/>
      <c r="N21" s="72"/>
      <c r="O21" s="123">
        <v>1.975E-2</v>
      </c>
      <c r="P21" s="72"/>
      <c r="Q21" s="123">
        <v>1.8339999999999999E-2</v>
      </c>
      <c r="R21" s="72"/>
      <c r="S21" s="123">
        <v>1.8859999999999998E-2</v>
      </c>
      <c r="T21" s="72"/>
      <c r="U21" s="123">
        <v>1.7770000000000001E-2</v>
      </c>
      <c r="V21" s="71" t="s">
        <v>282</v>
      </c>
      <c r="W21" s="123">
        <v>2.077E-2</v>
      </c>
      <c r="X21" s="72"/>
      <c r="Y21" s="158" t="s">
        <v>263</v>
      </c>
      <c r="Z21" s="159">
        <v>2.2179999999999998E-2</v>
      </c>
      <c r="AA21" s="160"/>
      <c r="AB21" s="123">
        <v>2.2179999999999998E-2</v>
      </c>
      <c r="AC21" s="72"/>
      <c r="AD21" s="158" t="s">
        <v>263</v>
      </c>
      <c r="AE21" s="180">
        <v>1.5440000000000001E-2</v>
      </c>
      <c r="AF21" s="160"/>
      <c r="AG21" s="49"/>
      <c r="AH21" s="205" t="s">
        <v>90</v>
      </c>
    </row>
    <row r="22" spans="1:34" ht="60" x14ac:dyDescent="0.25">
      <c r="A22" s="220"/>
      <c r="B22" s="284"/>
      <c r="C22" s="49" t="s">
        <v>260</v>
      </c>
      <c r="D22" s="49" t="s">
        <v>256</v>
      </c>
      <c r="E22" s="54">
        <v>0.01</v>
      </c>
      <c r="F22" s="122" t="s">
        <v>264</v>
      </c>
      <c r="G22" s="123">
        <v>2.8700000000000002E-3</v>
      </c>
      <c r="H22" s="72"/>
      <c r="I22" s="123">
        <v>3.14E-3</v>
      </c>
      <c r="J22" s="72"/>
      <c r="K22" s="123">
        <v>3.32E-3</v>
      </c>
      <c r="L22" s="72"/>
      <c r="M22" s="73"/>
      <c r="N22" s="72"/>
      <c r="O22" s="123">
        <v>3.29E-3</v>
      </c>
      <c r="P22" s="72"/>
      <c r="Q22" s="123">
        <v>3.13E-3</v>
      </c>
      <c r="R22" s="72"/>
      <c r="S22" s="123">
        <v>3.3E-3</v>
      </c>
      <c r="T22" s="72"/>
      <c r="U22" s="123">
        <v>3.1800000000000001E-3</v>
      </c>
      <c r="V22" s="71" t="s">
        <v>282</v>
      </c>
      <c r="W22" s="123">
        <v>3.8400000000000001E-3</v>
      </c>
      <c r="X22" s="72"/>
      <c r="Y22" s="158" t="s">
        <v>264</v>
      </c>
      <c r="Z22" s="159">
        <v>3.8700000000000002E-3</v>
      </c>
      <c r="AA22" s="160"/>
      <c r="AB22" s="123">
        <v>3.8700000000000002E-3</v>
      </c>
      <c r="AC22" s="72"/>
      <c r="AD22" s="158" t="s">
        <v>264</v>
      </c>
      <c r="AE22" s="180">
        <v>2.7499999999999998E-3</v>
      </c>
      <c r="AF22" s="160"/>
      <c r="AG22" s="35"/>
      <c r="AH22" s="206"/>
    </row>
    <row r="23" spans="1:34" ht="60" x14ac:dyDescent="0.25">
      <c r="A23" s="220"/>
      <c r="B23" s="284"/>
      <c r="C23" s="49" t="s">
        <v>261</v>
      </c>
      <c r="D23" s="49" t="s">
        <v>257</v>
      </c>
      <c r="E23" s="54">
        <v>0.01</v>
      </c>
      <c r="F23" s="122" t="s">
        <v>265</v>
      </c>
      <c r="G23" s="123">
        <v>4.6899999999999997E-2</v>
      </c>
      <c r="H23" s="72"/>
      <c r="I23" s="125">
        <v>6.6000000000000003E-2</v>
      </c>
      <c r="J23" s="72"/>
      <c r="K23" s="125">
        <v>7.8E-2</v>
      </c>
      <c r="L23" s="72"/>
      <c r="M23" s="73"/>
      <c r="N23" s="72"/>
      <c r="O23" s="123">
        <v>3.6850000000000001E-2</v>
      </c>
      <c r="P23" s="72"/>
      <c r="Q23" s="123">
        <v>4.4970000000000003E-2</v>
      </c>
      <c r="R23" s="72"/>
      <c r="S23" s="123">
        <v>6.4350000000000004E-2</v>
      </c>
      <c r="T23" s="72"/>
      <c r="U23" s="123">
        <v>5.6180000000000001E-2</v>
      </c>
      <c r="V23" s="71" t="s">
        <v>282</v>
      </c>
      <c r="W23" s="123">
        <v>7.5499999999999998E-2</v>
      </c>
      <c r="X23" s="72"/>
      <c r="Y23" s="158" t="s">
        <v>265</v>
      </c>
      <c r="Z23" s="159">
        <v>6.7500000000000004E-2</v>
      </c>
      <c r="AA23" s="160"/>
      <c r="AB23" s="123">
        <v>6.7500000000000004E-2</v>
      </c>
      <c r="AC23" s="72"/>
      <c r="AD23" s="158" t="s">
        <v>265</v>
      </c>
      <c r="AE23" s="180">
        <v>6.0769999999999998E-2</v>
      </c>
      <c r="AF23" s="160"/>
      <c r="AG23" s="35"/>
      <c r="AH23" s="206"/>
    </row>
    <row r="24" spans="1:34" ht="61.5" customHeight="1" x14ac:dyDescent="0.25">
      <c r="A24" s="221"/>
      <c r="B24" s="284"/>
      <c r="C24" s="49" t="s">
        <v>262</v>
      </c>
      <c r="D24" s="35" t="s">
        <v>258</v>
      </c>
      <c r="E24" s="54">
        <v>0.01</v>
      </c>
      <c r="F24" s="122" t="s">
        <v>266</v>
      </c>
      <c r="G24" s="123">
        <v>1.8000000000000001E-4</v>
      </c>
      <c r="H24" s="73"/>
      <c r="I24" s="123">
        <v>1E-4</v>
      </c>
      <c r="J24" s="73"/>
      <c r="K24" s="123">
        <v>1.4999999999999999E-4</v>
      </c>
      <c r="L24" s="73"/>
      <c r="M24" s="73"/>
      <c r="N24" s="73"/>
      <c r="O24" s="123">
        <v>1.4999999999999999E-4</v>
      </c>
      <c r="P24" s="73"/>
      <c r="Q24" s="123">
        <v>6.9999999999999994E-5</v>
      </c>
      <c r="R24" s="73"/>
      <c r="S24" s="123">
        <v>6.0000000000000002E-5</v>
      </c>
      <c r="T24" s="73"/>
      <c r="U24" s="123">
        <v>1.2E-4</v>
      </c>
      <c r="V24" s="71" t="s">
        <v>282</v>
      </c>
      <c r="W24" s="123">
        <v>0.10929999999999999</v>
      </c>
      <c r="X24" s="73"/>
      <c r="Y24" s="158" t="s">
        <v>266</v>
      </c>
      <c r="Z24" s="159">
        <v>1E-4</v>
      </c>
      <c r="AA24" s="153"/>
      <c r="AB24" s="123">
        <v>1E-4</v>
      </c>
      <c r="AC24" s="73"/>
      <c r="AD24" s="158" t="s">
        <v>266</v>
      </c>
      <c r="AE24" s="161">
        <v>6.9999999999999994E-5</v>
      </c>
      <c r="AF24" s="161"/>
      <c r="AG24" s="35"/>
      <c r="AH24" s="207"/>
    </row>
    <row r="25" spans="1:34" ht="61.5" customHeight="1" x14ac:dyDescent="0.25">
      <c r="A25" s="120"/>
      <c r="B25" s="287"/>
      <c r="C25" s="49"/>
      <c r="D25" s="35" t="s">
        <v>73</v>
      </c>
      <c r="E25" s="54">
        <v>0.01</v>
      </c>
      <c r="F25" s="122" t="s">
        <v>269</v>
      </c>
      <c r="G25" s="126">
        <v>0</v>
      </c>
      <c r="H25" s="73"/>
      <c r="I25" s="126">
        <v>0</v>
      </c>
      <c r="J25" s="73"/>
      <c r="K25" s="126">
        <v>0</v>
      </c>
      <c r="L25" s="73"/>
      <c r="M25" s="73"/>
      <c r="N25" s="73"/>
      <c r="O25" s="126">
        <v>0</v>
      </c>
      <c r="P25" s="73"/>
      <c r="Q25" s="126">
        <v>0</v>
      </c>
      <c r="R25" s="73"/>
      <c r="S25" s="126">
        <v>0</v>
      </c>
      <c r="T25" s="73"/>
      <c r="U25" s="73">
        <v>0</v>
      </c>
      <c r="V25" s="73" t="s">
        <v>282</v>
      </c>
      <c r="W25" s="126">
        <v>0</v>
      </c>
      <c r="X25" s="73"/>
      <c r="Y25" s="158" t="s">
        <v>269</v>
      </c>
      <c r="Z25" s="161">
        <v>0</v>
      </c>
      <c r="AA25" s="161"/>
      <c r="AB25" s="73">
        <v>0</v>
      </c>
      <c r="AC25" s="73"/>
      <c r="AD25" s="158" t="s">
        <v>269</v>
      </c>
      <c r="AE25" s="161">
        <v>0</v>
      </c>
      <c r="AF25" s="161"/>
      <c r="AG25" s="35" t="s">
        <v>101</v>
      </c>
      <c r="AH25" s="121"/>
    </row>
    <row r="26" spans="1:34" ht="90" x14ac:dyDescent="0.25">
      <c r="A26" s="281" t="s">
        <v>96</v>
      </c>
      <c r="B26" s="283" t="s">
        <v>14</v>
      </c>
      <c r="C26" s="243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162" t="s">
        <v>60</v>
      </c>
      <c r="Z26" s="162" t="s">
        <v>244</v>
      </c>
      <c r="AA26" s="163"/>
      <c r="AB26" s="85" t="s">
        <v>244</v>
      </c>
      <c r="AC26" s="97" t="s">
        <v>302</v>
      </c>
      <c r="AD26" s="162" t="s">
        <v>60</v>
      </c>
      <c r="AE26" s="162" t="s">
        <v>244</v>
      </c>
      <c r="AF26" s="163"/>
      <c r="AG26" s="32" t="s">
        <v>147</v>
      </c>
      <c r="AH26" s="205" t="s">
        <v>61</v>
      </c>
    </row>
    <row r="27" spans="1:34" ht="117.75" customHeight="1" x14ac:dyDescent="0.25">
      <c r="A27" s="281"/>
      <c r="B27" s="284"/>
      <c r="C27" s="245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2" t="s">
        <v>282</v>
      </c>
      <c r="W27" s="79">
        <v>0.75</v>
      </c>
      <c r="X27" s="137" t="s">
        <v>267</v>
      </c>
      <c r="Y27" s="162">
        <v>0.75</v>
      </c>
      <c r="Z27" s="162">
        <v>0.75</v>
      </c>
      <c r="AA27" s="164" t="s">
        <v>321</v>
      </c>
      <c r="AB27" s="79">
        <v>0.75</v>
      </c>
      <c r="AC27" s="137" t="s">
        <v>303</v>
      </c>
      <c r="AD27" s="162">
        <v>0.75</v>
      </c>
      <c r="AE27" s="182" t="s">
        <v>172</v>
      </c>
      <c r="AF27" s="164"/>
      <c r="AG27" s="32" t="s">
        <v>130</v>
      </c>
      <c r="AH27" s="206"/>
    </row>
    <row r="28" spans="1:34" ht="27" customHeight="1" x14ac:dyDescent="0.25">
      <c r="A28" s="281"/>
      <c r="B28" s="284"/>
      <c r="C28" s="243" t="s">
        <v>121</v>
      </c>
      <c r="D28" s="243" t="s">
        <v>49</v>
      </c>
      <c r="E28" s="279">
        <v>0.02</v>
      </c>
      <c r="F28" s="199" t="s">
        <v>95</v>
      </c>
      <c r="G28" s="276" t="s">
        <v>170</v>
      </c>
      <c r="H28" s="276"/>
      <c r="I28" s="276" t="s">
        <v>170</v>
      </c>
      <c r="J28" s="91"/>
      <c r="K28" s="276" t="s">
        <v>170</v>
      </c>
      <c r="L28" s="93"/>
      <c r="M28" s="276" t="s">
        <v>170</v>
      </c>
      <c r="N28" s="93"/>
      <c r="O28" s="276" t="s">
        <v>170</v>
      </c>
      <c r="P28" s="93"/>
      <c r="Q28" s="276" t="s">
        <v>170</v>
      </c>
      <c r="R28" s="93"/>
      <c r="S28" s="276" t="s">
        <v>170</v>
      </c>
      <c r="T28" s="93"/>
      <c r="U28" s="276" t="s">
        <v>170</v>
      </c>
      <c r="V28" s="276" t="s">
        <v>282</v>
      </c>
      <c r="W28" s="276" t="s">
        <v>170</v>
      </c>
      <c r="X28" s="93"/>
      <c r="Y28" s="183" t="s">
        <v>95</v>
      </c>
      <c r="Z28" s="183" t="s">
        <v>170</v>
      </c>
      <c r="AA28" s="166"/>
      <c r="AB28" s="276" t="s">
        <v>170</v>
      </c>
      <c r="AC28" s="276"/>
      <c r="AD28" s="183" t="s">
        <v>95</v>
      </c>
      <c r="AE28" s="183" t="s">
        <v>170</v>
      </c>
      <c r="AF28" s="166"/>
      <c r="AG28" s="33" t="s">
        <v>131</v>
      </c>
      <c r="AH28" s="206"/>
    </row>
    <row r="29" spans="1:34" ht="15.75" customHeight="1" x14ac:dyDescent="0.25">
      <c r="A29" s="281"/>
      <c r="B29" s="284"/>
      <c r="C29" s="245"/>
      <c r="D29" s="245"/>
      <c r="E29" s="280"/>
      <c r="F29" s="200"/>
      <c r="G29" s="277"/>
      <c r="H29" s="277"/>
      <c r="I29" s="277"/>
      <c r="J29" s="90"/>
      <c r="K29" s="277"/>
      <c r="L29" s="90"/>
      <c r="M29" s="277"/>
      <c r="N29" s="90"/>
      <c r="O29" s="277"/>
      <c r="P29" s="90"/>
      <c r="Q29" s="277"/>
      <c r="R29" s="90"/>
      <c r="S29" s="277"/>
      <c r="T29" s="90"/>
      <c r="U29" s="277"/>
      <c r="V29" s="277"/>
      <c r="W29" s="277"/>
      <c r="X29" s="90"/>
      <c r="Y29" s="184"/>
      <c r="Z29" s="184"/>
      <c r="AA29" s="167"/>
      <c r="AB29" s="277"/>
      <c r="AC29" s="277"/>
      <c r="AD29" s="184"/>
      <c r="AE29" s="184"/>
      <c r="AF29" s="167"/>
      <c r="AG29" s="33" t="s">
        <v>132</v>
      </c>
      <c r="AH29" s="206"/>
    </row>
    <row r="30" spans="1:34" ht="22.5" customHeight="1" x14ac:dyDescent="0.25">
      <c r="A30" s="281"/>
      <c r="B30" s="284"/>
      <c r="C30" s="243" t="s">
        <v>120</v>
      </c>
      <c r="D30" s="243" t="s">
        <v>117</v>
      </c>
      <c r="E30" s="279">
        <v>0.01</v>
      </c>
      <c r="F30" s="199" t="s">
        <v>119</v>
      </c>
      <c r="G30" s="199" t="s">
        <v>172</v>
      </c>
      <c r="H30" s="199" t="s">
        <v>173</v>
      </c>
      <c r="I30" s="199" t="s">
        <v>172</v>
      </c>
      <c r="J30" s="199" t="s">
        <v>173</v>
      </c>
      <c r="K30" s="199" t="s">
        <v>172</v>
      </c>
      <c r="L30" s="199" t="s">
        <v>173</v>
      </c>
      <c r="M30" s="199" t="s">
        <v>172</v>
      </c>
      <c r="N30" s="199" t="s">
        <v>173</v>
      </c>
      <c r="O30" s="199" t="s">
        <v>172</v>
      </c>
      <c r="P30" s="199" t="s">
        <v>173</v>
      </c>
      <c r="Q30" s="199" t="s">
        <v>172</v>
      </c>
      <c r="R30" s="199" t="s">
        <v>173</v>
      </c>
      <c r="S30" s="199" t="s">
        <v>172</v>
      </c>
      <c r="T30" s="199" t="s">
        <v>173</v>
      </c>
      <c r="U30" s="199" t="s">
        <v>172</v>
      </c>
      <c r="V30" s="199"/>
      <c r="W30" s="199" t="s">
        <v>172</v>
      </c>
      <c r="X30" s="199"/>
      <c r="Y30" s="183" t="s">
        <v>119</v>
      </c>
      <c r="Z30" s="183" t="s">
        <v>172</v>
      </c>
      <c r="AA30" s="165"/>
      <c r="AB30" s="199"/>
      <c r="AC30" s="199"/>
      <c r="AD30" s="183" t="s">
        <v>119</v>
      </c>
      <c r="AE30" s="183" t="s">
        <v>172</v>
      </c>
      <c r="AF30" s="166"/>
      <c r="AG30" s="33" t="s">
        <v>133</v>
      </c>
      <c r="AH30" s="206"/>
    </row>
    <row r="31" spans="1:34" ht="20.25" customHeight="1" x14ac:dyDescent="0.25">
      <c r="A31" s="281"/>
      <c r="B31" s="284"/>
      <c r="C31" s="244"/>
      <c r="D31" s="245"/>
      <c r="E31" s="28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184"/>
      <c r="Z31" s="184"/>
      <c r="AA31" s="167"/>
      <c r="AB31" s="200"/>
      <c r="AC31" s="200"/>
      <c r="AD31" s="184"/>
      <c r="AE31" s="184"/>
      <c r="AF31" s="167"/>
      <c r="AG31" s="33" t="s">
        <v>134</v>
      </c>
      <c r="AH31" s="206"/>
    </row>
    <row r="32" spans="1:34" ht="60" customHeight="1" x14ac:dyDescent="0.25">
      <c r="A32" s="281"/>
      <c r="B32" s="284"/>
      <c r="C32" s="244"/>
      <c r="D32" s="243" t="s">
        <v>118</v>
      </c>
      <c r="E32" s="279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165" t="s">
        <v>137</v>
      </c>
      <c r="Z32" s="167" t="s">
        <v>204</v>
      </c>
      <c r="AA32" s="167"/>
      <c r="AB32" s="90" t="s">
        <v>204</v>
      </c>
      <c r="AC32" s="90" t="s">
        <v>203</v>
      </c>
      <c r="AD32" s="165" t="s">
        <v>137</v>
      </c>
      <c r="AE32" s="167" t="s">
        <v>204</v>
      </c>
      <c r="AF32" s="167"/>
      <c r="AG32" s="33" t="s">
        <v>135</v>
      </c>
      <c r="AH32" s="206"/>
    </row>
    <row r="33" spans="1:34" ht="63.75" customHeight="1" x14ac:dyDescent="0.25">
      <c r="A33" s="281"/>
      <c r="B33" s="284"/>
      <c r="C33" s="245"/>
      <c r="D33" s="245"/>
      <c r="E33" s="280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165" t="s">
        <v>138</v>
      </c>
      <c r="Z33" s="167" t="s">
        <v>204</v>
      </c>
      <c r="AA33" s="167"/>
      <c r="AB33" s="90" t="s">
        <v>204</v>
      </c>
      <c r="AC33" s="90" t="s">
        <v>203</v>
      </c>
      <c r="AD33" s="165" t="s">
        <v>138</v>
      </c>
      <c r="AE33" s="167" t="s">
        <v>204</v>
      </c>
      <c r="AF33" s="167"/>
      <c r="AG33" s="33" t="s">
        <v>136</v>
      </c>
      <c r="AH33" s="207"/>
    </row>
    <row r="34" spans="1:34" ht="77.25" customHeight="1" x14ac:dyDescent="0.25">
      <c r="A34" s="281"/>
      <c r="B34" s="284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165" t="s">
        <v>148</v>
      </c>
      <c r="Z34" s="167" t="s">
        <v>204</v>
      </c>
      <c r="AA34" s="167"/>
      <c r="AB34" s="90" t="s">
        <v>204</v>
      </c>
      <c r="AC34" s="90" t="s">
        <v>195</v>
      </c>
      <c r="AD34" s="165" t="s">
        <v>148</v>
      </c>
      <c r="AE34" s="167" t="s">
        <v>204</v>
      </c>
      <c r="AF34" s="167"/>
      <c r="AG34" s="33" t="s">
        <v>142</v>
      </c>
      <c r="AH34" s="205" t="s">
        <v>89</v>
      </c>
    </row>
    <row r="35" spans="1:34" ht="68.25" customHeight="1" x14ac:dyDescent="0.25">
      <c r="A35" s="281"/>
      <c r="B35" s="283" t="s">
        <v>40</v>
      </c>
      <c r="C35" s="285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3" t="s">
        <v>289</v>
      </c>
      <c r="R35" s="134" t="s">
        <v>240</v>
      </c>
      <c r="S35" s="114" t="s">
        <v>253</v>
      </c>
      <c r="T35" s="116" t="s">
        <v>252</v>
      </c>
      <c r="U35" s="135" t="s">
        <v>297</v>
      </c>
      <c r="V35" s="135" t="s">
        <v>280</v>
      </c>
      <c r="W35" s="133" t="s">
        <v>268</v>
      </c>
      <c r="X35" s="134" t="s">
        <v>298</v>
      </c>
      <c r="Y35" s="168" t="s">
        <v>107</v>
      </c>
      <c r="Z35" s="168" t="s">
        <v>319</v>
      </c>
      <c r="AA35" s="169"/>
      <c r="AB35" s="114" t="s">
        <v>304</v>
      </c>
      <c r="AC35" s="114"/>
      <c r="AD35" s="168" t="s">
        <v>107</v>
      </c>
      <c r="AE35" s="168" t="s">
        <v>319</v>
      </c>
      <c r="AF35" s="168"/>
      <c r="AG35" s="31" t="s">
        <v>143</v>
      </c>
      <c r="AH35" s="206"/>
    </row>
    <row r="36" spans="1:34" ht="22.5" customHeight="1" x14ac:dyDescent="0.25">
      <c r="A36" s="281"/>
      <c r="B36" s="284"/>
      <c r="C36" s="286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168" t="s">
        <v>126</v>
      </c>
      <c r="Z36" s="168" t="s">
        <v>319</v>
      </c>
      <c r="AA36" s="168"/>
      <c r="AB36" s="114" t="s">
        <v>243</v>
      </c>
      <c r="AC36" s="114"/>
      <c r="AD36" s="168" t="s">
        <v>126</v>
      </c>
      <c r="AE36" s="168" t="s">
        <v>319</v>
      </c>
      <c r="AF36" s="168"/>
      <c r="AG36" s="31" t="s">
        <v>144</v>
      </c>
      <c r="AH36" s="206"/>
    </row>
    <row r="37" spans="1:34" ht="60.75" thickBot="1" x14ac:dyDescent="0.3">
      <c r="A37" s="281"/>
      <c r="B37" s="284"/>
      <c r="C37" s="208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204</v>
      </c>
      <c r="X37" s="114"/>
      <c r="Y37" s="170" t="s">
        <v>53</v>
      </c>
      <c r="Z37" s="168" t="s">
        <v>204</v>
      </c>
      <c r="AA37" s="168"/>
      <c r="AB37" s="114" t="s">
        <v>204</v>
      </c>
      <c r="AC37" s="114"/>
      <c r="AD37" s="170" t="s">
        <v>53</v>
      </c>
      <c r="AE37" s="168" t="s">
        <v>204</v>
      </c>
      <c r="AF37" s="168"/>
      <c r="AG37" s="29" t="s">
        <v>145</v>
      </c>
      <c r="AH37" s="206"/>
    </row>
    <row r="38" spans="1:34" ht="45.75" thickTop="1" x14ac:dyDescent="0.25">
      <c r="A38" s="225"/>
      <c r="B38" s="287"/>
      <c r="C38" s="210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171" t="s">
        <v>129</v>
      </c>
      <c r="Z38" s="171" t="s">
        <v>129</v>
      </c>
      <c r="AA38" s="171" t="s">
        <v>320</v>
      </c>
      <c r="AB38" s="74" t="s">
        <v>175</v>
      </c>
      <c r="AC38" s="74"/>
      <c r="AD38" s="171" t="s">
        <v>129</v>
      </c>
      <c r="AE38" s="171" t="s">
        <v>129</v>
      </c>
      <c r="AF38" s="171"/>
      <c r="AG38" s="29" t="s">
        <v>146</v>
      </c>
      <c r="AH38" s="207"/>
    </row>
    <row r="39" spans="1:34" ht="91.5" customHeight="1" thickBot="1" x14ac:dyDescent="0.3">
      <c r="A39" s="282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97" t="s">
        <v>296</v>
      </c>
      <c r="W39" s="83" t="s">
        <v>177</v>
      </c>
      <c r="X39" s="83" t="s">
        <v>295</v>
      </c>
      <c r="Y39" s="172" t="s">
        <v>53</v>
      </c>
      <c r="Z39" s="83" t="s">
        <v>177</v>
      </c>
      <c r="AA39" s="83" t="s">
        <v>295</v>
      </c>
      <c r="AB39" s="83" t="s">
        <v>295</v>
      </c>
      <c r="AC39" s="83"/>
      <c r="AD39" s="172" t="s">
        <v>53</v>
      </c>
      <c r="AE39" s="83" t="s">
        <v>177</v>
      </c>
      <c r="AF39" s="83" t="s">
        <v>295</v>
      </c>
      <c r="AG39" s="46" t="s">
        <v>154</v>
      </c>
      <c r="AH39" s="62" t="s">
        <v>62</v>
      </c>
    </row>
    <row r="40" spans="1:34" ht="15.75" thickTop="1" x14ac:dyDescent="0.25">
      <c r="E40" s="48">
        <f>SUM(E7:E39)</f>
        <v>1.0000000000000002</v>
      </c>
    </row>
    <row r="42" spans="1:34" x14ac:dyDescent="0.25">
      <c r="D42" s="47"/>
    </row>
  </sheetData>
  <mergeCells count="174">
    <mergeCell ref="U30:U31"/>
    <mergeCell ref="V30:V31"/>
    <mergeCell ref="R30:R31"/>
    <mergeCell ref="J30:J31"/>
    <mergeCell ref="Q30:Q31"/>
    <mergeCell ref="O30:O31"/>
    <mergeCell ref="P30:P31"/>
    <mergeCell ref="K30:K31"/>
    <mergeCell ref="N30:N31"/>
    <mergeCell ref="L30:L31"/>
    <mergeCell ref="V14:V16"/>
    <mergeCell ref="U28:U29"/>
    <mergeCell ref="V28:V29"/>
    <mergeCell ref="K28:K29"/>
    <mergeCell ref="Q28:Q29"/>
    <mergeCell ref="M10:M11"/>
    <mergeCell ref="O28:O29"/>
    <mergeCell ref="O18:O19"/>
    <mergeCell ref="I28:I29"/>
    <mergeCell ref="A18:A24"/>
    <mergeCell ref="C18:C19"/>
    <mergeCell ref="B18:B19"/>
    <mergeCell ref="F14:F16"/>
    <mergeCell ref="G14:G16"/>
    <mergeCell ref="H14:H16"/>
    <mergeCell ref="J14:J16"/>
    <mergeCell ref="M14:M16"/>
    <mergeCell ref="N14:N16"/>
    <mergeCell ref="B21:B25"/>
    <mergeCell ref="D18:D19"/>
    <mergeCell ref="E18:E19"/>
    <mergeCell ref="F18:F19"/>
    <mergeCell ref="G18:G19"/>
    <mergeCell ref="H18:H19"/>
    <mergeCell ref="A26:A39"/>
    <mergeCell ref="B26:B34"/>
    <mergeCell ref="C26:C27"/>
    <mergeCell ref="C35:C36"/>
    <mergeCell ref="B35:B38"/>
    <mergeCell ref="C37:C38"/>
    <mergeCell ref="C30:C33"/>
    <mergeCell ref="C28:C29"/>
    <mergeCell ref="I30:I31"/>
    <mergeCell ref="F28:F29"/>
    <mergeCell ref="F30:F31"/>
    <mergeCell ref="H28:H29"/>
    <mergeCell ref="AH34:AH38"/>
    <mergeCell ref="AH21:AH24"/>
    <mergeCell ref="AH26:AH33"/>
    <mergeCell ref="AG18:AG19"/>
    <mergeCell ref="AH18:AH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I18:I19"/>
    <mergeCell ref="J18:J19"/>
    <mergeCell ref="K18:K19"/>
    <mergeCell ref="AH1:AH2"/>
    <mergeCell ref="AH7:AH8"/>
    <mergeCell ref="L18:L19"/>
    <mergeCell ref="AG7:AG8"/>
    <mergeCell ref="X30:X31"/>
    <mergeCell ref="S28:S29"/>
    <mergeCell ref="W28:W29"/>
    <mergeCell ref="Q10:Q11"/>
    <mergeCell ref="R10:R11"/>
    <mergeCell ref="S10:S11"/>
    <mergeCell ref="T10:T11"/>
    <mergeCell ref="S14:S16"/>
    <mergeCell ref="T14:T16"/>
    <mergeCell ref="AC28:AC29"/>
    <mergeCell ref="AB28:AB29"/>
    <mergeCell ref="AB30:AB31"/>
    <mergeCell ref="Y14:Y16"/>
    <mergeCell ref="Y18:Y19"/>
    <mergeCell ref="Y28:Y29"/>
    <mergeCell ref="Y30:Y31"/>
    <mergeCell ref="U10:U11"/>
    <mergeCell ref="A4:A5"/>
    <mergeCell ref="B4:C5"/>
    <mergeCell ref="D4:D5"/>
    <mergeCell ref="E4:E5"/>
    <mergeCell ref="F4:F5"/>
    <mergeCell ref="AG4:AG5"/>
    <mergeCell ref="AH4:AH5"/>
    <mergeCell ref="A1:A2"/>
    <mergeCell ref="B1:AG2"/>
    <mergeCell ref="Y4:AA4"/>
    <mergeCell ref="AD4:AF4"/>
    <mergeCell ref="G4:S4"/>
    <mergeCell ref="U4:V4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B7:B8"/>
    <mergeCell ref="C7:C8"/>
    <mergeCell ref="K14:K16"/>
    <mergeCell ref="L14:L16"/>
    <mergeCell ref="D10:D11"/>
    <mergeCell ref="F10:F11"/>
    <mergeCell ref="J10:J11"/>
    <mergeCell ref="I14:I16"/>
    <mergeCell ref="C14:C16"/>
    <mergeCell ref="H10:H11"/>
    <mergeCell ref="G10:G11"/>
    <mergeCell ref="AH10:AH13"/>
    <mergeCell ref="AG14:AG16"/>
    <mergeCell ref="T18:T19"/>
    <mergeCell ref="AG10:AG13"/>
    <mergeCell ref="O10:O11"/>
    <mergeCell ref="N10:N11"/>
    <mergeCell ref="X14:X16"/>
    <mergeCell ref="P18:P19"/>
    <mergeCell ref="P10:P11"/>
    <mergeCell ref="O14:O16"/>
    <mergeCell ref="P14:P16"/>
    <mergeCell ref="U14:U16"/>
    <mergeCell ref="W10:W11"/>
    <mergeCell ref="W14:W16"/>
    <mergeCell ref="W18:W19"/>
    <mergeCell ref="Q14:Q16"/>
    <mergeCell ref="R14:R16"/>
    <mergeCell ref="Z14:Z16"/>
    <mergeCell ref="Z18:Z19"/>
    <mergeCell ref="AF14:AF16"/>
    <mergeCell ref="AH14:AH16"/>
    <mergeCell ref="V10:V11"/>
    <mergeCell ref="U18:U19"/>
    <mergeCell ref="V18:V19"/>
    <mergeCell ref="Z28:Z29"/>
    <mergeCell ref="Z30:Z31"/>
    <mergeCell ref="AA10:AA11"/>
    <mergeCell ref="Z10:Z11"/>
    <mergeCell ref="Y10:Y11"/>
    <mergeCell ref="AE10:AE11"/>
    <mergeCell ref="AE14:AE16"/>
    <mergeCell ref="AE18:AE19"/>
    <mergeCell ref="AD10:AD11"/>
    <mergeCell ref="AD14:AD16"/>
    <mergeCell ref="AD18:AD19"/>
    <mergeCell ref="AD28:AD29"/>
    <mergeCell ref="AD30:AD31"/>
    <mergeCell ref="AA14:AA16"/>
    <mergeCell ref="AC30:AC31"/>
    <mergeCell ref="AB18:AB19"/>
    <mergeCell ref="AB10:AB11"/>
    <mergeCell ref="AC10:AC11"/>
    <mergeCell ref="AB14:AB16"/>
    <mergeCell ref="AC14:AC16"/>
    <mergeCell ref="AE28:AE29"/>
    <mergeCell ref="AE30:AE31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6" workbookViewId="0">
      <selection activeCell="C27" sqref="C27:C28"/>
    </sheetView>
  </sheetViews>
  <sheetFormatPr defaultRowHeight="15" x14ac:dyDescent="0.25"/>
  <cols>
    <col min="1" max="1" width="14.7109375" customWidth="1"/>
    <col min="2" max="2" width="18.7109375" customWidth="1"/>
    <col min="3" max="3" width="39.85546875" customWidth="1"/>
    <col min="4" max="4" width="14.140625" customWidth="1"/>
    <col min="5" max="5" width="58.7109375" customWidth="1"/>
    <col min="6" max="6" width="19.42578125" customWidth="1"/>
  </cols>
  <sheetData>
    <row r="1" spans="1:6" ht="15" customHeight="1" thickTop="1" x14ac:dyDescent="0.25">
      <c r="A1" s="258" t="s">
        <v>35</v>
      </c>
      <c r="B1" s="323" t="s">
        <v>91</v>
      </c>
      <c r="C1" s="324"/>
      <c r="D1" s="324"/>
      <c r="E1" s="324"/>
      <c r="F1" s="272"/>
    </row>
    <row r="2" spans="1:6" ht="24.75" customHeight="1" thickBot="1" x14ac:dyDescent="0.3">
      <c r="A2" s="259"/>
      <c r="B2" s="325"/>
      <c r="C2" s="326"/>
      <c r="D2" s="326"/>
      <c r="E2" s="326"/>
      <c r="F2" s="273"/>
    </row>
    <row r="3" spans="1:6" ht="16.5" thickTop="1" thickBot="1" x14ac:dyDescent="0.3">
      <c r="A3" s="1"/>
      <c r="B3" s="2"/>
      <c r="C3" s="1"/>
      <c r="D3" s="1"/>
      <c r="E3" s="2"/>
      <c r="F3" s="1"/>
    </row>
    <row r="4" spans="1:6" ht="15.75" thickTop="1" x14ac:dyDescent="0.25">
      <c r="A4" s="246" t="s">
        <v>0</v>
      </c>
      <c r="B4" s="254" t="s">
        <v>1</v>
      </c>
      <c r="C4" s="252" t="s">
        <v>2</v>
      </c>
      <c r="D4" s="254" t="s">
        <v>3</v>
      </c>
      <c r="E4" s="254" t="s">
        <v>4</v>
      </c>
      <c r="F4" s="256" t="s">
        <v>5</v>
      </c>
    </row>
    <row r="5" spans="1:6" x14ac:dyDescent="0.25">
      <c r="A5" s="327"/>
      <c r="B5" s="328"/>
      <c r="C5" s="329"/>
      <c r="D5" s="328"/>
      <c r="E5" s="328"/>
      <c r="F5" s="257"/>
    </row>
    <row r="6" spans="1:6" x14ac:dyDescent="0.25">
      <c r="A6" s="318" t="s">
        <v>6</v>
      </c>
      <c r="B6" s="321" t="s">
        <v>7</v>
      </c>
      <c r="C6" s="243" t="s">
        <v>18</v>
      </c>
      <c r="D6" s="303" t="s">
        <v>77</v>
      </c>
      <c r="E6" s="285" t="s">
        <v>58</v>
      </c>
      <c r="F6" s="205" t="s">
        <v>8</v>
      </c>
    </row>
    <row r="7" spans="1:6" x14ac:dyDescent="0.25">
      <c r="A7" s="319"/>
      <c r="B7" s="321"/>
      <c r="C7" s="245"/>
      <c r="D7" s="304"/>
      <c r="E7" s="286"/>
      <c r="F7" s="207"/>
    </row>
    <row r="8" spans="1:6" ht="30" x14ac:dyDescent="0.25">
      <c r="A8" s="320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45" x14ac:dyDescent="0.25">
      <c r="A9" s="322" t="s">
        <v>17</v>
      </c>
      <c r="B9" s="283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25">
      <c r="A10" s="322"/>
      <c r="B10" s="284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30" x14ac:dyDescent="0.25">
      <c r="A11" s="322"/>
      <c r="B11" s="287"/>
      <c r="C11" s="8" t="s">
        <v>43</v>
      </c>
      <c r="D11" s="15">
        <v>0</v>
      </c>
      <c r="E11" s="12" t="s">
        <v>45</v>
      </c>
      <c r="F11" s="11" t="s">
        <v>88</v>
      </c>
    </row>
    <row r="12" spans="1:6" ht="30" x14ac:dyDescent="0.25">
      <c r="A12" s="322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25">
      <c r="A13" s="281" t="s">
        <v>36</v>
      </c>
      <c r="B13" s="305" t="s">
        <v>12</v>
      </c>
      <c r="C13" s="243" t="s">
        <v>42</v>
      </c>
      <c r="D13" s="313">
        <v>4.0000000000000001E-3</v>
      </c>
      <c r="E13" s="243" t="s">
        <v>79</v>
      </c>
      <c r="F13" s="205" t="s">
        <v>86</v>
      </c>
    </row>
    <row r="14" spans="1:6" ht="29.45" customHeight="1" x14ac:dyDescent="0.25">
      <c r="A14" s="281"/>
      <c r="B14" s="305"/>
      <c r="C14" s="245"/>
      <c r="D14" s="314"/>
      <c r="E14" s="245"/>
      <c r="F14" s="207"/>
    </row>
    <row r="15" spans="1:6" x14ac:dyDescent="0.25">
      <c r="A15" s="281"/>
      <c r="B15" s="283" t="s">
        <v>39</v>
      </c>
      <c r="C15" s="8" t="s">
        <v>67</v>
      </c>
      <c r="D15" s="19" t="s">
        <v>63</v>
      </c>
      <c r="E15" s="315" t="s">
        <v>72</v>
      </c>
      <c r="F15" s="205" t="s">
        <v>90</v>
      </c>
    </row>
    <row r="16" spans="1:6" ht="30" x14ac:dyDescent="0.25">
      <c r="A16" s="281"/>
      <c r="B16" s="284"/>
      <c r="C16" s="8" t="s">
        <v>68</v>
      </c>
      <c r="D16" s="20" t="s">
        <v>64</v>
      </c>
      <c r="E16" s="316"/>
      <c r="F16" s="206"/>
    </row>
    <row r="17" spans="1:6" x14ac:dyDescent="0.25">
      <c r="A17" s="281"/>
      <c r="B17" s="284"/>
      <c r="C17" s="8" t="s">
        <v>69</v>
      </c>
      <c r="D17" s="20" t="s">
        <v>65</v>
      </c>
      <c r="E17" s="316"/>
      <c r="F17" s="206"/>
    </row>
    <row r="18" spans="1:6" ht="30" x14ac:dyDescent="0.25">
      <c r="A18" s="281"/>
      <c r="B18" s="284"/>
      <c r="C18" s="8" t="s">
        <v>70</v>
      </c>
      <c r="D18" s="20" t="s">
        <v>66</v>
      </c>
      <c r="E18" s="316"/>
      <c r="F18" s="206"/>
    </row>
    <row r="19" spans="1:6" x14ac:dyDescent="0.25">
      <c r="A19" s="281"/>
      <c r="B19" s="287"/>
      <c r="C19" s="8" t="s">
        <v>73</v>
      </c>
      <c r="D19" s="20">
        <v>0</v>
      </c>
      <c r="E19" s="317"/>
      <c r="F19" s="207"/>
    </row>
    <row r="20" spans="1:6" x14ac:dyDescent="0.25">
      <c r="A20" s="281" t="s">
        <v>76</v>
      </c>
      <c r="B20" s="283" t="s">
        <v>14</v>
      </c>
      <c r="C20" s="8" t="s">
        <v>15</v>
      </c>
      <c r="D20" s="21" t="s">
        <v>60</v>
      </c>
      <c r="E20" s="243" t="s">
        <v>52</v>
      </c>
      <c r="F20" s="205" t="s">
        <v>61</v>
      </c>
    </row>
    <row r="21" spans="1:6" x14ac:dyDescent="0.25">
      <c r="A21" s="281"/>
      <c r="B21" s="284"/>
      <c r="C21" s="8" t="s">
        <v>16</v>
      </c>
      <c r="D21" s="21">
        <v>0.75</v>
      </c>
      <c r="E21" s="245"/>
      <c r="F21" s="206"/>
    </row>
    <row r="22" spans="1:6" ht="30" x14ac:dyDescent="0.25">
      <c r="A22" s="281"/>
      <c r="B22" s="284"/>
      <c r="C22" s="22" t="s">
        <v>49</v>
      </c>
      <c r="D22" s="21" t="s">
        <v>50</v>
      </c>
      <c r="E22" s="23" t="s">
        <v>51</v>
      </c>
      <c r="F22" s="206"/>
    </row>
    <row r="23" spans="1:6" ht="30" x14ac:dyDescent="0.25">
      <c r="A23" s="281"/>
      <c r="B23" s="284"/>
      <c r="C23" s="22" t="s">
        <v>82</v>
      </c>
      <c r="D23" s="21">
        <v>1</v>
      </c>
      <c r="E23" s="23" t="s">
        <v>59</v>
      </c>
      <c r="F23" s="207"/>
    </row>
    <row r="24" spans="1:6" ht="45" x14ac:dyDescent="0.25">
      <c r="A24" s="281"/>
      <c r="B24" s="287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30" x14ac:dyDescent="0.25">
      <c r="A25" s="281"/>
      <c r="B25" s="305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30" x14ac:dyDescent="0.25">
      <c r="A26" s="281"/>
      <c r="B26" s="305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0" customHeight="1" x14ac:dyDescent="0.25">
      <c r="A27" s="281"/>
      <c r="B27" s="283" t="s">
        <v>41</v>
      </c>
      <c r="C27" s="243" t="s">
        <v>56</v>
      </c>
      <c r="D27" s="308" t="s">
        <v>53</v>
      </c>
      <c r="E27" s="310" t="s">
        <v>57</v>
      </c>
      <c r="F27" s="205" t="s">
        <v>62</v>
      </c>
    </row>
    <row r="28" spans="1:6" ht="15.75" thickBot="1" x14ac:dyDescent="0.3">
      <c r="A28" s="282"/>
      <c r="B28" s="306"/>
      <c r="C28" s="307"/>
      <c r="D28" s="309"/>
      <c r="E28" s="311"/>
      <c r="F28" s="312"/>
    </row>
    <row r="29" spans="1:6" ht="15.75" thickTop="1" x14ac:dyDescent="0.25"/>
  </sheetData>
  <mergeCells count="36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8"/>
    <mergeCell ref="B6:B7"/>
    <mergeCell ref="A9:A12"/>
    <mergeCell ref="B9:B11"/>
    <mergeCell ref="A13:A19"/>
    <mergeCell ref="B13:B14"/>
    <mergeCell ref="E13:E14"/>
    <mergeCell ref="F13:F14"/>
    <mergeCell ref="B15:B19"/>
    <mergeCell ref="E15:E19"/>
    <mergeCell ref="F15:F19"/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19</v>
      </c>
    </row>
    <row r="3" spans="1:4" x14ac:dyDescent="0.25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25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25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25">
      <c r="A8" t="s">
        <v>26</v>
      </c>
    </row>
    <row r="9" spans="1:4" x14ac:dyDescent="0.25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25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25">
      <c r="A11" s="4" t="s">
        <v>34</v>
      </c>
      <c r="B11" s="330" t="s">
        <v>33</v>
      </c>
      <c r="C11" s="5">
        <v>6.0000000000000002E-5</v>
      </c>
      <c r="D11" s="5">
        <v>5.0000000000000001E-4</v>
      </c>
    </row>
    <row r="12" spans="1:4" x14ac:dyDescent="0.25">
      <c r="A12" s="4" t="s">
        <v>28</v>
      </c>
      <c r="B12" s="330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sept.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Shanty</cp:lastModifiedBy>
  <cp:lastPrinted>2022-12-13T04:08:37Z</cp:lastPrinted>
  <dcterms:created xsi:type="dcterms:W3CDTF">2021-11-25T06:50:58Z</dcterms:created>
  <dcterms:modified xsi:type="dcterms:W3CDTF">2023-10-13T01:12:57Z</dcterms:modified>
</cp:coreProperties>
</file>