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7455" windowHeight="4815"/>
  </bookViews>
  <sheets>
    <sheet name="Pengolahan Lokal" sheetId="9" r:id="rId1"/>
    <sheet name="Lokal Rekap" sheetId="1" r:id="rId2"/>
    <sheet name="Lokal bobot nilai" sheetId="2" r:id="rId3"/>
    <sheet name="lokal q19" sheetId="8" r:id="rId4"/>
  </sheets>
  <calcPr calcId="124519"/>
</workbook>
</file>

<file path=xl/calcChain.xml><?xml version="1.0" encoding="utf-8"?>
<calcChain xmlns="http://schemas.openxmlformats.org/spreadsheetml/2006/main">
  <c r="B30" i="8"/>
  <c r="B31"/>
  <c r="B32"/>
  <c r="B33"/>
  <c r="B29"/>
  <c r="B181" i="1"/>
  <c r="C181"/>
  <c r="D181"/>
  <c r="E181"/>
  <c r="F181"/>
  <c r="B182"/>
  <c r="C182"/>
  <c r="D182"/>
  <c r="E182"/>
  <c r="F182"/>
  <c r="B183"/>
  <c r="C183"/>
  <c r="D183"/>
  <c r="E183"/>
  <c r="F183"/>
  <c r="B184"/>
  <c r="C184"/>
  <c r="D184"/>
  <c r="E184"/>
  <c r="F184"/>
  <c r="B185"/>
  <c r="C185"/>
  <c r="D185"/>
  <c r="E185"/>
  <c r="F185"/>
  <c r="B186"/>
  <c r="C186"/>
  <c r="D186"/>
  <c r="E186"/>
  <c r="F186"/>
  <c r="B187"/>
  <c r="C187"/>
  <c r="D187"/>
  <c r="E187"/>
  <c r="F187"/>
  <c r="B188"/>
  <c r="C188"/>
  <c r="D188"/>
  <c r="E188"/>
  <c r="F188"/>
  <c r="B189"/>
  <c r="C189"/>
  <c r="D189"/>
  <c r="E189"/>
  <c r="F189"/>
  <c r="B190"/>
  <c r="C190"/>
  <c r="D190"/>
  <c r="E190"/>
  <c r="F190"/>
  <c r="B191"/>
  <c r="C191"/>
  <c r="D191"/>
  <c r="E191"/>
  <c r="F191"/>
  <c r="B192"/>
  <c r="C192"/>
  <c r="D192"/>
  <c r="E192"/>
  <c r="F192"/>
  <c r="B193"/>
  <c r="C193"/>
  <c r="D193"/>
  <c r="E193"/>
  <c r="F193"/>
  <c r="B194"/>
  <c r="C194"/>
  <c r="D194"/>
  <c r="E194"/>
  <c r="F194"/>
  <c r="B195"/>
  <c r="C195"/>
  <c r="D195"/>
  <c r="E195"/>
  <c r="F195"/>
  <c r="B196"/>
  <c r="C196"/>
  <c r="D196"/>
  <c r="E196"/>
  <c r="F196"/>
  <c r="C180"/>
  <c r="D180"/>
  <c r="E180"/>
  <c r="F180"/>
  <c r="B180"/>
  <c r="G180" l="1"/>
  <c r="G195" l="1"/>
  <c r="G193"/>
  <c r="G191"/>
  <c r="G189"/>
  <c r="G187"/>
  <c r="G185"/>
  <c r="G183"/>
  <c r="G181"/>
  <c r="G196"/>
  <c r="G194"/>
  <c r="G192"/>
  <c r="G190"/>
  <c r="G188"/>
  <c r="G186"/>
  <c r="G184"/>
  <c r="G182"/>
  <c r="I29" i="9"/>
  <c r="H29"/>
  <c r="I27"/>
  <c r="J27" s="1"/>
  <c r="H27"/>
  <c r="I26"/>
  <c r="J26" s="1"/>
  <c r="K26" s="1"/>
  <c r="H26"/>
  <c r="I24"/>
  <c r="J24" s="1"/>
  <c r="H24"/>
  <c r="I23"/>
  <c r="J23" s="1"/>
  <c r="H23"/>
  <c r="I22"/>
  <c r="J22" s="1"/>
  <c r="K22" s="1"/>
  <c r="H22"/>
  <c r="I20"/>
  <c r="J20" s="1"/>
  <c r="H20"/>
  <c r="I19"/>
  <c r="J19" s="1"/>
  <c r="H19"/>
  <c r="I18"/>
  <c r="J18" s="1"/>
  <c r="K18" s="1"/>
  <c r="H18"/>
  <c r="I16"/>
  <c r="J16" s="1"/>
  <c r="H16"/>
  <c r="I15"/>
  <c r="J15" s="1"/>
  <c r="K15" s="1"/>
  <c r="H15"/>
  <c r="I13"/>
  <c r="H13"/>
  <c r="I12"/>
  <c r="J12" s="1"/>
  <c r="H12"/>
  <c r="I10"/>
  <c r="H10"/>
  <c r="I9"/>
  <c r="J9" s="1"/>
  <c r="H9"/>
  <c r="I8"/>
  <c r="J8" s="1"/>
  <c r="H8"/>
  <c r="I7"/>
  <c r="H7"/>
  <c r="D30" i="8"/>
  <c r="D31"/>
  <c r="D32"/>
  <c r="D33"/>
  <c r="D29"/>
  <c r="J7" i="9" l="1"/>
  <c r="J10"/>
  <c r="J29"/>
  <c r="K29" s="1"/>
  <c r="J13"/>
  <c r="K12" s="1"/>
  <c r="K7" l="1"/>
</calcChain>
</file>

<file path=xl/sharedStrings.xml><?xml version="1.0" encoding="utf-8"?>
<sst xmlns="http://schemas.openxmlformats.org/spreadsheetml/2006/main" count="248" uniqueCount="99">
  <si>
    <t>Pertanyaan</t>
  </si>
  <si>
    <t>PT. Delta Furindotama</t>
  </si>
  <si>
    <t>Responden 1</t>
  </si>
  <si>
    <t>SS</t>
  </si>
  <si>
    <t>S</t>
  </si>
  <si>
    <t>R</t>
  </si>
  <si>
    <t>TS</t>
  </si>
  <si>
    <t>STS</t>
  </si>
  <si>
    <t>Responden 2</t>
  </si>
  <si>
    <t>Responden 3</t>
  </si>
  <si>
    <t>PT. Trijati Primula</t>
  </si>
  <si>
    <t>PT. Sinar Sejahtera Mandiri</t>
  </si>
  <si>
    <t>Responden 4</t>
  </si>
  <si>
    <t>Responden 5</t>
  </si>
  <si>
    <t>Responden 6</t>
  </si>
  <si>
    <t>PT. Mega Inti Mandiri</t>
  </si>
  <si>
    <t>Responden 7</t>
  </si>
  <si>
    <t>Responden 8</t>
  </si>
  <si>
    <t>Responden 9</t>
  </si>
  <si>
    <t>PT. Wira Agung Jaya Abadi</t>
  </si>
  <si>
    <t>Responden 10</t>
  </si>
  <si>
    <t>Responden 11</t>
  </si>
  <si>
    <t>Responden 12</t>
  </si>
  <si>
    <t>CV. Inti Komputer</t>
  </si>
  <si>
    <t>Responden 13</t>
  </si>
  <si>
    <t>Responden 14</t>
  </si>
  <si>
    <t>CV. Aneka Jaya</t>
  </si>
  <si>
    <t>Responden 15</t>
  </si>
  <si>
    <t>Responden 17</t>
  </si>
  <si>
    <t>Responden 16</t>
  </si>
  <si>
    <t>Responden 18</t>
  </si>
  <si>
    <t>PT. Massindo Sinar Pratama</t>
  </si>
  <si>
    <t>Responden 19</t>
  </si>
  <si>
    <t>Responden 20</t>
  </si>
  <si>
    <t>Responden 21</t>
  </si>
  <si>
    <t>(Dalam Bobot Nilai)</t>
  </si>
  <si>
    <t>Responden</t>
  </si>
  <si>
    <t>No</t>
  </si>
  <si>
    <t>Kepuasan</t>
  </si>
  <si>
    <t>Jumlah Responden (n)</t>
  </si>
  <si>
    <t>∑ (Nj x Ni )</t>
  </si>
  <si>
    <t xml:space="preserve">NS </t>
  </si>
  <si>
    <t>NILAI INDICATOR (NI)</t>
  </si>
  <si>
    <t>Produk</t>
  </si>
  <si>
    <t>Price</t>
  </si>
  <si>
    <t>Promosi</t>
  </si>
  <si>
    <t>Promotion tool (Pricelist,katalog,brosur,dll) dapat menyajikan informasi tentang produk Chitose secara lengkap dan jelas.</t>
  </si>
  <si>
    <t>Personal</t>
  </si>
  <si>
    <t>Personel Chitose selalu mengkomunikasikan dengan baik setiap ada kebijakan baru.</t>
  </si>
  <si>
    <t>Distribusi</t>
  </si>
  <si>
    <t>Pesaing</t>
  </si>
  <si>
    <t>Dukungan</t>
  </si>
  <si>
    <t>Contoh perhitungan :</t>
  </si>
  <si>
    <t>No 1.</t>
  </si>
  <si>
    <r>
      <t>∑</t>
    </r>
    <r>
      <rPr>
        <sz val="10"/>
        <rFont val="Tahoma"/>
        <family val="2"/>
        <charset val="128"/>
      </rPr>
      <t xml:space="preserve"> (N</t>
    </r>
    <r>
      <rPr>
        <vertAlign val="subscript"/>
        <sz val="10"/>
        <rFont val="Tahoma"/>
        <family val="2"/>
        <charset val="128"/>
      </rPr>
      <t xml:space="preserve">j </t>
    </r>
    <r>
      <rPr>
        <sz val="10"/>
        <rFont val="Tahoma"/>
        <family val="2"/>
        <charset val="128"/>
      </rPr>
      <t>x N</t>
    </r>
    <r>
      <rPr>
        <vertAlign val="subscript"/>
        <sz val="10"/>
        <rFont val="Tahoma"/>
        <family val="2"/>
        <charset val="128"/>
      </rPr>
      <t>i</t>
    </r>
    <r>
      <rPr>
        <sz val="10"/>
        <rFont val="Tahoma"/>
        <family val="2"/>
        <charset val="128"/>
      </rPr>
      <t xml:space="preserve"> ) = (7x5)+(12x4)+(2x3)+(0x2)+(0x1) = 89</t>
    </r>
  </si>
  <si>
    <r>
      <t>NS = ∑</t>
    </r>
    <r>
      <rPr>
        <sz val="10"/>
        <rFont val="Tahoma"/>
        <family val="2"/>
        <charset val="128"/>
      </rPr>
      <t xml:space="preserve"> (N</t>
    </r>
    <r>
      <rPr>
        <vertAlign val="subscript"/>
        <sz val="10"/>
        <rFont val="Tahoma"/>
        <family val="2"/>
        <charset val="128"/>
      </rPr>
      <t xml:space="preserve">j </t>
    </r>
    <r>
      <rPr>
        <sz val="10"/>
        <rFont val="Tahoma"/>
        <family val="2"/>
        <charset val="128"/>
      </rPr>
      <t>x N</t>
    </r>
    <r>
      <rPr>
        <vertAlign val="subscript"/>
        <sz val="10"/>
        <rFont val="Tahoma"/>
        <family val="2"/>
        <charset val="128"/>
      </rPr>
      <t>i</t>
    </r>
    <r>
      <rPr>
        <sz val="10"/>
        <rFont val="Tahoma"/>
        <family val="2"/>
        <charset val="128"/>
      </rPr>
      <t xml:space="preserve"> ) / n = 89 : 21 = 4.24</t>
    </r>
  </si>
  <si>
    <r>
      <t>NI = ( NS</t>
    </r>
    <r>
      <rPr>
        <vertAlign val="subscript"/>
        <sz val="10"/>
        <rFont val="Tahoma"/>
        <family val="2"/>
        <charset val="128"/>
      </rPr>
      <t xml:space="preserve">1 </t>
    </r>
    <r>
      <rPr>
        <sz val="10"/>
        <rFont val="Tahoma"/>
        <family val="2"/>
        <charset val="128"/>
      </rPr>
      <t>+ NS</t>
    </r>
    <r>
      <rPr>
        <vertAlign val="subscript"/>
        <sz val="10"/>
        <rFont val="Tahoma"/>
        <family val="2"/>
        <charset val="128"/>
      </rPr>
      <t>2</t>
    </r>
    <r>
      <rPr>
        <sz val="10"/>
        <rFont val="Tahoma"/>
        <family val="2"/>
        <charset val="128"/>
      </rPr>
      <t xml:space="preserve"> +NS</t>
    </r>
    <r>
      <rPr>
        <vertAlign val="subscript"/>
        <sz val="10"/>
        <rFont val="Tahoma"/>
        <family val="2"/>
        <charset val="128"/>
      </rPr>
      <t>3</t>
    </r>
    <r>
      <rPr>
        <sz val="10"/>
        <rFont val="Tahoma"/>
        <family val="2"/>
        <charset val="128"/>
      </rPr>
      <t xml:space="preserve"> + NS</t>
    </r>
    <r>
      <rPr>
        <vertAlign val="subscript"/>
        <sz val="10"/>
        <rFont val="Tahoma"/>
        <family val="2"/>
        <charset val="128"/>
      </rPr>
      <t xml:space="preserve">4 </t>
    </r>
    <r>
      <rPr>
        <sz val="10"/>
        <rFont val="Tahoma"/>
        <family val="2"/>
        <charset val="128"/>
      </rPr>
      <t>) / 4 = (4.24+4.19+4.38+3.76)/4 = 4.14</t>
    </r>
  </si>
  <si>
    <t>Rekapan Hasil Penyebaran Kuesioner Lokal 2018</t>
  </si>
  <si>
    <t>Folding Chair</t>
  </si>
  <si>
    <t>18.</t>
  </si>
  <si>
    <t>Folding Chair+ Memo</t>
  </si>
  <si>
    <t>HBR</t>
  </si>
  <si>
    <t>School</t>
  </si>
  <si>
    <t>W&amp;M</t>
  </si>
  <si>
    <t>PT. Sejahtera Palembang Furindo</t>
  </si>
  <si>
    <t>PT. Sejahtera Wahana Gemilang</t>
  </si>
  <si>
    <t>PT. Sejahtera Bali Furindo</t>
  </si>
  <si>
    <t>PT. Ruslim Jaya Indah</t>
  </si>
  <si>
    <t>Kualitas produk yang dihasilkan Chitose terjaga dengan baik.</t>
  </si>
  <si>
    <t>Variasi dan desain produk Chitose menunjang omzet penjualan Bapak / Ibu.</t>
  </si>
  <si>
    <t>Chitose konsisten dalam melakukan inovasi dan peluncuran produk baru.</t>
  </si>
  <si>
    <t>Tingkat produk cacat yang sampai ke customer tergolong kecil.</t>
  </si>
  <si>
    <t>Harga kursi Chitose dapat dijangkau semua kalangan masyarakat.</t>
  </si>
  <si>
    <t>Kebijakan kenaikan harga produk Chitose masih dapat diterima Pasar.</t>
  </si>
  <si>
    <t>Dukungan promosi  yang digunakan Chitose (iklan, billboard, branding, dll) mendukung penjualan Chitose di wilayah Bapak / Ibu.</t>
  </si>
  <si>
    <t>Personel Chitose menangani keluhan pelanggan dengan baik dan profesional.</t>
  </si>
  <si>
    <t>Personel Chitose memiliki pengetahuan tentang produk dengan baik.</t>
  </si>
  <si>
    <t>Kecepatan pengiriman barang Chitose sesuai waktu yang diharapkan.</t>
  </si>
  <si>
    <t>Packing produk Chitose dan isinya dalam kondisi baik saat tiba di tempat konsumen.</t>
  </si>
  <si>
    <t>Jasa Angkutan yang digunakan Chitose melayani dengan baik sampai di tempat konsumen.</t>
  </si>
  <si>
    <t>Produk Chitose menjadi pilihan utama konsumen swasta saat datang ke toko Bapak / Ibu.</t>
  </si>
  <si>
    <t>Produk Chitose menjadi pilihan utama instansi pemerintah saat datang ke toko Bapak / Ibu.</t>
  </si>
  <si>
    <t>Chitose menjanjikan dan merealisasikan layanan purnajual secara konsisten.</t>
  </si>
  <si>
    <t>%</t>
  </si>
  <si>
    <t>Jawaban</t>
  </si>
  <si>
    <t>Total Jawaban</t>
  </si>
  <si>
    <r>
      <t xml:space="preserve">Untuk Menentukan </t>
    </r>
    <r>
      <rPr>
        <b/>
        <sz val="10"/>
        <rFont val="Tahoma"/>
        <family val="2"/>
        <charset val="128"/>
      </rPr>
      <t>TNS (Total Nilai Sikap)</t>
    </r>
    <r>
      <rPr>
        <sz val="10"/>
        <rFont val="Tahoma"/>
        <family val="2"/>
        <charset val="128"/>
      </rPr>
      <t xml:space="preserve"> = ( NI</t>
    </r>
    <r>
      <rPr>
        <vertAlign val="subscript"/>
        <sz val="10"/>
        <rFont val="Tahoma"/>
        <family val="2"/>
        <charset val="128"/>
      </rPr>
      <t>1</t>
    </r>
    <r>
      <rPr>
        <sz val="10"/>
        <rFont val="Tahoma"/>
        <family val="2"/>
        <charset val="128"/>
      </rPr>
      <t xml:space="preserve"> + NI</t>
    </r>
    <r>
      <rPr>
        <vertAlign val="subscript"/>
        <sz val="10"/>
        <rFont val="Tahoma"/>
        <family val="2"/>
        <charset val="128"/>
      </rPr>
      <t>2</t>
    </r>
    <r>
      <rPr>
        <sz val="10"/>
        <rFont val="Tahoma"/>
        <family val="2"/>
        <charset val="128"/>
      </rPr>
      <t xml:space="preserve"> + NI</t>
    </r>
    <r>
      <rPr>
        <vertAlign val="subscript"/>
        <sz val="10"/>
        <rFont val="Tahoma"/>
        <family val="2"/>
        <charset val="128"/>
      </rPr>
      <t>3</t>
    </r>
    <r>
      <rPr>
        <sz val="10"/>
        <rFont val="Tahoma"/>
        <family val="2"/>
        <charset val="128"/>
      </rPr>
      <t xml:space="preserve"> + NI</t>
    </r>
    <r>
      <rPr>
        <vertAlign val="subscript"/>
        <sz val="10"/>
        <rFont val="Tahoma"/>
        <family val="2"/>
        <charset val="128"/>
      </rPr>
      <t>4</t>
    </r>
    <r>
      <rPr>
        <sz val="10"/>
        <rFont val="Tahoma"/>
        <family val="2"/>
        <charset val="128"/>
      </rPr>
      <t xml:space="preserve"> + NI</t>
    </r>
    <r>
      <rPr>
        <vertAlign val="subscript"/>
        <sz val="10"/>
        <rFont val="Tahoma"/>
        <family val="2"/>
        <charset val="128"/>
      </rPr>
      <t>5</t>
    </r>
    <r>
      <rPr>
        <sz val="10"/>
        <rFont val="Tahoma"/>
        <family val="2"/>
        <charset val="128"/>
      </rPr>
      <t xml:space="preserve"> + NI</t>
    </r>
    <r>
      <rPr>
        <vertAlign val="subscript"/>
        <sz val="10"/>
        <rFont val="Tahoma"/>
        <family val="2"/>
        <charset val="128"/>
      </rPr>
      <t>6</t>
    </r>
    <r>
      <rPr>
        <sz val="10"/>
        <rFont val="Tahoma"/>
        <family val="2"/>
        <charset val="128"/>
      </rPr>
      <t xml:space="preserve"> + NI</t>
    </r>
    <r>
      <rPr>
        <vertAlign val="subscript"/>
        <sz val="10"/>
        <rFont val="Tahoma"/>
        <family val="2"/>
        <charset val="128"/>
      </rPr>
      <t xml:space="preserve">7 </t>
    </r>
    <r>
      <rPr>
        <sz val="10"/>
        <rFont val="Tahoma"/>
        <family val="2"/>
        <charset val="128"/>
      </rPr>
      <t>)/ 7 = 26.08 / 7 =</t>
    </r>
    <r>
      <rPr>
        <b/>
        <sz val="10"/>
        <rFont val="Tahoma"/>
        <family val="2"/>
      </rPr>
      <t xml:space="preserve"> 3.73</t>
    </r>
  </si>
  <si>
    <t>Pengolahan Data Kuesioner Lokal 2019</t>
  </si>
  <si>
    <t>Rekapan Hasil Penyebaran Kuesioner Lokal 2019</t>
  </si>
  <si>
    <t>Karya Indah Jaya</t>
  </si>
  <si>
    <t>Bintang Terang Furniture</t>
  </si>
  <si>
    <t>UD. Usaha Jaya</t>
  </si>
  <si>
    <t>PT. Sejahtera Samarinda Furindo</t>
  </si>
  <si>
    <t>PT. Wirakencana Sugihindah Sehati</t>
  </si>
  <si>
    <t>CV. Sagita Furniture</t>
  </si>
  <si>
    <t>Toko Megah</t>
  </si>
  <si>
    <t>CV. Manise Furindo</t>
  </si>
  <si>
    <t>CV. Setia Abadi</t>
  </si>
  <si>
    <t>Jml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</si>
</sst>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Tahoma"/>
      <family val="2"/>
      <charset val="128"/>
    </font>
    <font>
      <sz val="11"/>
      <name val="Tahoma"/>
      <family val="2"/>
      <charset val="128"/>
    </font>
    <font>
      <sz val="10"/>
      <name val="Tahoma"/>
      <family val="2"/>
      <charset val="128"/>
    </font>
    <font>
      <b/>
      <sz val="10"/>
      <name val="Tahoma"/>
      <family val="2"/>
      <charset val="128"/>
    </font>
    <font>
      <vertAlign val="subscript"/>
      <sz val="10"/>
      <name val="Tahoma"/>
      <family val="2"/>
      <charset val="128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5" xfId="0" applyBorder="1"/>
    <xf numFmtId="0" fontId="0" fillId="0" borderId="4" xfId="0" applyBorder="1" applyAlignment="1">
      <alignment horizontal="center"/>
    </xf>
    <xf numFmtId="0" fontId="7" fillId="0" borderId="8" xfId="0" applyFont="1" applyBorder="1" applyAlignment="1">
      <alignment wrapText="1"/>
    </xf>
    <xf numFmtId="0" fontId="9" fillId="0" borderId="0" xfId="0" applyFont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8" fillId="0" borderId="12" xfId="0" applyFont="1" applyBorder="1" applyAlignment="1">
      <alignment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8" fillId="0" borderId="13" xfId="0" applyFont="1" applyBorder="1" applyAlignment="1">
      <alignment horizontal="lef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0" fillId="0" borderId="12" xfId="1" applyNumberFormat="1" applyFont="1" applyBorder="1" applyAlignment="1">
      <alignment horizontal="center" vertical="center"/>
    </xf>
    <xf numFmtId="43" fontId="0" fillId="0" borderId="13" xfId="1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0" borderId="0" xfId="1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/>
    </xf>
    <xf numFmtId="9" fontId="0" fillId="0" borderId="12" xfId="2" applyFont="1" applyBorder="1" applyAlignment="1">
      <alignment horizontal="center"/>
    </xf>
    <xf numFmtId="2" fontId="0" fillId="0" borderId="18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0" fillId="0" borderId="23" xfId="1" applyNumberFormat="1" applyFont="1" applyBorder="1" applyAlignment="1">
      <alignment horizontal="center" vertical="center"/>
    </xf>
    <xf numFmtId="2" fontId="0" fillId="0" borderId="24" xfId="1" applyNumberFormat="1" applyFont="1" applyBorder="1" applyAlignment="1">
      <alignment horizontal="center" vertical="center"/>
    </xf>
    <xf numFmtId="2" fontId="0" fillId="0" borderId="25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2" xfId="0" quotePrefix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workbookViewId="0">
      <selection activeCell="K7" sqref="K7:K29"/>
    </sheetView>
  </sheetViews>
  <sheetFormatPr defaultRowHeight="15"/>
  <cols>
    <col min="1" max="1" width="5.85546875" customWidth="1"/>
    <col min="2" max="2" width="61.28515625" style="21" customWidth="1"/>
    <col min="3" max="8" width="9.140625" style="29"/>
    <col min="9" max="9" width="10.85546875" style="29" customWidth="1"/>
    <col min="10" max="10" width="9.140625" style="29"/>
    <col min="11" max="11" width="10.85546875" style="29" customWidth="1"/>
  </cols>
  <sheetData>
    <row r="1" spans="1:11" ht="21">
      <c r="A1" s="51" t="s">
        <v>87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thickBot="1"/>
    <row r="3" spans="1:11">
      <c r="A3" s="52" t="s">
        <v>37</v>
      </c>
      <c r="B3" s="55" t="s">
        <v>0</v>
      </c>
      <c r="C3" s="58" t="s">
        <v>38</v>
      </c>
      <c r="D3" s="58"/>
      <c r="E3" s="58"/>
      <c r="F3" s="58"/>
      <c r="G3" s="58"/>
      <c r="H3" s="59" t="s">
        <v>39</v>
      </c>
      <c r="I3" s="59" t="s">
        <v>40</v>
      </c>
      <c r="J3" s="55" t="s">
        <v>41</v>
      </c>
      <c r="K3" s="62" t="s">
        <v>42</v>
      </c>
    </row>
    <row r="4" spans="1:11">
      <c r="A4" s="53"/>
      <c r="B4" s="56"/>
      <c r="C4" s="26" t="s">
        <v>3</v>
      </c>
      <c r="D4" s="26" t="s">
        <v>4</v>
      </c>
      <c r="E4" s="26" t="s">
        <v>5</v>
      </c>
      <c r="F4" s="26" t="s">
        <v>6</v>
      </c>
      <c r="G4" s="26" t="s">
        <v>7</v>
      </c>
      <c r="H4" s="60"/>
      <c r="I4" s="60"/>
      <c r="J4" s="56"/>
      <c r="K4" s="63"/>
    </row>
    <row r="5" spans="1:11" ht="15.75" thickBot="1">
      <c r="A5" s="54"/>
      <c r="B5" s="57"/>
      <c r="C5" s="37">
        <v>5</v>
      </c>
      <c r="D5" s="37">
        <v>4</v>
      </c>
      <c r="E5" s="37">
        <v>3</v>
      </c>
      <c r="F5" s="37">
        <v>2</v>
      </c>
      <c r="G5" s="37">
        <v>1</v>
      </c>
      <c r="H5" s="61"/>
      <c r="I5" s="61"/>
      <c r="J5" s="57"/>
      <c r="K5" s="64"/>
    </row>
    <row r="6" spans="1:11">
      <c r="A6" s="38"/>
      <c r="B6" s="3" t="s">
        <v>43</v>
      </c>
      <c r="C6" s="30"/>
      <c r="D6" s="30"/>
      <c r="E6" s="30"/>
      <c r="F6" s="30"/>
      <c r="G6" s="30"/>
      <c r="H6" s="30"/>
      <c r="I6" s="30"/>
      <c r="J6" s="30"/>
      <c r="K6" s="39"/>
    </row>
    <row r="7" spans="1:11">
      <c r="A7" s="40">
        <v>1</v>
      </c>
      <c r="B7" s="14" t="s">
        <v>68</v>
      </c>
      <c r="C7" s="27">
        <v>7</v>
      </c>
      <c r="D7" s="27">
        <v>10</v>
      </c>
      <c r="E7" s="27">
        <v>4</v>
      </c>
      <c r="F7" s="27">
        <v>0</v>
      </c>
      <c r="G7" s="27">
        <v>0</v>
      </c>
      <c r="H7" s="27">
        <f>SUM(C7:G7)</f>
        <v>21</v>
      </c>
      <c r="I7" s="27">
        <f>+((C7*$C$5)+(D7*$D$5)+(E7*$E$5)+(F7*$F$5)+(G7*$G$5))</f>
        <v>87</v>
      </c>
      <c r="J7" s="31">
        <f>+I7/H7</f>
        <v>4.1428571428571432</v>
      </c>
      <c r="K7" s="65">
        <f>+(J7+J8+J9+J10)/4</f>
        <v>4.166666666666667</v>
      </c>
    </row>
    <row r="8" spans="1:11" ht="29.25">
      <c r="A8" s="40">
        <v>2</v>
      </c>
      <c r="B8" s="14" t="s">
        <v>69</v>
      </c>
      <c r="C8" s="27">
        <v>6</v>
      </c>
      <c r="D8" s="27">
        <v>14</v>
      </c>
      <c r="E8" s="27">
        <v>1</v>
      </c>
      <c r="F8" s="27">
        <v>0</v>
      </c>
      <c r="G8" s="27">
        <v>0</v>
      </c>
      <c r="H8" s="27">
        <f>SUM(C8:G8)</f>
        <v>21</v>
      </c>
      <c r="I8" s="27">
        <f>+((C8*$C$5)+(D8*$D$5)+(E8*$E$5)+(F8*$F$5)+(G8*$G$5))</f>
        <v>89</v>
      </c>
      <c r="J8" s="31">
        <f>+I8/H8</f>
        <v>4.2380952380952381</v>
      </c>
      <c r="K8" s="66"/>
    </row>
    <row r="9" spans="1:11" ht="29.25">
      <c r="A9" s="40">
        <v>3</v>
      </c>
      <c r="B9" s="14" t="s">
        <v>70</v>
      </c>
      <c r="C9" s="27">
        <v>7</v>
      </c>
      <c r="D9" s="27">
        <v>14</v>
      </c>
      <c r="E9" s="27">
        <v>0</v>
      </c>
      <c r="F9" s="27">
        <v>0</v>
      </c>
      <c r="G9" s="27">
        <v>0</v>
      </c>
      <c r="H9" s="27">
        <f>SUM(C9:G9)</f>
        <v>21</v>
      </c>
      <c r="I9" s="27">
        <f>+((C9*$C$5)+(D9*$D$5)+(E9*$E$5)+(F9*$F$5)+(G9*$G$5))</f>
        <v>91</v>
      </c>
      <c r="J9" s="31">
        <f>+I9/H9</f>
        <v>4.333333333333333</v>
      </c>
      <c r="K9" s="66"/>
    </row>
    <row r="10" spans="1:11" ht="30" thickBot="1">
      <c r="A10" s="41">
        <v>4</v>
      </c>
      <c r="B10" s="18" t="s">
        <v>71</v>
      </c>
      <c r="C10" s="28">
        <v>2</v>
      </c>
      <c r="D10" s="28">
        <v>16</v>
      </c>
      <c r="E10" s="28">
        <v>3</v>
      </c>
      <c r="F10" s="28">
        <v>0</v>
      </c>
      <c r="G10" s="28">
        <v>0</v>
      </c>
      <c r="H10" s="28">
        <f>SUM(C10:G10)</f>
        <v>21</v>
      </c>
      <c r="I10" s="28">
        <f>+((C10*$C$5)+(D10*$D$5)+(E10*$E$5)+(F10*$F$5)+(G10*$G$5))</f>
        <v>83</v>
      </c>
      <c r="J10" s="32">
        <f>+I10/H10</f>
        <v>3.9523809523809526</v>
      </c>
      <c r="K10" s="67"/>
    </row>
    <row r="11" spans="1:11">
      <c r="A11" s="42"/>
      <c r="B11" s="19" t="s">
        <v>44</v>
      </c>
      <c r="C11" s="33"/>
      <c r="D11" s="33"/>
      <c r="E11" s="33"/>
      <c r="F11" s="33"/>
      <c r="G11" s="33"/>
      <c r="H11" s="33"/>
      <c r="I11" s="33"/>
      <c r="J11" s="33"/>
      <c r="K11" s="43"/>
    </row>
    <row r="12" spans="1:11" ht="29.25">
      <c r="A12" s="40">
        <v>5</v>
      </c>
      <c r="B12" s="14" t="s">
        <v>72</v>
      </c>
      <c r="C12" s="27">
        <v>2</v>
      </c>
      <c r="D12" s="27">
        <v>8</v>
      </c>
      <c r="E12" s="27">
        <v>9</v>
      </c>
      <c r="F12" s="27">
        <v>2</v>
      </c>
      <c r="G12" s="27">
        <v>0</v>
      </c>
      <c r="H12" s="27">
        <f>SUM(C12:G12)</f>
        <v>21</v>
      </c>
      <c r="I12" s="27">
        <f>+((C12*$C$5)+(D12*$D$5)+(E12*$E$5)+(F12*$F$5)+(G12*$G$5))</f>
        <v>73</v>
      </c>
      <c r="J12" s="31">
        <f>+I12/H12</f>
        <v>3.4761904761904763</v>
      </c>
      <c r="K12" s="49">
        <f>+(J12+J13)/2</f>
        <v>3.5952380952380953</v>
      </c>
    </row>
    <row r="13" spans="1:11" ht="30" thickBot="1">
      <c r="A13" s="41">
        <v>6</v>
      </c>
      <c r="B13" s="18" t="s">
        <v>73</v>
      </c>
      <c r="C13" s="28">
        <v>0</v>
      </c>
      <c r="D13" s="28">
        <v>15</v>
      </c>
      <c r="E13" s="28">
        <v>6</v>
      </c>
      <c r="F13" s="28">
        <v>0</v>
      </c>
      <c r="G13" s="28">
        <v>0</v>
      </c>
      <c r="H13" s="28">
        <f>SUM(C13:G13)</f>
        <v>21</v>
      </c>
      <c r="I13" s="28">
        <f>+((C13*$C$5)+(D13*$D$5)+(E13*$E$5)+(F13*$F$5)+(G13*$G$5))</f>
        <v>78</v>
      </c>
      <c r="J13" s="32">
        <f>+I13/H13</f>
        <v>3.7142857142857144</v>
      </c>
      <c r="K13" s="50"/>
    </row>
    <row r="14" spans="1:11">
      <c r="A14" s="44"/>
      <c r="B14" s="3" t="s">
        <v>45</v>
      </c>
      <c r="C14" s="30"/>
      <c r="D14" s="30"/>
      <c r="E14" s="30"/>
      <c r="F14" s="30"/>
      <c r="G14" s="30"/>
      <c r="H14" s="30"/>
      <c r="I14" s="30"/>
      <c r="J14" s="30"/>
      <c r="K14" s="39"/>
    </row>
    <row r="15" spans="1:11" ht="43.5">
      <c r="A15" s="45">
        <v>7</v>
      </c>
      <c r="B15" s="17" t="s">
        <v>74</v>
      </c>
      <c r="C15" s="27">
        <v>8</v>
      </c>
      <c r="D15" s="27">
        <v>8</v>
      </c>
      <c r="E15" s="27">
        <v>5</v>
      </c>
      <c r="F15" s="27">
        <v>0</v>
      </c>
      <c r="G15" s="27">
        <v>0</v>
      </c>
      <c r="H15" s="27">
        <f>SUM(C15:G15)</f>
        <v>21</v>
      </c>
      <c r="I15" s="27">
        <f>+((C15*$C$5)+(D15*$D$5)+(E15*$E$5)+(F15*$F$5)+(G15*$G$5))</f>
        <v>87</v>
      </c>
      <c r="J15" s="31">
        <f>+I15/H15</f>
        <v>4.1428571428571432</v>
      </c>
      <c r="K15" s="49">
        <f>+(J15+J16)/2</f>
        <v>4.3333333333333339</v>
      </c>
    </row>
    <row r="16" spans="1:11" ht="30" thickBot="1">
      <c r="A16" s="46">
        <v>8</v>
      </c>
      <c r="B16" s="20" t="s">
        <v>46</v>
      </c>
      <c r="C16" s="28">
        <v>12</v>
      </c>
      <c r="D16" s="28">
        <v>8</v>
      </c>
      <c r="E16" s="28">
        <v>1</v>
      </c>
      <c r="F16" s="28">
        <v>0</v>
      </c>
      <c r="G16" s="28">
        <v>0</v>
      </c>
      <c r="H16" s="28">
        <f>SUM(C16:G16)</f>
        <v>21</v>
      </c>
      <c r="I16" s="28">
        <f>+((C16*$C$5)+(D16*$D$5)+(E16*$E$5)+(F16*$F$5)+(G16*$G$5))</f>
        <v>95</v>
      </c>
      <c r="J16" s="32">
        <f>+I16/H16</f>
        <v>4.5238095238095237</v>
      </c>
      <c r="K16" s="50"/>
    </row>
    <row r="17" spans="1:11">
      <c r="A17" s="44"/>
      <c r="B17" s="3" t="s">
        <v>47</v>
      </c>
      <c r="C17" s="30"/>
      <c r="D17" s="30"/>
      <c r="E17" s="30"/>
      <c r="F17" s="30"/>
      <c r="G17" s="30"/>
      <c r="H17" s="30"/>
      <c r="I17" s="30"/>
      <c r="J17" s="30"/>
      <c r="K17" s="39"/>
    </row>
    <row r="18" spans="1:11" ht="29.25">
      <c r="A18" s="40">
        <v>9</v>
      </c>
      <c r="B18" s="14" t="s">
        <v>48</v>
      </c>
      <c r="C18" s="27">
        <v>4</v>
      </c>
      <c r="D18" s="27">
        <v>16</v>
      </c>
      <c r="E18" s="27">
        <v>1</v>
      </c>
      <c r="F18" s="27">
        <v>0</v>
      </c>
      <c r="G18" s="27">
        <v>0</v>
      </c>
      <c r="H18" s="27">
        <f>SUM(C18:G18)</f>
        <v>21</v>
      </c>
      <c r="I18" s="27">
        <f>+((C18*$C$5)+(D18*$D$5)+(E18*$E$5)+(F18*$F$5)+(G18*$G$5))</f>
        <v>87</v>
      </c>
      <c r="J18" s="31">
        <f>+I18/H18</f>
        <v>4.1428571428571432</v>
      </c>
      <c r="K18" s="49">
        <f>+(J18+J19+J20)/3</f>
        <v>4.1904761904761907</v>
      </c>
    </row>
    <row r="19" spans="1:11" ht="29.25">
      <c r="A19" s="40">
        <v>10</v>
      </c>
      <c r="B19" s="14" t="s">
        <v>75</v>
      </c>
      <c r="C19" s="27">
        <v>7</v>
      </c>
      <c r="D19" s="27">
        <v>12</v>
      </c>
      <c r="E19" s="27">
        <v>2</v>
      </c>
      <c r="F19" s="27">
        <v>0</v>
      </c>
      <c r="G19" s="27">
        <v>0</v>
      </c>
      <c r="H19" s="27">
        <f>SUM(C19:G19)</f>
        <v>21</v>
      </c>
      <c r="I19" s="27">
        <f>+((C19*$C$5)+(D19*$D$5)+(E19*$E$5)+(F19*$F$5)+(G19*$G$5))</f>
        <v>89</v>
      </c>
      <c r="J19" s="31">
        <f>+I19/H19</f>
        <v>4.2380952380952381</v>
      </c>
      <c r="K19" s="49"/>
    </row>
    <row r="20" spans="1:11" ht="30" thickBot="1">
      <c r="A20" s="41">
        <v>11</v>
      </c>
      <c r="B20" s="18" t="s">
        <v>76</v>
      </c>
      <c r="C20" s="28">
        <v>5</v>
      </c>
      <c r="D20" s="28">
        <v>15</v>
      </c>
      <c r="E20" s="28">
        <v>1</v>
      </c>
      <c r="F20" s="28">
        <v>0</v>
      </c>
      <c r="G20" s="28">
        <v>0</v>
      </c>
      <c r="H20" s="28">
        <f>SUM(C20:G20)</f>
        <v>21</v>
      </c>
      <c r="I20" s="28">
        <f>+((C20*$C$5)+(D20*$D$5)+(E20*$E$5)+(F20*$F$5)+(G20*$G$5))</f>
        <v>88</v>
      </c>
      <c r="J20" s="32">
        <f>+I20/H20</f>
        <v>4.1904761904761907</v>
      </c>
      <c r="K20" s="50"/>
    </row>
    <row r="21" spans="1:11">
      <c r="A21" s="44"/>
      <c r="B21" s="3" t="s">
        <v>49</v>
      </c>
      <c r="C21" s="30"/>
      <c r="D21" s="30"/>
      <c r="E21" s="30"/>
      <c r="F21" s="30"/>
      <c r="G21" s="30"/>
      <c r="H21" s="30"/>
      <c r="I21" s="30"/>
      <c r="J21" s="30"/>
      <c r="K21" s="39"/>
    </row>
    <row r="22" spans="1:11" ht="29.25">
      <c r="A22" s="40">
        <v>12</v>
      </c>
      <c r="B22" s="14" t="s">
        <v>77</v>
      </c>
      <c r="C22" s="27">
        <v>2</v>
      </c>
      <c r="D22" s="27">
        <v>4</v>
      </c>
      <c r="E22" s="27">
        <v>3</v>
      </c>
      <c r="F22" s="27">
        <v>2</v>
      </c>
      <c r="G22" s="27">
        <v>0</v>
      </c>
      <c r="H22" s="27">
        <f>SUM(C22:G22)</f>
        <v>11</v>
      </c>
      <c r="I22" s="27">
        <f>+((C22*$C$5)+(D22*$D$5)+(E22*$E$5)+(F22*$F$5)+(G22*$G$5))</f>
        <v>39</v>
      </c>
      <c r="J22" s="31">
        <f>+I22/H22</f>
        <v>3.5454545454545454</v>
      </c>
      <c r="K22" s="49">
        <f>+(J22+J23+J24)/3</f>
        <v>3.943722943722944</v>
      </c>
    </row>
    <row r="23" spans="1:11" ht="29.25">
      <c r="A23" s="40">
        <v>13</v>
      </c>
      <c r="B23" s="14" t="s">
        <v>78</v>
      </c>
      <c r="C23" s="27">
        <v>3</v>
      </c>
      <c r="D23" s="27">
        <v>17</v>
      </c>
      <c r="E23" s="27">
        <v>1</v>
      </c>
      <c r="F23" s="27">
        <v>0</v>
      </c>
      <c r="G23" s="27">
        <v>0</v>
      </c>
      <c r="H23" s="27">
        <f>SUM(C23:G23)</f>
        <v>21</v>
      </c>
      <c r="I23" s="27">
        <f>+((C23*$C$5)+(D23*$D$5)+(E23*$E$5)+(F23*$F$5)+(G23*$G$5))</f>
        <v>86</v>
      </c>
      <c r="J23" s="31">
        <f>+I23/H23</f>
        <v>4.0952380952380949</v>
      </c>
      <c r="K23" s="49"/>
    </row>
    <row r="24" spans="1:11" ht="30" thickBot="1">
      <c r="A24" s="41">
        <v>14</v>
      </c>
      <c r="B24" s="18" t="s">
        <v>79</v>
      </c>
      <c r="C24" s="28">
        <v>5</v>
      </c>
      <c r="D24" s="28">
        <v>15</v>
      </c>
      <c r="E24" s="28">
        <v>1</v>
      </c>
      <c r="F24" s="28">
        <v>0</v>
      </c>
      <c r="G24" s="28">
        <v>0</v>
      </c>
      <c r="H24" s="28">
        <f>SUM(C24:G24)</f>
        <v>21</v>
      </c>
      <c r="I24" s="28">
        <f>+((C24*$C$5)+(D24*$D$5)+(E24*$E$5)+(F24*$F$5)+(G24*$G$5))</f>
        <v>88</v>
      </c>
      <c r="J24" s="32">
        <f>+I24/H24</f>
        <v>4.1904761904761907</v>
      </c>
      <c r="K24" s="50"/>
    </row>
    <row r="25" spans="1:11">
      <c r="A25" s="44"/>
      <c r="B25" s="3" t="s">
        <v>50</v>
      </c>
      <c r="C25" s="30"/>
      <c r="D25" s="30"/>
      <c r="E25" s="30"/>
      <c r="F25" s="30"/>
      <c r="G25" s="30"/>
      <c r="H25" s="30"/>
      <c r="I25" s="30"/>
      <c r="J25" s="30"/>
      <c r="K25" s="39"/>
    </row>
    <row r="26" spans="1:11" ht="29.25">
      <c r="A26" s="40">
        <v>15</v>
      </c>
      <c r="B26" s="14" t="s">
        <v>80</v>
      </c>
      <c r="C26" s="27">
        <v>1</v>
      </c>
      <c r="D26" s="27">
        <v>15</v>
      </c>
      <c r="E26" s="27">
        <v>5</v>
      </c>
      <c r="F26" s="27">
        <v>0</v>
      </c>
      <c r="G26" s="27">
        <v>0</v>
      </c>
      <c r="H26" s="27">
        <f>SUM(C26:G26)</f>
        <v>21</v>
      </c>
      <c r="I26" s="27">
        <f>+((C26*$C$5)+(D26*$D$5)+(E26*$E$5)+(F26*$F$5)+(G26*$G$5))</f>
        <v>80</v>
      </c>
      <c r="J26" s="31">
        <f>+I26/H26</f>
        <v>3.8095238095238093</v>
      </c>
      <c r="K26" s="49">
        <f>+(J26+J27)/2</f>
        <v>3.8095238095238093</v>
      </c>
    </row>
    <row r="27" spans="1:11" ht="30" thickBot="1">
      <c r="A27" s="41">
        <v>16</v>
      </c>
      <c r="B27" s="18" t="s">
        <v>81</v>
      </c>
      <c r="C27" s="28">
        <v>2</v>
      </c>
      <c r="D27" s="28">
        <v>13</v>
      </c>
      <c r="E27" s="28">
        <v>6</v>
      </c>
      <c r="F27" s="28">
        <v>0</v>
      </c>
      <c r="G27" s="28">
        <v>0</v>
      </c>
      <c r="H27" s="28">
        <f>SUM(C27:G27)</f>
        <v>21</v>
      </c>
      <c r="I27" s="28">
        <f>+((C27*$C$5)+(D27*$D$5)+(E27*$E$5)+(F27*$F$5)+(G27*$G$5))</f>
        <v>80</v>
      </c>
      <c r="J27" s="32">
        <f>+I27/H27</f>
        <v>3.8095238095238093</v>
      </c>
      <c r="K27" s="50"/>
    </row>
    <row r="28" spans="1:11">
      <c r="A28" s="44"/>
      <c r="B28" s="3" t="s">
        <v>51</v>
      </c>
      <c r="C28" s="30"/>
      <c r="D28" s="30"/>
      <c r="E28" s="30"/>
      <c r="F28" s="30"/>
      <c r="G28" s="30"/>
      <c r="H28" s="30"/>
      <c r="I28" s="30"/>
      <c r="J28" s="30"/>
      <c r="K28" s="39"/>
    </row>
    <row r="29" spans="1:11" ht="30" thickBot="1">
      <c r="A29" s="41">
        <v>17</v>
      </c>
      <c r="B29" s="18" t="s">
        <v>82</v>
      </c>
      <c r="C29" s="28">
        <v>5</v>
      </c>
      <c r="D29" s="28">
        <v>15</v>
      </c>
      <c r="E29" s="28">
        <v>1</v>
      </c>
      <c r="F29" s="28">
        <v>0</v>
      </c>
      <c r="G29" s="28">
        <v>0</v>
      </c>
      <c r="H29" s="28">
        <f>SUM(C29:G29)</f>
        <v>21</v>
      </c>
      <c r="I29" s="28">
        <f>+((C29*$C$5)+(D29*$D$5)+(E29*$E$5)+(F29*$F$5)+(G29*$G$5))</f>
        <v>88</v>
      </c>
      <c r="J29" s="32">
        <f>+I29/H29</f>
        <v>4.1904761904761907</v>
      </c>
      <c r="K29" s="47">
        <f>+J29</f>
        <v>4.1904761904761907</v>
      </c>
    </row>
    <row r="31" spans="1:11">
      <c r="A31" s="4" t="s">
        <v>52</v>
      </c>
      <c r="B31" s="22"/>
      <c r="C31" s="34"/>
      <c r="D31" s="34"/>
      <c r="E31" s="34"/>
    </row>
    <row r="32" spans="1:11">
      <c r="A32" s="4" t="s">
        <v>53</v>
      </c>
      <c r="B32" s="23" t="s">
        <v>54</v>
      </c>
      <c r="C32" s="34"/>
      <c r="D32" s="34"/>
      <c r="E32" s="34"/>
      <c r="K32" s="35"/>
    </row>
    <row r="33" spans="1:11">
      <c r="A33" s="4"/>
      <c r="B33" s="23" t="s">
        <v>55</v>
      </c>
      <c r="C33" s="34"/>
      <c r="D33" s="34"/>
      <c r="E33" s="34"/>
      <c r="K33" s="36"/>
    </row>
    <row r="34" spans="1:11">
      <c r="A34" s="4"/>
      <c r="B34" s="24" t="s">
        <v>56</v>
      </c>
      <c r="C34" s="34"/>
      <c r="D34" s="34"/>
      <c r="E34" s="34"/>
    </row>
    <row r="36" spans="1:11" ht="28.5">
      <c r="B36" s="25" t="s">
        <v>86</v>
      </c>
    </row>
  </sheetData>
  <mergeCells count="14">
    <mergeCell ref="K26:K27"/>
    <mergeCell ref="A1:K1"/>
    <mergeCell ref="A3:A5"/>
    <mergeCell ref="B3:B5"/>
    <mergeCell ref="C3:G3"/>
    <mergeCell ref="H3:H5"/>
    <mergeCell ref="I3:I5"/>
    <mergeCell ref="J3:J5"/>
    <mergeCell ref="K3:K5"/>
    <mergeCell ref="K7:K10"/>
    <mergeCell ref="K12:K13"/>
    <mergeCell ref="K15:K16"/>
    <mergeCell ref="K18:K20"/>
    <mergeCell ref="K22:K24"/>
  </mergeCells>
  <pageMargins left="0.2" right="0.25" top="0.75" bottom="0.75" header="0.3" footer="0.3"/>
  <pageSetup paperSize="9" scale="64" fitToHeight="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6"/>
  <sheetViews>
    <sheetView topLeftCell="A130" workbookViewId="0">
      <selection activeCell="J182" sqref="J182"/>
    </sheetView>
  </sheetViews>
  <sheetFormatPr defaultRowHeight="15"/>
  <cols>
    <col min="1" max="1" width="11.42578125" style="11" customWidth="1"/>
    <col min="2" max="16" width="5.140625" style="11" customWidth="1"/>
  </cols>
  <sheetData>
    <row r="1" spans="1:16">
      <c r="A1" s="68" t="s">
        <v>88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ht="15.75" thickBot="1"/>
    <row r="4" spans="1:16" ht="15.75" thickTop="1">
      <c r="A4" s="69" t="s">
        <v>0</v>
      </c>
      <c r="B4" s="71" t="s">
        <v>10</v>
      </c>
      <c r="C4" s="71"/>
      <c r="D4" s="71"/>
      <c r="E4" s="71"/>
      <c r="F4" s="71"/>
      <c r="G4" s="75" t="s">
        <v>64</v>
      </c>
      <c r="H4" s="75"/>
      <c r="I4" s="75"/>
      <c r="J4" s="75"/>
      <c r="K4" s="75"/>
      <c r="L4" s="71" t="s">
        <v>89</v>
      </c>
      <c r="M4" s="71"/>
      <c r="N4" s="71"/>
      <c r="O4" s="71"/>
      <c r="P4" s="72"/>
    </row>
    <row r="5" spans="1:16">
      <c r="A5" s="70"/>
      <c r="B5" s="73" t="s">
        <v>2</v>
      </c>
      <c r="C5" s="73"/>
      <c r="D5" s="73"/>
      <c r="E5" s="73"/>
      <c r="F5" s="73"/>
      <c r="G5" s="73" t="s">
        <v>8</v>
      </c>
      <c r="H5" s="73"/>
      <c r="I5" s="73"/>
      <c r="J5" s="73"/>
      <c r="K5" s="73"/>
      <c r="L5" s="73" t="s">
        <v>9</v>
      </c>
      <c r="M5" s="73"/>
      <c r="N5" s="73"/>
      <c r="O5" s="73"/>
      <c r="P5" s="74"/>
    </row>
    <row r="6" spans="1:16">
      <c r="A6" s="70"/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3</v>
      </c>
      <c r="M6" s="7" t="s">
        <v>4</v>
      </c>
      <c r="N6" s="7" t="s">
        <v>5</v>
      </c>
      <c r="O6" s="7" t="s">
        <v>6</v>
      </c>
      <c r="P6" s="8" t="s">
        <v>7</v>
      </c>
    </row>
    <row r="7" spans="1:16">
      <c r="A7" s="2">
        <v>1</v>
      </c>
      <c r="B7" s="7"/>
      <c r="C7" s="7"/>
      <c r="D7" s="7">
        <v>1</v>
      </c>
      <c r="E7" s="7"/>
      <c r="F7" s="7"/>
      <c r="G7" s="7"/>
      <c r="H7" s="7">
        <v>1</v>
      </c>
      <c r="I7" s="7"/>
      <c r="J7" s="7"/>
      <c r="K7" s="7"/>
      <c r="L7" s="7"/>
      <c r="M7" s="7">
        <v>1</v>
      </c>
      <c r="N7" s="7"/>
      <c r="O7" s="7"/>
      <c r="P7" s="8"/>
    </row>
    <row r="8" spans="1:16">
      <c r="A8" s="2">
        <v>2</v>
      </c>
      <c r="B8" s="7"/>
      <c r="C8" s="7">
        <v>1</v>
      </c>
      <c r="D8" s="7"/>
      <c r="E8" s="7"/>
      <c r="F8" s="7"/>
      <c r="G8" s="7"/>
      <c r="H8" s="7">
        <v>1</v>
      </c>
      <c r="I8" s="7"/>
      <c r="J8" s="7"/>
      <c r="K8" s="7"/>
      <c r="L8" s="7">
        <v>1</v>
      </c>
      <c r="M8" s="7"/>
      <c r="N8" s="7"/>
      <c r="O8" s="7"/>
      <c r="P8" s="8"/>
    </row>
    <row r="9" spans="1:16">
      <c r="A9" s="2">
        <v>3</v>
      </c>
      <c r="B9" s="7">
        <v>1</v>
      </c>
      <c r="C9" s="7"/>
      <c r="D9" s="7"/>
      <c r="E9" s="7"/>
      <c r="F9" s="7"/>
      <c r="G9" s="7"/>
      <c r="H9" s="7">
        <v>1</v>
      </c>
      <c r="I9" s="7"/>
      <c r="J9" s="7"/>
      <c r="K9" s="7"/>
      <c r="L9" s="7">
        <v>1</v>
      </c>
      <c r="M9" s="7"/>
      <c r="N9" s="7"/>
      <c r="O9" s="7"/>
      <c r="P9" s="8"/>
    </row>
    <row r="10" spans="1:16">
      <c r="A10" s="2">
        <v>4</v>
      </c>
      <c r="B10" s="7"/>
      <c r="C10" s="7">
        <v>1</v>
      </c>
      <c r="D10" s="7"/>
      <c r="E10" s="7"/>
      <c r="F10" s="7"/>
      <c r="G10" s="7"/>
      <c r="H10" s="7">
        <v>1</v>
      </c>
      <c r="I10" s="7"/>
      <c r="J10" s="7"/>
      <c r="K10" s="7"/>
      <c r="L10" s="7"/>
      <c r="M10" s="7">
        <v>1</v>
      </c>
      <c r="N10" s="7"/>
      <c r="O10" s="7"/>
      <c r="P10" s="8"/>
    </row>
    <row r="11" spans="1:16">
      <c r="A11" s="2">
        <v>5</v>
      </c>
      <c r="B11" s="7"/>
      <c r="C11" s="7">
        <v>1</v>
      </c>
      <c r="D11" s="7"/>
      <c r="E11" s="7"/>
      <c r="F11" s="7"/>
      <c r="G11" s="7"/>
      <c r="H11" s="7">
        <v>1</v>
      </c>
      <c r="I11" s="7"/>
      <c r="J11" s="7"/>
      <c r="K11" s="7"/>
      <c r="L11" s="7"/>
      <c r="M11" s="7"/>
      <c r="N11" s="7"/>
      <c r="O11" s="7">
        <v>1</v>
      </c>
      <c r="P11" s="8"/>
    </row>
    <row r="12" spans="1:16">
      <c r="A12" s="2">
        <v>6</v>
      </c>
      <c r="B12" s="7"/>
      <c r="C12" s="7">
        <v>1</v>
      </c>
      <c r="D12" s="7"/>
      <c r="E12" s="7"/>
      <c r="F12" s="7"/>
      <c r="G12" s="7"/>
      <c r="H12" s="7">
        <v>1</v>
      </c>
      <c r="I12" s="7"/>
      <c r="J12" s="7"/>
      <c r="K12" s="7"/>
      <c r="L12" s="7"/>
      <c r="M12" s="7">
        <v>1</v>
      </c>
      <c r="N12" s="7"/>
      <c r="O12" s="7"/>
      <c r="P12" s="8"/>
    </row>
    <row r="13" spans="1:16">
      <c r="A13" s="2">
        <v>7</v>
      </c>
      <c r="B13" s="7">
        <v>1</v>
      </c>
      <c r="C13" s="7"/>
      <c r="D13" s="7"/>
      <c r="E13" s="7"/>
      <c r="F13" s="7"/>
      <c r="G13" s="7">
        <v>1</v>
      </c>
      <c r="H13" s="7"/>
      <c r="I13" s="7"/>
      <c r="J13" s="7"/>
      <c r="K13" s="7"/>
      <c r="L13" s="7">
        <v>1</v>
      </c>
      <c r="M13" s="7"/>
      <c r="N13" s="7"/>
      <c r="O13" s="7"/>
      <c r="P13" s="8"/>
    </row>
    <row r="14" spans="1:16">
      <c r="A14" s="2">
        <v>8</v>
      </c>
      <c r="B14" s="7">
        <v>1</v>
      </c>
      <c r="C14" s="7"/>
      <c r="D14" s="7"/>
      <c r="E14" s="7"/>
      <c r="F14" s="7"/>
      <c r="G14" s="7">
        <v>1</v>
      </c>
      <c r="H14" s="7"/>
      <c r="I14" s="7"/>
      <c r="J14" s="7"/>
      <c r="K14" s="7"/>
      <c r="L14" s="7">
        <v>1</v>
      </c>
      <c r="M14" s="7"/>
      <c r="N14" s="7"/>
      <c r="O14" s="7"/>
      <c r="P14" s="8"/>
    </row>
    <row r="15" spans="1:16">
      <c r="A15" s="2">
        <v>9</v>
      </c>
      <c r="B15" s="7"/>
      <c r="C15" s="7">
        <v>1</v>
      </c>
      <c r="D15" s="7"/>
      <c r="E15" s="7"/>
      <c r="F15" s="7"/>
      <c r="G15" s="7"/>
      <c r="H15" s="7">
        <v>1</v>
      </c>
      <c r="I15" s="7"/>
      <c r="J15" s="7"/>
      <c r="K15" s="7"/>
      <c r="L15" s="7">
        <v>1</v>
      </c>
      <c r="M15" s="7"/>
      <c r="N15" s="7"/>
      <c r="O15" s="7"/>
      <c r="P15" s="8"/>
    </row>
    <row r="16" spans="1:16">
      <c r="A16" s="2">
        <v>10</v>
      </c>
      <c r="B16" s="7"/>
      <c r="C16" s="7">
        <v>1</v>
      </c>
      <c r="D16" s="7"/>
      <c r="E16" s="7"/>
      <c r="F16" s="7"/>
      <c r="G16" s="7"/>
      <c r="H16" s="7">
        <v>1</v>
      </c>
      <c r="I16" s="7"/>
      <c r="J16" s="7"/>
      <c r="K16" s="7"/>
      <c r="L16" s="7"/>
      <c r="M16" s="7">
        <v>1</v>
      </c>
      <c r="N16" s="7"/>
      <c r="O16" s="7"/>
      <c r="P16" s="8"/>
    </row>
    <row r="17" spans="1:16">
      <c r="A17" s="2">
        <v>11</v>
      </c>
      <c r="B17" s="7"/>
      <c r="C17" s="7">
        <v>1</v>
      </c>
      <c r="D17" s="7"/>
      <c r="E17" s="7"/>
      <c r="F17" s="7"/>
      <c r="G17" s="7"/>
      <c r="H17" s="7">
        <v>1</v>
      </c>
      <c r="I17" s="7"/>
      <c r="J17" s="7"/>
      <c r="K17" s="7"/>
      <c r="L17" s="7"/>
      <c r="M17" s="7">
        <v>1</v>
      </c>
      <c r="N17" s="7"/>
      <c r="O17" s="7"/>
      <c r="P17" s="8"/>
    </row>
    <row r="18" spans="1:16">
      <c r="A18" s="2">
        <v>12</v>
      </c>
      <c r="B18" s="7"/>
      <c r="C18" s="7">
        <v>1</v>
      </c>
      <c r="D18" s="7"/>
      <c r="E18" s="7"/>
      <c r="F18" s="7"/>
      <c r="G18" s="7"/>
      <c r="H18" s="7">
        <v>1</v>
      </c>
      <c r="I18" s="7"/>
      <c r="J18" s="7"/>
      <c r="K18" s="7"/>
      <c r="L18" s="7">
        <v>1</v>
      </c>
      <c r="M18" s="7"/>
      <c r="N18" s="7"/>
      <c r="O18" s="7"/>
      <c r="P18" s="8"/>
    </row>
    <row r="19" spans="1:16">
      <c r="A19" s="2">
        <v>13</v>
      </c>
      <c r="B19" s="7"/>
      <c r="C19" s="7">
        <v>1</v>
      </c>
      <c r="D19" s="7"/>
      <c r="E19" s="7"/>
      <c r="F19" s="7"/>
      <c r="G19" s="7"/>
      <c r="H19" s="7">
        <v>1</v>
      </c>
      <c r="I19" s="7"/>
      <c r="J19" s="7"/>
      <c r="K19" s="7"/>
      <c r="L19" s="7"/>
      <c r="M19" s="7">
        <v>1</v>
      </c>
      <c r="N19" s="7"/>
      <c r="O19" s="7"/>
      <c r="P19" s="8"/>
    </row>
    <row r="20" spans="1:16">
      <c r="A20" s="2">
        <v>14</v>
      </c>
      <c r="B20" s="7">
        <v>1</v>
      </c>
      <c r="C20" s="7"/>
      <c r="D20" s="7"/>
      <c r="E20" s="7"/>
      <c r="F20" s="7"/>
      <c r="G20" s="7"/>
      <c r="H20" s="7">
        <v>1</v>
      </c>
      <c r="I20" s="7"/>
      <c r="J20" s="7"/>
      <c r="K20" s="7"/>
      <c r="L20" s="7"/>
      <c r="M20" s="7">
        <v>1</v>
      </c>
      <c r="N20" s="7"/>
      <c r="O20" s="7"/>
      <c r="P20" s="8"/>
    </row>
    <row r="21" spans="1:16">
      <c r="A21" s="2">
        <v>15</v>
      </c>
      <c r="B21" s="7"/>
      <c r="C21" s="7">
        <v>1</v>
      </c>
      <c r="D21" s="7"/>
      <c r="E21" s="7"/>
      <c r="F21" s="7"/>
      <c r="G21" s="7">
        <v>1</v>
      </c>
      <c r="H21" s="7"/>
      <c r="I21" s="7"/>
      <c r="J21" s="7"/>
      <c r="K21" s="7"/>
      <c r="L21" s="7"/>
      <c r="M21" s="7"/>
      <c r="N21" s="7">
        <v>1</v>
      </c>
      <c r="O21" s="7"/>
      <c r="P21" s="8"/>
    </row>
    <row r="22" spans="1:16">
      <c r="A22" s="2">
        <v>16</v>
      </c>
      <c r="B22" s="7"/>
      <c r="C22" s="7">
        <v>1</v>
      </c>
      <c r="D22" s="7"/>
      <c r="E22" s="7"/>
      <c r="F22" s="7"/>
      <c r="G22" s="7"/>
      <c r="H22" s="7">
        <v>1</v>
      </c>
      <c r="I22" s="7"/>
      <c r="J22" s="7"/>
      <c r="K22" s="7"/>
      <c r="L22" s="7"/>
      <c r="M22" s="7"/>
      <c r="N22" s="7">
        <v>1</v>
      </c>
      <c r="O22" s="7"/>
      <c r="P22" s="8"/>
    </row>
    <row r="23" spans="1:16">
      <c r="A23" s="2">
        <v>17</v>
      </c>
      <c r="B23" s="7">
        <v>1</v>
      </c>
      <c r="C23" s="7"/>
      <c r="D23" s="7"/>
      <c r="E23" s="7"/>
      <c r="F23" s="7"/>
      <c r="G23" s="7"/>
      <c r="H23" s="7">
        <v>1</v>
      </c>
      <c r="I23" s="7"/>
      <c r="J23" s="7"/>
      <c r="K23" s="7"/>
      <c r="L23" s="7"/>
      <c r="M23" s="7">
        <v>1</v>
      </c>
      <c r="N23" s="7"/>
      <c r="O23" s="7"/>
      <c r="P23" s="8"/>
    </row>
    <row r="24" spans="1:16" ht="15.75" thickBot="1"/>
    <row r="25" spans="1:16" ht="15.75" thickTop="1">
      <c r="A25" s="69" t="s">
        <v>0</v>
      </c>
      <c r="B25" s="71" t="s">
        <v>11</v>
      </c>
      <c r="C25" s="77"/>
      <c r="D25" s="77"/>
      <c r="E25" s="77"/>
      <c r="F25" s="77"/>
      <c r="G25" s="71" t="s">
        <v>90</v>
      </c>
      <c r="H25" s="71"/>
      <c r="I25" s="71"/>
      <c r="J25" s="71"/>
      <c r="K25" s="71"/>
      <c r="L25" s="71" t="s">
        <v>26</v>
      </c>
      <c r="M25" s="71"/>
      <c r="N25" s="71"/>
      <c r="O25" s="71"/>
      <c r="P25" s="72"/>
    </row>
    <row r="26" spans="1:16">
      <c r="A26" s="70"/>
      <c r="B26" s="73" t="s">
        <v>12</v>
      </c>
      <c r="C26" s="73"/>
      <c r="D26" s="73"/>
      <c r="E26" s="73"/>
      <c r="F26" s="73"/>
      <c r="G26" s="73" t="s">
        <v>13</v>
      </c>
      <c r="H26" s="73"/>
      <c r="I26" s="73"/>
      <c r="J26" s="73"/>
      <c r="K26" s="73"/>
      <c r="L26" s="73" t="s">
        <v>14</v>
      </c>
      <c r="M26" s="73"/>
      <c r="N26" s="73"/>
      <c r="O26" s="73"/>
      <c r="P26" s="74"/>
    </row>
    <row r="27" spans="1:16">
      <c r="A27" s="70"/>
      <c r="B27" s="7" t="s">
        <v>3</v>
      </c>
      <c r="C27" s="7" t="s">
        <v>4</v>
      </c>
      <c r="D27" s="7" t="s">
        <v>5</v>
      </c>
      <c r="E27" s="7" t="s">
        <v>6</v>
      </c>
      <c r="F27" s="7" t="s">
        <v>7</v>
      </c>
      <c r="G27" s="7" t="s">
        <v>3</v>
      </c>
      <c r="H27" s="7" t="s">
        <v>4</v>
      </c>
      <c r="I27" s="7" t="s">
        <v>5</v>
      </c>
      <c r="J27" s="7" t="s">
        <v>6</v>
      </c>
      <c r="K27" s="7" t="s">
        <v>7</v>
      </c>
      <c r="L27" s="7" t="s">
        <v>3</v>
      </c>
      <c r="M27" s="7" t="s">
        <v>4</v>
      </c>
      <c r="N27" s="7" t="s">
        <v>5</v>
      </c>
      <c r="O27" s="7" t="s">
        <v>6</v>
      </c>
      <c r="P27" s="8" t="s">
        <v>7</v>
      </c>
    </row>
    <row r="28" spans="1:16">
      <c r="A28" s="2">
        <v>1</v>
      </c>
      <c r="B28" s="7"/>
      <c r="C28" s="7"/>
      <c r="D28" s="7">
        <v>1</v>
      </c>
      <c r="E28" s="7"/>
      <c r="F28" s="7"/>
      <c r="G28" s="7"/>
      <c r="H28" s="7">
        <v>1</v>
      </c>
      <c r="I28" s="7"/>
      <c r="J28" s="7"/>
      <c r="K28" s="7"/>
      <c r="L28" s="7"/>
      <c r="M28" s="7"/>
      <c r="N28" s="7">
        <v>1</v>
      </c>
      <c r="O28" s="7"/>
      <c r="P28" s="8"/>
    </row>
    <row r="29" spans="1:16">
      <c r="A29" s="2">
        <v>2</v>
      </c>
      <c r="B29" s="7"/>
      <c r="C29" s="7">
        <v>1</v>
      </c>
      <c r="D29" s="7"/>
      <c r="E29" s="7"/>
      <c r="F29" s="7"/>
      <c r="G29" s="7"/>
      <c r="H29" s="7">
        <v>1</v>
      </c>
      <c r="I29" s="7"/>
      <c r="J29" s="7"/>
      <c r="K29" s="7"/>
      <c r="L29" s="7"/>
      <c r="M29" s="7">
        <v>1</v>
      </c>
      <c r="N29" s="7"/>
      <c r="O29" s="7"/>
      <c r="P29" s="8"/>
    </row>
    <row r="30" spans="1:16">
      <c r="A30" s="2">
        <v>3</v>
      </c>
      <c r="B30" s="7"/>
      <c r="C30" s="7">
        <v>1</v>
      </c>
      <c r="D30" s="7"/>
      <c r="E30" s="7"/>
      <c r="F30" s="7"/>
      <c r="G30" s="7"/>
      <c r="H30" s="7">
        <v>1</v>
      </c>
      <c r="I30" s="7"/>
      <c r="J30" s="7"/>
      <c r="K30" s="7"/>
      <c r="L30" s="7"/>
      <c r="M30" s="7">
        <v>1</v>
      </c>
      <c r="N30" s="7"/>
      <c r="O30" s="7"/>
      <c r="P30" s="8"/>
    </row>
    <row r="31" spans="1:16">
      <c r="A31" s="2">
        <v>4</v>
      </c>
      <c r="B31" s="7"/>
      <c r="C31" s="7">
        <v>1</v>
      </c>
      <c r="D31" s="7"/>
      <c r="E31" s="7"/>
      <c r="F31" s="7"/>
      <c r="G31" s="7"/>
      <c r="H31" s="7">
        <v>1</v>
      </c>
      <c r="I31" s="7"/>
      <c r="J31" s="7"/>
      <c r="K31" s="7"/>
      <c r="L31" s="7"/>
      <c r="M31" s="7"/>
      <c r="N31" s="7">
        <v>1</v>
      </c>
      <c r="O31" s="7"/>
      <c r="P31" s="8"/>
    </row>
    <row r="32" spans="1:16">
      <c r="A32" s="2">
        <v>5</v>
      </c>
      <c r="B32" s="7">
        <v>1</v>
      </c>
      <c r="C32" s="7"/>
      <c r="D32" s="7"/>
      <c r="E32" s="7"/>
      <c r="F32" s="7"/>
      <c r="G32" s="7"/>
      <c r="H32" s="7"/>
      <c r="I32" s="7">
        <v>1</v>
      </c>
      <c r="J32" s="7"/>
      <c r="K32" s="7"/>
      <c r="L32" s="7"/>
      <c r="M32" s="7"/>
      <c r="N32" s="7"/>
      <c r="O32" s="7">
        <v>1</v>
      </c>
      <c r="P32" s="8"/>
    </row>
    <row r="33" spans="1:16">
      <c r="A33" s="2">
        <v>6</v>
      </c>
      <c r="B33" s="7"/>
      <c r="C33" s="7">
        <v>1</v>
      </c>
      <c r="D33" s="7"/>
      <c r="E33" s="7"/>
      <c r="F33" s="7"/>
      <c r="G33" s="7"/>
      <c r="H33" s="7">
        <v>1</v>
      </c>
      <c r="I33" s="7"/>
      <c r="J33" s="7"/>
      <c r="K33" s="7"/>
      <c r="L33" s="7"/>
      <c r="M33" s="7"/>
      <c r="N33" s="7">
        <v>1</v>
      </c>
      <c r="O33" s="7"/>
      <c r="P33" s="8"/>
    </row>
    <row r="34" spans="1:16">
      <c r="A34" s="2">
        <v>7</v>
      </c>
      <c r="B34" s="7">
        <v>1</v>
      </c>
      <c r="C34" s="7"/>
      <c r="D34" s="7"/>
      <c r="E34" s="7"/>
      <c r="F34" s="7"/>
      <c r="G34" s="7"/>
      <c r="H34" s="7"/>
      <c r="I34" s="7">
        <v>1</v>
      </c>
      <c r="J34" s="7"/>
      <c r="K34" s="7"/>
      <c r="L34" s="7"/>
      <c r="M34" s="7">
        <v>1</v>
      </c>
      <c r="N34" s="7"/>
      <c r="O34" s="7"/>
      <c r="P34" s="8"/>
    </row>
    <row r="35" spans="1:16">
      <c r="A35" s="2">
        <v>8</v>
      </c>
      <c r="B35" s="7">
        <v>1</v>
      </c>
      <c r="C35" s="7"/>
      <c r="D35" s="7"/>
      <c r="E35" s="7"/>
      <c r="F35" s="7"/>
      <c r="G35" s="7"/>
      <c r="H35" s="7">
        <v>1</v>
      </c>
      <c r="I35" s="7"/>
      <c r="J35" s="7"/>
      <c r="K35" s="7"/>
      <c r="L35" s="7">
        <v>1</v>
      </c>
      <c r="M35" s="7"/>
      <c r="N35" s="7"/>
      <c r="O35" s="7"/>
      <c r="P35" s="8"/>
    </row>
    <row r="36" spans="1:16">
      <c r="A36" s="2">
        <v>9</v>
      </c>
      <c r="B36" s="7">
        <v>1</v>
      </c>
      <c r="C36" s="7"/>
      <c r="D36" s="7"/>
      <c r="E36" s="7"/>
      <c r="F36" s="7"/>
      <c r="G36" s="7"/>
      <c r="H36" s="7">
        <v>1</v>
      </c>
      <c r="I36" s="7"/>
      <c r="J36" s="7"/>
      <c r="K36" s="7"/>
      <c r="L36" s="7"/>
      <c r="M36" s="7"/>
      <c r="N36" s="7">
        <v>1</v>
      </c>
      <c r="O36" s="7"/>
      <c r="P36" s="8"/>
    </row>
    <row r="37" spans="1:16">
      <c r="A37" s="2">
        <v>10</v>
      </c>
      <c r="B37" s="7">
        <v>1</v>
      </c>
      <c r="C37" s="7"/>
      <c r="D37" s="7"/>
      <c r="E37" s="7"/>
      <c r="F37" s="7"/>
      <c r="G37" s="7"/>
      <c r="H37" s="7">
        <v>1</v>
      </c>
      <c r="I37" s="7"/>
      <c r="J37" s="7"/>
      <c r="K37" s="7"/>
      <c r="L37" s="7"/>
      <c r="M37" s="7"/>
      <c r="N37" s="7">
        <v>1</v>
      </c>
      <c r="O37" s="7"/>
      <c r="P37" s="8"/>
    </row>
    <row r="38" spans="1:16">
      <c r="A38" s="2">
        <v>11</v>
      </c>
      <c r="B38" s="7">
        <v>1</v>
      </c>
      <c r="C38" s="7"/>
      <c r="D38" s="7"/>
      <c r="E38" s="7"/>
      <c r="F38" s="7"/>
      <c r="G38" s="7"/>
      <c r="H38" s="7">
        <v>1</v>
      </c>
      <c r="I38" s="7"/>
      <c r="J38" s="7"/>
      <c r="K38" s="7"/>
      <c r="L38" s="7"/>
      <c r="M38" s="7">
        <v>1</v>
      </c>
      <c r="N38" s="7"/>
      <c r="O38" s="7"/>
      <c r="P38" s="8"/>
    </row>
    <row r="39" spans="1:16">
      <c r="A39" s="2">
        <v>12</v>
      </c>
      <c r="B39" s="7"/>
      <c r="C39" s="7">
        <v>1</v>
      </c>
      <c r="D39" s="7"/>
      <c r="E39" s="7"/>
      <c r="F39" s="7"/>
      <c r="G39" s="7"/>
      <c r="H39" s="7">
        <v>1</v>
      </c>
      <c r="I39" s="7"/>
      <c r="J39" s="7"/>
      <c r="K39" s="7"/>
      <c r="L39" s="7"/>
      <c r="M39" s="7"/>
      <c r="N39" s="7"/>
      <c r="O39" s="7">
        <v>1</v>
      </c>
      <c r="P39" s="8"/>
    </row>
    <row r="40" spans="1:16">
      <c r="A40" s="2">
        <v>13</v>
      </c>
      <c r="B40" s="7"/>
      <c r="C40" s="7">
        <v>1</v>
      </c>
      <c r="D40" s="7"/>
      <c r="E40" s="7"/>
      <c r="F40" s="7"/>
      <c r="G40" s="7"/>
      <c r="H40" s="7">
        <v>1</v>
      </c>
      <c r="I40" s="7"/>
      <c r="J40" s="7"/>
      <c r="K40" s="7"/>
      <c r="L40" s="7"/>
      <c r="M40" s="7">
        <v>1</v>
      </c>
      <c r="N40" s="7"/>
      <c r="O40" s="7"/>
      <c r="P40" s="8"/>
    </row>
    <row r="41" spans="1:16">
      <c r="A41" s="2">
        <v>14</v>
      </c>
      <c r="B41" s="7">
        <v>1</v>
      </c>
      <c r="C41" s="7"/>
      <c r="D41" s="7"/>
      <c r="E41" s="7"/>
      <c r="F41" s="7"/>
      <c r="G41" s="7"/>
      <c r="H41" s="7">
        <v>1</v>
      </c>
      <c r="I41" s="7"/>
      <c r="J41" s="7"/>
      <c r="K41" s="7"/>
      <c r="L41" s="7"/>
      <c r="M41" s="7">
        <v>1</v>
      </c>
      <c r="N41" s="7"/>
      <c r="O41" s="7"/>
      <c r="P41" s="8"/>
    </row>
    <row r="42" spans="1:16">
      <c r="A42" s="2">
        <v>15</v>
      </c>
      <c r="B42" s="7"/>
      <c r="C42" s="7">
        <v>1</v>
      </c>
      <c r="D42" s="7"/>
      <c r="E42" s="7"/>
      <c r="F42" s="7"/>
      <c r="G42" s="7"/>
      <c r="H42" s="7">
        <v>1</v>
      </c>
      <c r="I42" s="7"/>
      <c r="J42" s="7"/>
      <c r="K42" s="7"/>
      <c r="L42" s="7"/>
      <c r="M42" s="7"/>
      <c r="N42" s="7">
        <v>1</v>
      </c>
      <c r="O42" s="7"/>
      <c r="P42" s="8"/>
    </row>
    <row r="43" spans="1:16">
      <c r="A43" s="2">
        <v>16</v>
      </c>
      <c r="B43" s="7"/>
      <c r="C43" s="7">
        <v>1</v>
      </c>
      <c r="D43" s="7"/>
      <c r="E43" s="7"/>
      <c r="F43" s="7"/>
      <c r="G43" s="7"/>
      <c r="H43" s="7">
        <v>1</v>
      </c>
      <c r="I43" s="7"/>
      <c r="J43" s="7"/>
      <c r="K43" s="7"/>
      <c r="L43" s="7"/>
      <c r="M43" s="7"/>
      <c r="N43" s="7">
        <v>1</v>
      </c>
      <c r="O43" s="7"/>
      <c r="P43" s="8"/>
    </row>
    <row r="44" spans="1:16">
      <c r="A44" s="2">
        <v>17</v>
      </c>
      <c r="B44" s="7">
        <v>1</v>
      </c>
      <c r="C44" s="7"/>
      <c r="D44" s="7"/>
      <c r="E44" s="7"/>
      <c r="F44" s="7"/>
      <c r="G44" s="7"/>
      <c r="H44" s="7">
        <v>1</v>
      </c>
      <c r="I44" s="7"/>
      <c r="J44" s="7"/>
      <c r="K44" s="7"/>
      <c r="L44" s="7"/>
      <c r="M44" s="7">
        <v>1</v>
      </c>
      <c r="N44" s="7"/>
      <c r="O44" s="7"/>
      <c r="P44" s="8"/>
    </row>
    <row r="51" spans="1:16" ht="15" customHeight="1">
      <c r="A51" s="68" t="s">
        <v>88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</row>
    <row r="52" spans="1:16" ht="1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</row>
    <row r="53" spans="1:16" ht="15.75" thickBot="1"/>
    <row r="54" spans="1:16" ht="15.75" thickTop="1">
      <c r="A54" s="69" t="s">
        <v>0</v>
      </c>
      <c r="B54" s="77" t="s">
        <v>1</v>
      </c>
      <c r="C54" s="77"/>
      <c r="D54" s="77"/>
      <c r="E54" s="77"/>
      <c r="F54" s="77"/>
      <c r="G54" s="71" t="s">
        <v>91</v>
      </c>
      <c r="H54" s="71"/>
      <c r="I54" s="71"/>
      <c r="J54" s="71"/>
      <c r="K54" s="71"/>
      <c r="L54" s="75" t="s">
        <v>65</v>
      </c>
      <c r="M54" s="75"/>
      <c r="N54" s="75"/>
      <c r="O54" s="75"/>
      <c r="P54" s="88"/>
    </row>
    <row r="55" spans="1:16">
      <c r="A55" s="70"/>
      <c r="B55" s="73" t="s">
        <v>16</v>
      </c>
      <c r="C55" s="73"/>
      <c r="D55" s="73"/>
      <c r="E55" s="73"/>
      <c r="F55" s="73"/>
      <c r="G55" s="73" t="s">
        <v>17</v>
      </c>
      <c r="H55" s="73"/>
      <c r="I55" s="73"/>
      <c r="J55" s="73"/>
      <c r="K55" s="73"/>
      <c r="L55" s="73" t="s">
        <v>18</v>
      </c>
      <c r="M55" s="73"/>
      <c r="N55" s="73"/>
      <c r="O55" s="73"/>
      <c r="P55" s="74"/>
    </row>
    <row r="56" spans="1:16">
      <c r="A56" s="70"/>
      <c r="B56" s="7" t="s">
        <v>3</v>
      </c>
      <c r="C56" s="7" t="s">
        <v>4</v>
      </c>
      <c r="D56" s="7" t="s">
        <v>5</v>
      </c>
      <c r="E56" s="7" t="s">
        <v>6</v>
      </c>
      <c r="F56" s="7" t="s">
        <v>7</v>
      </c>
      <c r="G56" s="7" t="s">
        <v>3</v>
      </c>
      <c r="H56" s="7" t="s">
        <v>4</v>
      </c>
      <c r="I56" s="7" t="s">
        <v>5</v>
      </c>
      <c r="J56" s="7" t="s">
        <v>6</v>
      </c>
      <c r="K56" s="7" t="s">
        <v>7</v>
      </c>
      <c r="L56" s="7" t="s">
        <v>3</v>
      </c>
      <c r="M56" s="7" t="s">
        <v>4</v>
      </c>
      <c r="N56" s="7" t="s">
        <v>5</v>
      </c>
      <c r="O56" s="7" t="s">
        <v>6</v>
      </c>
      <c r="P56" s="8" t="s">
        <v>7</v>
      </c>
    </row>
    <row r="57" spans="1:16">
      <c r="A57" s="2">
        <v>1</v>
      </c>
      <c r="B57" s="7"/>
      <c r="C57" s="7">
        <v>1</v>
      </c>
      <c r="D57" s="7"/>
      <c r="E57" s="7"/>
      <c r="F57" s="7"/>
      <c r="G57" s="7"/>
      <c r="H57" s="7">
        <v>1</v>
      </c>
      <c r="I57" s="7"/>
      <c r="J57" s="7"/>
      <c r="K57" s="7"/>
      <c r="L57" s="7">
        <v>1</v>
      </c>
      <c r="M57" s="7"/>
      <c r="N57" s="7"/>
      <c r="O57" s="7"/>
      <c r="P57" s="8"/>
    </row>
    <row r="58" spans="1:16">
      <c r="A58" s="2">
        <v>2</v>
      </c>
      <c r="B58" s="7">
        <v>1</v>
      </c>
      <c r="C58" s="7"/>
      <c r="D58" s="7"/>
      <c r="E58" s="7"/>
      <c r="F58" s="7"/>
      <c r="G58" s="7"/>
      <c r="H58" s="7">
        <v>1</v>
      </c>
      <c r="I58" s="7"/>
      <c r="J58" s="7"/>
      <c r="K58" s="7"/>
      <c r="L58" s="7">
        <v>1</v>
      </c>
      <c r="M58" s="7"/>
      <c r="N58" s="7"/>
      <c r="O58" s="7"/>
      <c r="P58" s="8"/>
    </row>
    <row r="59" spans="1:16">
      <c r="A59" s="2">
        <v>3</v>
      </c>
      <c r="B59" s="7"/>
      <c r="C59" s="7">
        <v>1</v>
      </c>
      <c r="D59" s="7"/>
      <c r="E59" s="7"/>
      <c r="F59" s="7"/>
      <c r="G59" s="7"/>
      <c r="H59" s="7">
        <v>1</v>
      </c>
      <c r="I59" s="7"/>
      <c r="J59" s="7"/>
      <c r="K59" s="7"/>
      <c r="L59" s="7"/>
      <c r="M59" s="7">
        <v>1</v>
      </c>
      <c r="N59" s="7"/>
      <c r="O59" s="7"/>
      <c r="P59" s="8"/>
    </row>
    <row r="60" spans="1:16">
      <c r="A60" s="2">
        <v>4</v>
      </c>
      <c r="B60" s="7"/>
      <c r="C60" s="7">
        <v>1</v>
      </c>
      <c r="D60" s="7"/>
      <c r="E60" s="7"/>
      <c r="F60" s="7"/>
      <c r="G60" s="7"/>
      <c r="H60" s="7">
        <v>1</v>
      </c>
      <c r="I60" s="7"/>
      <c r="J60" s="7"/>
      <c r="K60" s="7"/>
      <c r="L60" s="7"/>
      <c r="M60" s="7"/>
      <c r="N60" s="7">
        <v>1</v>
      </c>
      <c r="O60" s="7"/>
      <c r="P60" s="8"/>
    </row>
    <row r="61" spans="1:16">
      <c r="A61" s="2">
        <v>5</v>
      </c>
      <c r="B61" s="7"/>
      <c r="C61" s="7">
        <v>1</v>
      </c>
      <c r="D61" s="7"/>
      <c r="E61" s="7"/>
      <c r="F61" s="7"/>
      <c r="G61" s="7"/>
      <c r="H61" s="7"/>
      <c r="I61" s="7">
        <v>1</v>
      </c>
      <c r="J61" s="7"/>
      <c r="K61" s="7"/>
      <c r="L61" s="7">
        <v>1</v>
      </c>
      <c r="M61" s="7"/>
      <c r="N61" s="7"/>
      <c r="O61" s="7"/>
      <c r="P61" s="8"/>
    </row>
    <row r="62" spans="1:16">
      <c r="A62" s="2">
        <v>6</v>
      </c>
      <c r="B62" s="7"/>
      <c r="C62" s="7">
        <v>1</v>
      </c>
      <c r="D62" s="7"/>
      <c r="E62" s="7"/>
      <c r="F62" s="7"/>
      <c r="G62" s="7"/>
      <c r="H62" s="7">
        <v>1</v>
      </c>
      <c r="I62" s="7"/>
      <c r="J62" s="7"/>
      <c r="K62" s="7"/>
      <c r="L62" s="7"/>
      <c r="M62" s="7">
        <v>1</v>
      </c>
      <c r="N62" s="7"/>
      <c r="O62" s="7"/>
      <c r="P62" s="8"/>
    </row>
    <row r="63" spans="1:16">
      <c r="A63" s="2">
        <v>7</v>
      </c>
      <c r="B63" s="7"/>
      <c r="C63" s="7">
        <v>1</v>
      </c>
      <c r="D63" s="7"/>
      <c r="E63" s="7"/>
      <c r="F63" s="7"/>
      <c r="G63" s="7"/>
      <c r="H63" s="7"/>
      <c r="I63" s="7">
        <v>1</v>
      </c>
      <c r="J63" s="7"/>
      <c r="K63" s="7"/>
      <c r="L63" s="7">
        <v>1</v>
      </c>
      <c r="M63" s="7"/>
      <c r="N63" s="7"/>
      <c r="O63" s="7"/>
      <c r="P63" s="8"/>
    </row>
    <row r="64" spans="1:16">
      <c r="A64" s="2">
        <v>8</v>
      </c>
      <c r="B64" s="7">
        <v>1</v>
      </c>
      <c r="C64" s="7"/>
      <c r="D64" s="7"/>
      <c r="E64" s="7"/>
      <c r="F64" s="7"/>
      <c r="G64" s="7"/>
      <c r="H64" s="7">
        <v>1</v>
      </c>
      <c r="I64" s="7"/>
      <c r="J64" s="7"/>
      <c r="K64" s="7"/>
      <c r="L64" s="7">
        <v>1</v>
      </c>
      <c r="M64" s="7"/>
      <c r="N64" s="7"/>
      <c r="O64" s="7"/>
      <c r="P64" s="8"/>
    </row>
    <row r="65" spans="1:16">
      <c r="A65" s="2">
        <v>9</v>
      </c>
      <c r="B65" s="7"/>
      <c r="C65" s="7">
        <v>1</v>
      </c>
      <c r="D65" s="7"/>
      <c r="E65" s="7"/>
      <c r="F65" s="7"/>
      <c r="G65" s="7"/>
      <c r="H65" s="7">
        <v>1</v>
      </c>
      <c r="I65" s="7"/>
      <c r="J65" s="7"/>
      <c r="K65" s="7"/>
      <c r="L65" s="7"/>
      <c r="M65" s="7">
        <v>1</v>
      </c>
      <c r="N65" s="7"/>
      <c r="O65" s="7"/>
      <c r="P65" s="8"/>
    </row>
    <row r="66" spans="1:16">
      <c r="A66" s="2">
        <v>10</v>
      </c>
      <c r="B66" s="7"/>
      <c r="C66" s="7">
        <v>1</v>
      </c>
      <c r="D66" s="7"/>
      <c r="E66" s="7"/>
      <c r="F66" s="7"/>
      <c r="G66" s="7"/>
      <c r="H66" s="7">
        <v>1</v>
      </c>
      <c r="I66" s="7"/>
      <c r="J66" s="7"/>
      <c r="K66" s="7"/>
      <c r="L66" s="7">
        <v>1</v>
      </c>
      <c r="M66" s="7"/>
      <c r="N66" s="7"/>
      <c r="O66" s="7"/>
      <c r="P66" s="8"/>
    </row>
    <row r="67" spans="1:16">
      <c r="A67" s="2">
        <v>11</v>
      </c>
      <c r="B67" s="7"/>
      <c r="C67" s="7">
        <v>1</v>
      </c>
      <c r="D67" s="7"/>
      <c r="E67" s="7"/>
      <c r="F67" s="7"/>
      <c r="G67" s="7"/>
      <c r="H67" s="7">
        <v>1</v>
      </c>
      <c r="I67" s="7"/>
      <c r="J67" s="7"/>
      <c r="K67" s="7"/>
      <c r="L67" s="7">
        <v>1</v>
      </c>
      <c r="M67" s="7"/>
      <c r="N67" s="7"/>
      <c r="O67" s="7"/>
      <c r="P67" s="8"/>
    </row>
    <row r="68" spans="1:16">
      <c r="A68" s="2">
        <v>12</v>
      </c>
      <c r="B68" s="7"/>
      <c r="C68" s="7"/>
      <c r="D68" s="7">
        <v>1</v>
      </c>
      <c r="E68" s="7"/>
      <c r="F68" s="7"/>
      <c r="G68" s="7"/>
      <c r="H68" s="7">
        <v>1</v>
      </c>
      <c r="I68" s="7"/>
      <c r="J68" s="7"/>
      <c r="K68" s="7"/>
      <c r="L68" s="7"/>
      <c r="M68" s="7">
        <v>1</v>
      </c>
      <c r="N68" s="7"/>
      <c r="O68" s="7"/>
      <c r="P68" s="8"/>
    </row>
    <row r="69" spans="1:16">
      <c r="A69" s="2">
        <v>13</v>
      </c>
      <c r="B69" s="7"/>
      <c r="C69" s="7">
        <v>1</v>
      </c>
      <c r="D69" s="7"/>
      <c r="E69" s="7"/>
      <c r="F69" s="7"/>
      <c r="G69" s="7"/>
      <c r="H69" s="7">
        <v>1</v>
      </c>
      <c r="I69" s="7"/>
      <c r="J69" s="7"/>
      <c r="K69" s="7"/>
      <c r="L69" s="7"/>
      <c r="M69" s="7">
        <v>1</v>
      </c>
      <c r="N69" s="7"/>
      <c r="O69" s="7"/>
      <c r="P69" s="8"/>
    </row>
    <row r="70" spans="1:16">
      <c r="A70" s="2">
        <v>14</v>
      </c>
      <c r="B70" s="7"/>
      <c r="C70" s="7">
        <v>1</v>
      </c>
      <c r="D70" s="7"/>
      <c r="E70" s="7"/>
      <c r="F70" s="7"/>
      <c r="G70" s="7"/>
      <c r="H70" s="7">
        <v>1</v>
      </c>
      <c r="I70" s="7"/>
      <c r="J70" s="7"/>
      <c r="K70" s="7"/>
      <c r="L70" s="7"/>
      <c r="M70" s="7">
        <v>1</v>
      </c>
      <c r="N70" s="7"/>
      <c r="O70" s="7"/>
      <c r="P70" s="8"/>
    </row>
    <row r="71" spans="1:16">
      <c r="A71" s="2">
        <v>15</v>
      </c>
      <c r="B71" s="7"/>
      <c r="C71" s="7">
        <v>1</v>
      </c>
      <c r="D71" s="7"/>
      <c r="E71" s="7"/>
      <c r="F71" s="7"/>
      <c r="G71" s="7"/>
      <c r="H71" s="7">
        <v>1</v>
      </c>
      <c r="I71" s="7"/>
      <c r="J71" s="7"/>
      <c r="K71" s="7"/>
      <c r="L71" s="7"/>
      <c r="M71" s="7">
        <v>1</v>
      </c>
      <c r="N71" s="7"/>
      <c r="O71" s="7"/>
      <c r="P71" s="8"/>
    </row>
    <row r="72" spans="1:16">
      <c r="A72" s="2">
        <v>16</v>
      </c>
      <c r="B72" s="7"/>
      <c r="C72" s="7">
        <v>1</v>
      </c>
      <c r="D72" s="7"/>
      <c r="E72" s="7"/>
      <c r="F72" s="7"/>
      <c r="G72" s="7"/>
      <c r="H72" s="7">
        <v>1</v>
      </c>
      <c r="I72" s="7"/>
      <c r="J72" s="7"/>
      <c r="K72" s="7"/>
      <c r="L72" s="7">
        <v>1</v>
      </c>
      <c r="M72" s="7"/>
      <c r="N72" s="7"/>
      <c r="O72" s="7"/>
      <c r="P72" s="8"/>
    </row>
    <row r="73" spans="1:16">
      <c r="A73" s="2">
        <v>17</v>
      </c>
      <c r="B73" s="7">
        <v>1</v>
      </c>
      <c r="C73" s="7"/>
      <c r="D73" s="7"/>
      <c r="E73" s="7"/>
      <c r="F73" s="7"/>
      <c r="G73" s="7"/>
      <c r="H73" s="7">
        <v>1</v>
      </c>
      <c r="I73" s="7"/>
      <c r="J73" s="7"/>
      <c r="K73" s="7"/>
      <c r="L73" s="7"/>
      <c r="M73" s="7">
        <v>1</v>
      </c>
      <c r="N73" s="7"/>
      <c r="O73" s="7"/>
      <c r="P73" s="8"/>
    </row>
    <row r="74" spans="1:16" ht="15.75" thickBot="1"/>
    <row r="75" spans="1:16" ht="15.75" thickTop="1">
      <c r="A75" s="69" t="s">
        <v>0</v>
      </c>
      <c r="B75" s="76" t="s">
        <v>66</v>
      </c>
      <c r="C75" s="76"/>
      <c r="D75" s="76"/>
      <c r="E75" s="76"/>
      <c r="F75" s="76"/>
      <c r="G75" s="71" t="s">
        <v>15</v>
      </c>
      <c r="H75" s="71"/>
      <c r="I75" s="71"/>
      <c r="J75" s="71"/>
      <c r="K75" s="71"/>
      <c r="L75" s="71" t="s">
        <v>19</v>
      </c>
      <c r="M75" s="71"/>
      <c r="N75" s="71"/>
      <c r="O75" s="71"/>
      <c r="P75" s="72"/>
    </row>
    <row r="76" spans="1:16">
      <c r="A76" s="70"/>
      <c r="B76" s="73" t="s">
        <v>20</v>
      </c>
      <c r="C76" s="73"/>
      <c r="D76" s="73"/>
      <c r="E76" s="73"/>
      <c r="F76" s="73"/>
      <c r="G76" s="73" t="s">
        <v>21</v>
      </c>
      <c r="H76" s="73"/>
      <c r="I76" s="73"/>
      <c r="J76" s="73"/>
      <c r="K76" s="73"/>
      <c r="L76" s="73" t="s">
        <v>22</v>
      </c>
      <c r="M76" s="73"/>
      <c r="N76" s="73"/>
      <c r="O76" s="73"/>
      <c r="P76" s="74"/>
    </row>
    <row r="77" spans="1:16">
      <c r="A77" s="70"/>
      <c r="B77" s="7" t="s">
        <v>3</v>
      </c>
      <c r="C77" s="7" t="s">
        <v>4</v>
      </c>
      <c r="D77" s="7" t="s">
        <v>5</v>
      </c>
      <c r="E77" s="7" t="s">
        <v>6</v>
      </c>
      <c r="F77" s="7" t="s">
        <v>7</v>
      </c>
      <c r="G77" s="7" t="s">
        <v>3</v>
      </c>
      <c r="H77" s="7" t="s">
        <v>4</v>
      </c>
      <c r="I77" s="7" t="s">
        <v>5</v>
      </c>
      <c r="J77" s="7" t="s">
        <v>6</v>
      </c>
      <c r="K77" s="7" t="s">
        <v>7</v>
      </c>
      <c r="L77" s="7" t="s">
        <v>3</v>
      </c>
      <c r="M77" s="7" t="s">
        <v>4</v>
      </c>
      <c r="N77" s="7" t="s">
        <v>5</v>
      </c>
      <c r="O77" s="7" t="s">
        <v>6</v>
      </c>
      <c r="P77" s="8" t="s">
        <v>7</v>
      </c>
    </row>
    <row r="78" spans="1:16">
      <c r="A78" s="2">
        <v>1</v>
      </c>
      <c r="B78" s="7"/>
      <c r="C78" s="7">
        <v>1</v>
      </c>
      <c r="D78" s="7"/>
      <c r="E78" s="7"/>
      <c r="F78" s="7"/>
      <c r="G78" s="7"/>
      <c r="H78" s="7">
        <v>1</v>
      </c>
      <c r="I78" s="7"/>
      <c r="J78" s="7"/>
      <c r="K78" s="7"/>
      <c r="L78" s="7">
        <v>1</v>
      </c>
      <c r="M78" s="7"/>
      <c r="N78" s="7"/>
      <c r="O78" s="7"/>
      <c r="P78" s="8"/>
    </row>
    <row r="79" spans="1:16">
      <c r="A79" s="2">
        <v>2</v>
      </c>
      <c r="B79" s="7"/>
      <c r="C79" s="7">
        <v>1</v>
      </c>
      <c r="D79" s="7"/>
      <c r="E79" s="7"/>
      <c r="F79" s="7"/>
      <c r="G79" s="7"/>
      <c r="H79" s="7">
        <v>1</v>
      </c>
      <c r="I79" s="7"/>
      <c r="J79" s="7"/>
      <c r="K79" s="7"/>
      <c r="L79" s="7">
        <v>1</v>
      </c>
      <c r="M79" s="7"/>
      <c r="N79" s="7"/>
      <c r="O79" s="7"/>
      <c r="P79" s="8"/>
    </row>
    <row r="80" spans="1:16">
      <c r="A80" s="2">
        <v>3</v>
      </c>
      <c r="B80" s="7"/>
      <c r="C80" s="7">
        <v>1</v>
      </c>
      <c r="D80" s="7"/>
      <c r="E80" s="7"/>
      <c r="F80" s="7"/>
      <c r="G80" s="7"/>
      <c r="H80" s="7">
        <v>1</v>
      </c>
      <c r="I80" s="7"/>
      <c r="J80" s="7"/>
      <c r="K80" s="7"/>
      <c r="L80" s="7">
        <v>1</v>
      </c>
      <c r="M80" s="7"/>
      <c r="N80" s="7"/>
      <c r="O80" s="7"/>
      <c r="P80" s="8"/>
    </row>
    <row r="81" spans="1:16">
      <c r="A81" s="2">
        <v>4</v>
      </c>
      <c r="B81" s="7"/>
      <c r="C81" s="7">
        <v>1</v>
      </c>
      <c r="D81" s="7"/>
      <c r="E81" s="7"/>
      <c r="F81" s="7"/>
      <c r="G81" s="7"/>
      <c r="H81" s="7">
        <v>1</v>
      </c>
      <c r="I81" s="7"/>
      <c r="J81" s="7"/>
      <c r="K81" s="7"/>
      <c r="L81" s="7">
        <v>1</v>
      </c>
      <c r="M81" s="7"/>
      <c r="N81" s="7"/>
      <c r="O81" s="7"/>
      <c r="P81" s="8"/>
    </row>
    <row r="82" spans="1:16">
      <c r="A82" s="2">
        <v>5</v>
      </c>
      <c r="B82" s="7"/>
      <c r="C82" s="7"/>
      <c r="D82" s="7">
        <v>1</v>
      </c>
      <c r="E82" s="7"/>
      <c r="F82" s="7"/>
      <c r="G82" s="7"/>
      <c r="H82" s="7"/>
      <c r="I82" s="7">
        <v>1</v>
      </c>
      <c r="J82" s="7"/>
      <c r="K82" s="7"/>
      <c r="L82" s="7"/>
      <c r="M82" s="7">
        <v>1</v>
      </c>
      <c r="N82" s="7"/>
      <c r="O82" s="7"/>
      <c r="P82" s="8"/>
    </row>
    <row r="83" spans="1:16">
      <c r="A83" s="2">
        <v>6</v>
      </c>
      <c r="B83" s="7"/>
      <c r="C83" s="7">
        <v>1</v>
      </c>
      <c r="D83" s="7"/>
      <c r="E83" s="7"/>
      <c r="F83" s="7"/>
      <c r="G83" s="7"/>
      <c r="H83" s="7">
        <v>1</v>
      </c>
      <c r="I83" s="7"/>
      <c r="J83" s="7"/>
      <c r="K83" s="7"/>
      <c r="L83" s="7"/>
      <c r="M83" s="7">
        <v>1</v>
      </c>
      <c r="N83" s="7"/>
      <c r="O83" s="7"/>
      <c r="P83" s="8"/>
    </row>
    <row r="84" spans="1:16">
      <c r="A84" s="2">
        <v>7</v>
      </c>
      <c r="B84" s="7"/>
      <c r="C84" s="7">
        <v>1</v>
      </c>
      <c r="D84" s="7"/>
      <c r="E84" s="7"/>
      <c r="F84" s="7"/>
      <c r="G84" s="7"/>
      <c r="H84" s="7">
        <v>1</v>
      </c>
      <c r="I84" s="7"/>
      <c r="J84" s="7"/>
      <c r="K84" s="7"/>
      <c r="L84" s="7">
        <v>1</v>
      </c>
      <c r="M84" s="7"/>
      <c r="N84" s="7"/>
      <c r="O84" s="7"/>
      <c r="P84" s="8"/>
    </row>
    <row r="85" spans="1:16">
      <c r="A85" s="2">
        <v>8</v>
      </c>
      <c r="B85" s="7">
        <v>1</v>
      </c>
      <c r="C85" s="7"/>
      <c r="D85" s="7"/>
      <c r="E85" s="7"/>
      <c r="F85" s="7"/>
      <c r="G85" s="7">
        <v>1</v>
      </c>
      <c r="H85" s="7"/>
      <c r="I85" s="7"/>
      <c r="J85" s="7"/>
      <c r="K85" s="7"/>
      <c r="L85" s="7">
        <v>1</v>
      </c>
      <c r="M85" s="7"/>
      <c r="N85" s="7"/>
      <c r="O85" s="7"/>
      <c r="P85" s="8"/>
    </row>
    <row r="86" spans="1:16">
      <c r="A86" s="2">
        <v>9</v>
      </c>
      <c r="B86" s="7"/>
      <c r="C86" s="7">
        <v>1</v>
      </c>
      <c r="D86" s="7"/>
      <c r="E86" s="7"/>
      <c r="F86" s="7"/>
      <c r="G86" s="7"/>
      <c r="H86" s="7">
        <v>1</v>
      </c>
      <c r="I86" s="7"/>
      <c r="J86" s="7"/>
      <c r="K86" s="7"/>
      <c r="L86" s="7"/>
      <c r="M86" s="7">
        <v>1</v>
      </c>
      <c r="N86" s="7"/>
      <c r="O86" s="7"/>
      <c r="P86" s="8"/>
    </row>
    <row r="87" spans="1:16">
      <c r="A87" s="2">
        <v>10</v>
      </c>
      <c r="B87" s="7">
        <v>1</v>
      </c>
      <c r="C87" s="7"/>
      <c r="D87" s="7"/>
      <c r="E87" s="7"/>
      <c r="F87" s="7"/>
      <c r="G87" s="7">
        <v>1</v>
      </c>
      <c r="H87" s="7"/>
      <c r="I87" s="7"/>
      <c r="J87" s="7"/>
      <c r="K87" s="7"/>
      <c r="L87" s="7"/>
      <c r="M87" s="7">
        <v>1</v>
      </c>
      <c r="N87" s="7"/>
      <c r="O87" s="7"/>
      <c r="P87" s="8"/>
    </row>
    <row r="88" spans="1:16">
      <c r="A88" s="2">
        <v>11</v>
      </c>
      <c r="B88" s="7"/>
      <c r="C88" s="7">
        <v>1</v>
      </c>
      <c r="D88" s="7"/>
      <c r="E88" s="7"/>
      <c r="F88" s="7"/>
      <c r="G88" s="7"/>
      <c r="H88" s="7">
        <v>1</v>
      </c>
      <c r="I88" s="7"/>
      <c r="J88" s="7"/>
      <c r="K88" s="7"/>
      <c r="L88" s="7"/>
      <c r="M88" s="7">
        <v>1</v>
      </c>
      <c r="N88" s="7"/>
      <c r="O88" s="7"/>
      <c r="P88" s="8"/>
    </row>
    <row r="89" spans="1:16">
      <c r="A89" s="2">
        <v>12</v>
      </c>
      <c r="B89" s="7"/>
      <c r="C89" s="7">
        <v>1</v>
      </c>
      <c r="D89" s="7"/>
      <c r="E89" s="7"/>
      <c r="F89" s="7"/>
      <c r="G89" s="7"/>
      <c r="H89" s="7">
        <v>1</v>
      </c>
      <c r="I89" s="7"/>
      <c r="J89" s="7"/>
      <c r="K89" s="7"/>
      <c r="L89" s="7"/>
      <c r="M89" s="7">
        <v>1</v>
      </c>
      <c r="N89" s="7"/>
      <c r="O89" s="7"/>
      <c r="P89" s="8"/>
    </row>
    <row r="90" spans="1:16">
      <c r="A90" s="2">
        <v>13</v>
      </c>
      <c r="B90" s="7">
        <v>1</v>
      </c>
      <c r="C90" s="7"/>
      <c r="D90" s="7"/>
      <c r="E90" s="7"/>
      <c r="F90" s="7"/>
      <c r="G90" s="7">
        <v>1</v>
      </c>
      <c r="H90" s="7"/>
      <c r="I90" s="7"/>
      <c r="J90" s="7"/>
      <c r="K90" s="7"/>
      <c r="L90" s="7"/>
      <c r="M90" s="7">
        <v>1</v>
      </c>
      <c r="N90" s="7"/>
      <c r="O90" s="7"/>
      <c r="P90" s="8"/>
    </row>
    <row r="91" spans="1:16">
      <c r="A91" s="2">
        <v>14</v>
      </c>
      <c r="B91" s="7"/>
      <c r="C91" s="7">
        <v>1</v>
      </c>
      <c r="D91" s="7"/>
      <c r="E91" s="7"/>
      <c r="F91" s="7"/>
      <c r="G91" s="7"/>
      <c r="H91" s="7">
        <v>1</v>
      </c>
      <c r="I91" s="7"/>
      <c r="J91" s="7"/>
      <c r="K91" s="7"/>
      <c r="L91" s="7"/>
      <c r="M91" s="7">
        <v>1</v>
      </c>
      <c r="N91" s="7"/>
      <c r="O91" s="7"/>
      <c r="P91" s="8"/>
    </row>
    <row r="92" spans="1:16">
      <c r="A92" s="2">
        <v>15</v>
      </c>
      <c r="B92" s="7"/>
      <c r="C92" s="7">
        <v>1</v>
      </c>
      <c r="D92" s="7"/>
      <c r="E92" s="7"/>
      <c r="F92" s="7"/>
      <c r="G92" s="7"/>
      <c r="H92" s="7">
        <v>1</v>
      </c>
      <c r="I92" s="7"/>
      <c r="J92" s="7"/>
      <c r="K92" s="7"/>
      <c r="L92" s="7"/>
      <c r="M92" s="7">
        <v>1</v>
      </c>
      <c r="N92" s="7"/>
      <c r="O92" s="7"/>
      <c r="P92" s="8"/>
    </row>
    <row r="93" spans="1:16">
      <c r="A93" s="2">
        <v>16</v>
      </c>
      <c r="B93" s="7"/>
      <c r="C93" s="7">
        <v>1</v>
      </c>
      <c r="D93" s="7"/>
      <c r="E93" s="7"/>
      <c r="F93" s="7"/>
      <c r="G93" s="7"/>
      <c r="H93" s="7">
        <v>1</v>
      </c>
      <c r="I93" s="7"/>
      <c r="J93" s="7"/>
      <c r="K93" s="7"/>
      <c r="L93" s="7">
        <v>1</v>
      </c>
      <c r="M93" s="7"/>
      <c r="N93" s="7"/>
      <c r="O93" s="7"/>
      <c r="P93" s="8"/>
    </row>
    <row r="94" spans="1:16">
      <c r="A94" s="2">
        <v>17</v>
      </c>
      <c r="B94" s="7"/>
      <c r="C94" s="7">
        <v>1</v>
      </c>
      <c r="D94" s="7"/>
      <c r="E94" s="7"/>
      <c r="F94" s="7"/>
      <c r="G94" s="7"/>
      <c r="H94" s="7">
        <v>1</v>
      </c>
      <c r="I94" s="7"/>
      <c r="J94" s="7"/>
      <c r="K94" s="7"/>
      <c r="L94" s="7"/>
      <c r="M94" s="7">
        <v>1</v>
      </c>
      <c r="N94" s="7"/>
      <c r="O94" s="7"/>
      <c r="P94" s="8"/>
    </row>
    <row r="101" spans="1:16" ht="15" customHeight="1">
      <c r="A101" s="68" t="s">
        <v>88</v>
      </c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1:16" ht="1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1:16" ht="15.75" thickBot="1"/>
    <row r="104" spans="1:16" ht="15.75" thickTop="1">
      <c r="A104" s="69" t="s">
        <v>0</v>
      </c>
      <c r="B104" s="71" t="s">
        <v>67</v>
      </c>
      <c r="C104" s="71"/>
      <c r="D104" s="71"/>
      <c r="E104" s="71"/>
      <c r="F104" s="71"/>
      <c r="G104" s="71" t="s">
        <v>23</v>
      </c>
      <c r="H104" s="71"/>
      <c r="I104" s="71"/>
      <c r="J104" s="71"/>
      <c r="K104" s="71"/>
      <c r="L104" s="75" t="s">
        <v>92</v>
      </c>
      <c r="M104" s="75"/>
      <c r="N104" s="75"/>
      <c r="O104" s="75"/>
      <c r="P104" s="88"/>
    </row>
    <row r="105" spans="1:16">
      <c r="A105" s="70"/>
      <c r="B105" s="73" t="s">
        <v>24</v>
      </c>
      <c r="C105" s="73"/>
      <c r="D105" s="73"/>
      <c r="E105" s="73"/>
      <c r="F105" s="73"/>
      <c r="G105" s="73" t="s">
        <v>25</v>
      </c>
      <c r="H105" s="73"/>
      <c r="I105" s="73"/>
      <c r="J105" s="73"/>
      <c r="K105" s="73"/>
      <c r="L105" s="73" t="s">
        <v>27</v>
      </c>
      <c r="M105" s="73"/>
      <c r="N105" s="73"/>
      <c r="O105" s="73"/>
      <c r="P105" s="74"/>
    </row>
    <row r="106" spans="1:16">
      <c r="A106" s="70"/>
      <c r="B106" s="7" t="s">
        <v>3</v>
      </c>
      <c r="C106" s="7" t="s">
        <v>4</v>
      </c>
      <c r="D106" s="7" t="s">
        <v>5</v>
      </c>
      <c r="E106" s="7" t="s">
        <v>6</v>
      </c>
      <c r="F106" s="7" t="s">
        <v>7</v>
      </c>
      <c r="G106" s="7" t="s">
        <v>3</v>
      </c>
      <c r="H106" s="7" t="s">
        <v>4</v>
      </c>
      <c r="I106" s="7" t="s">
        <v>5</v>
      </c>
      <c r="J106" s="7" t="s">
        <v>6</v>
      </c>
      <c r="K106" s="7" t="s">
        <v>7</v>
      </c>
      <c r="L106" s="7" t="s">
        <v>3</v>
      </c>
      <c r="M106" s="7" t="s">
        <v>4</v>
      </c>
      <c r="N106" s="7" t="s">
        <v>5</v>
      </c>
      <c r="O106" s="7" t="s">
        <v>6</v>
      </c>
      <c r="P106" s="8" t="s">
        <v>7</v>
      </c>
    </row>
    <row r="107" spans="1:16">
      <c r="A107" s="2">
        <v>1</v>
      </c>
      <c r="B107" s="7"/>
      <c r="C107" s="7">
        <v>1</v>
      </c>
      <c r="D107" s="7"/>
      <c r="E107" s="7"/>
      <c r="F107" s="7"/>
      <c r="G107" s="7">
        <v>1</v>
      </c>
      <c r="H107" s="7"/>
      <c r="I107" s="7"/>
      <c r="J107" s="7"/>
      <c r="K107" s="7"/>
      <c r="L107" s="7">
        <v>1</v>
      </c>
      <c r="M107" s="7"/>
      <c r="N107" s="7"/>
      <c r="O107" s="7"/>
      <c r="P107" s="8"/>
    </row>
    <row r="108" spans="1:16">
      <c r="A108" s="2">
        <v>2</v>
      </c>
      <c r="B108" s="7"/>
      <c r="C108" s="7">
        <v>1</v>
      </c>
      <c r="D108" s="7"/>
      <c r="E108" s="7"/>
      <c r="F108" s="7"/>
      <c r="G108" s="7"/>
      <c r="H108" s="7">
        <v>1</v>
      </c>
      <c r="I108" s="7"/>
      <c r="J108" s="7"/>
      <c r="K108" s="7"/>
      <c r="L108" s="7"/>
      <c r="M108" s="7">
        <v>1</v>
      </c>
      <c r="N108" s="7"/>
      <c r="O108" s="7"/>
      <c r="P108" s="8"/>
    </row>
    <row r="109" spans="1:16">
      <c r="A109" s="2">
        <v>3</v>
      </c>
      <c r="B109" s="7"/>
      <c r="C109" s="7">
        <v>1</v>
      </c>
      <c r="D109" s="7"/>
      <c r="E109" s="7"/>
      <c r="F109" s="7"/>
      <c r="G109" s="7">
        <v>1</v>
      </c>
      <c r="H109" s="7"/>
      <c r="I109" s="7"/>
      <c r="J109" s="7"/>
      <c r="K109" s="7"/>
      <c r="L109" s="7">
        <v>1</v>
      </c>
      <c r="M109" s="7"/>
      <c r="N109" s="7"/>
      <c r="O109" s="7"/>
      <c r="P109" s="8"/>
    </row>
    <row r="110" spans="1:16">
      <c r="A110" s="2">
        <v>4</v>
      </c>
      <c r="B110" s="7"/>
      <c r="C110" s="7"/>
      <c r="D110" s="7">
        <v>1</v>
      </c>
      <c r="E110" s="7"/>
      <c r="F110" s="7"/>
      <c r="G110" s="7"/>
      <c r="H110" s="7">
        <v>1</v>
      </c>
      <c r="I110" s="7"/>
      <c r="J110" s="7"/>
      <c r="K110" s="7"/>
      <c r="L110" s="7"/>
      <c r="M110" s="7">
        <v>1</v>
      </c>
      <c r="N110" s="7"/>
      <c r="O110" s="7"/>
      <c r="P110" s="8"/>
    </row>
    <row r="111" spans="1:16">
      <c r="A111" s="2">
        <v>5</v>
      </c>
      <c r="B111" s="7"/>
      <c r="C111" s="7"/>
      <c r="D111" s="7">
        <v>1</v>
      </c>
      <c r="E111" s="7"/>
      <c r="F111" s="7"/>
      <c r="G111" s="7"/>
      <c r="H111" s="7"/>
      <c r="I111" s="7">
        <v>1</v>
      </c>
      <c r="J111" s="7"/>
      <c r="K111" s="7"/>
      <c r="L111" s="7"/>
      <c r="M111" s="7"/>
      <c r="N111" s="7">
        <v>1</v>
      </c>
      <c r="O111" s="7"/>
      <c r="P111" s="8"/>
    </row>
    <row r="112" spans="1:16">
      <c r="A112" s="2">
        <v>6</v>
      </c>
      <c r="B112" s="7"/>
      <c r="C112" s="7"/>
      <c r="D112" s="7">
        <v>1</v>
      </c>
      <c r="E112" s="7"/>
      <c r="F112" s="7"/>
      <c r="G112" s="7"/>
      <c r="H112" s="7"/>
      <c r="I112" s="7">
        <v>1</v>
      </c>
      <c r="J112" s="7"/>
      <c r="K112" s="7"/>
      <c r="L112" s="7"/>
      <c r="M112" s="7">
        <v>1</v>
      </c>
      <c r="N112" s="7"/>
      <c r="O112" s="7"/>
      <c r="P112" s="8"/>
    </row>
    <row r="113" spans="1:16">
      <c r="A113" s="2">
        <v>7</v>
      </c>
      <c r="B113" s="7"/>
      <c r="C113" s="7"/>
      <c r="D113" s="7">
        <v>1</v>
      </c>
      <c r="E113" s="7"/>
      <c r="F113" s="7"/>
      <c r="G113" s="7">
        <v>1</v>
      </c>
      <c r="H113" s="7"/>
      <c r="I113" s="7"/>
      <c r="J113" s="7"/>
      <c r="K113" s="7"/>
      <c r="L113" s="7"/>
      <c r="M113" s="7">
        <v>1</v>
      </c>
      <c r="N113" s="7"/>
      <c r="O113" s="7"/>
      <c r="P113" s="8"/>
    </row>
    <row r="114" spans="1:16">
      <c r="A114" s="2">
        <v>8</v>
      </c>
      <c r="B114" s="7"/>
      <c r="C114" s="7">
        <v>1</v>
      </c>
      <c r="D114" s="7"/>
      <c r="E114" s="7"/>
      <c r="F114" s="7"/>
      <c r="G114" s="7">
        <v>1</v>
      </c>
      <c r="H114" s="7"/>
      <c r="I114" s="7"/>
      <c r="J114" s="7"/>
      <c r="K114" s="7"/>
      <c r="L114" s="7"/>
      <c r="M114" s="7">
        <v>1</v>
      </c>
      <c r="N114" s="7"/>
      <c r="O114" s="7"/>
      <c r="P114" s="8"/>
    </row>
    <row r="115" spans="1:16">
      <c r="A115" s="2">
        <v>9</v>
      </c>
      <c r="B115" s="7"/>
      <c r="C115" s="7">
        <v>1</v>
      </c>
      <c r="D115" s="7"/>
      <c r="E115" s="7"/>
      <c r="F115" s="7"/>
      <c r="G115" s="7">
        <v>1</v>
      </c>
      <c r="H115" s="7"/>
      <c r="I115" s="7"/>
      <c r="J115" s="7"/>
      <c r="K115" s="7"/>
      <c r="L115" s="7"/>
      <c r="M115" s="7">
        <v>1</v>
      </c>
      <c r="N115" s="7"/>
      <c r="O115" s="7"/>
      <c r="P115" s="8"/>
    </row>
    <row r="116" spans="1:16">
      <c r="A116" s="2">
        <v>10</v>
      </c>
      <c r="B116" s="7"/>
      <c r="C116" s="7">
        <v>1</v>
      </c>
      <c r="D116" s="7"/>
      <c r="E116" s="7"/>
      <c r="F116" s="7"/>
      <c r="G116" s="7">
        <v>1</v>
      </c>
      <c r="H116" s="7"/>
      <c r="I116" s="7"/>
      <c r="J116" s="7"/>
      <c r="K116" s="7"/>
      <c r="L116" s="7">
        <v>1</v>
      </c>
      <c r="M116" s="7"/>
      <c r="N116" s="7"/>
      <c r="O116" s="7"/>
      <c r="P116" s="8"/>
    </row>
    <row r="117" spans="1:16">
      <c r="A117" s="2">
        <v>11</v>
      </c>
      <c r="B117" s="7"/>
      <c r="C117" s="7">
        <v>1</v>
      </c>
      <c r="D117" s="7"/>
      <c r="E117" s="7"/>
      <c r="F117" s="7"/>
      <c r="G117" s="7">
        <v>1</v>
      </c>
      <c r="H117" s="7"/>
      <c r="I117" s="7"/>
      <c r="J117" s="7"/>
      <c r="K117" s="7"/>
      <c r="L117" s="7"/>
      <c r="M117" s="7">
        <v>1</v>
      </c>
      <c r="N117" s="7"/>
      <c r="O117" s="7"/>
      <c r="P117" s="8"/>
    </row>
    <row r="118" spans="1:16">
      <c r="A118" s="2">
        <v>12</v>
      </c>
      <c r="B118" s="7"/>
      <c r="C118" s="7"/>
      <c r="D118" s="7"/>
      <c r="E118" s="7">
        <v>1</v>
      </c>
      <c r="F118" s="7"/>
      <c r="G118" s="7"/>
      <c r="H118" s="7">
        <v>1</v>
      </c>
      <c r="I118" s="7"/>
      <c r="J118" s="7"/>
      <c r="K118" s="7"/>
      <c r="L118" s="7"/>
      <c r="M118" s="7"/>
      <c r="N118" s="7">
        <v>1</v>
      </c>
      <c r="O118" s="7"/>
      <c r="P118" s="8"/>
    </row>
    <row r="119" spans="1:16">
      <c r="A119" s="2">
        <v>13</v>
      </c>
      <c r="B119" s="7"/>
      <c r="C119" s="7">
        <v>1</v>
      </c>
      <c r="D119" s="7"/>
      <c r="E119" s="7"/>
      <c r="F119" s="7"/>
      <c r="G119" s="7"/>
      <c r="H119" s="7">
        <v>1</v>
      </c>
      <c r="I119" s="7"/>
      <c r="J119" s="7"/>
      <c r="K119" s="7"/>
      <c r="L119" s="7"/>
      <c r="M119" s="7">
        <v>1</v>
      </c>
      <c r="N119" s="7"/>
      <c r="O119" s="7"/>
      <c r="P119" s="8"/>
    </row>
    <row r="120" spans="1:16">
      <c r="A120" s="2">
        <v>14</v>
      </c>
      <c r="B120" s="7"/>
      <c r="C120" s="7"/>
      <c r="D120" s="7">
        <v>1</v>
      </c>
      <c r="E120" s="7"/>
      <c r="F120" s="7"/>
      <c r="G120" s="7"/>
      <c r="H120" s="7">
        <v>1</v>
      </c>
      <c r="I120" s="7"/>
      <c r="J120" s="7"/>
      <c r="K120" s="7"/>
      <c r="L120" s="7"/>
      <c r="M120" s="7">
        <v>1</v>
      </c>
      <c r="N120" s="7"/>
      <c r="O120" s="7"/>
      <c r="P120" s="8"/>
    </row>
    <row r="121" spans="1:16">
      <c r="A121" s="2">
        <v>15</v>
      </c>
      <c r="B121" s="7"/>
      <c r="C121" s="7"/>
      <c r="D121" s="7">
        <v>1</v>
      </c>
      <c r="E121" s="7"/>
      <c r="F121" s="7"/>
      <c r="G121" s="7"/>
      <c r="H121" s="7"/>
      <c r="I121" s="7">
        <v>1</v>
      </c>
      <c r="J121" s="7"/>
      <c r="K121" s="7"/>
      <c r="L121" s="7"/>
      <c r="M121" s="7">
        <v>1</v>
      </c>
      <c r="N121" s="7"/>
      <c r="O121" s="7"/>
      <c r="P121" s="8"/>
    </row>
    <row r="122" spans="1:16">
      <c r="A122" s="2">
        <v>16</v>
      </c>
      <c r="B122" s="7"/>
      <c r="C122" s="7"/>
      <c r="D122" s="7">
        <v>1</v>
      </c>
      <c r="E122" s="7"/>
      <c r="F122" s="7"/>
      <c r="G122" s="7"/>
      <c r="H122" s="7"/>
      <c r="I122" s="7">
        <v>1</v>
      </c>
      <c r="J122" s="7"/>
      <c r="K122" s="7"/>
      <c r="L122" s="7"/>
      <c r="M122" s="7">
        <v>1</v>
      </c>
      <c r="N122" s="7"/>
      <c r="O122" s="7"/>
      <c r="P122" s="8"/>
    </row>
    <row r="123" spans="1:16">
      <c r="A123" s="2">
        <v>17</v>
      </c>
      <c r="B123" s="7"/>
      <c r="C123" s="7">
        <v>1</v>
      </c>
      <c r="D123" s="7"/>
      <c r="E123" s="7"/>
      <c r="F123" s="7"/>
      <c r="G123" s="7"/>
      <c r="H123" s="7">
        <v>1</v>
      </c>
      <c r="I123" s="7"/>
      <c r="J123" s="7"/>
      <c r="K123" s="7"/>
      <c r="L123" s="7">
        <v>1</v>
      </c>
      <c r="M123" s="7"/>
      <c r="N123" s="7"/>
      <c r="O123" s="7"/>
      <c r="P123" s="8"/>
    </row>
    <row r="124" spans="1:16" ht="15.75" thickBot="1"/>
    <row r="125" spans="1:16" ht="15.75" thickTop="1">
      <c r="A125" s="69" t="s">
        <v>0</v>
      </c>
      <c r="B125" s="75" t="s">
        <v>93</v>
      </c>
      <c r="C125" s="75"/>
      <c r="D125" s="75"/>
      <c r="E125" s="75"/>
      <c r="F125" s="75"/>
      <c r="G125" s="71" t="s">
        <v>31</v>
      </c>
      <c r="H125" s="71"/>
      <c r="I125" s="71"/>
      <c r="J125" s="71"/>
      <c r="K125" s="71"/>
      <c r="L125" s="71" t="s">
        <v>94</v>
      </c>
      <c r="M125" s="71"/>
      <c r="N125" s="71"/>
      <c r="O125" s="71"/>
      <c r="P125" s="72"/>
    </row>
    <row r="126" spans="1:16">
      <c r="A126" s="70"/>
      <c r="B126" s="73" t="s">
        <v>29</v>
      </c>
      <c r="C126" s="73"/>
      <c r="D126" s="73"/>
      <c r="E126" s="73"/>
      <c r="F126" s="73"/>
      <c r="G126" s="73" t="s">
        <v>28</v>
      </c>
      <c r="H126" s="73"/>
      <c r="I126" s="73"/>
      <c r="J126" s="73"/>
      <c r="K126" s="73"/>
      <c r="L126" s="73" t="s">
        <v>30</v>
      </c>
      <c r="M126" s="73"/>
      <c r="N126" s="73"/>
      <c r="O126" s="73"/>
      <c r="P126" s="74"/>
    </row>
    <row r="127" spans="1:16">
      <c r="A127" s="70"/>
      <c r="B127" s="7" t="s">
        <v>3</v>
      </c>
      <c r="C127" s="7" t="s">
        <v>4</v>
      </c>
      <c r="D127" s="7" t="s">
        <v>5</v>
      </c>
      <c r="E127" s="7" t="s">
        <v>6</v>
      </c>
      <c r="F127" s="7" t="s">
        <v>7</v>
      </c>
      <c r="G127" s="7" t="s">
        <v>3</v>
      </c>
      <c r="H127" s="7" t="s">
        <v>4</v>
      </c>
      <c r="I127" s="7" t="s">
        <v>5</v>
      </c>
      <c r="J127" s="7" t="s">
        <v>6</v>
      </c>
      <c r="K127" s="7" t="s">
        <v>7</v>
      </c>
      <c r="L127" s="7" t="s">
        <v>3</v>
      </c>
      <c r="M127" s="7" t="s">
        <v>4</v>
      </c>
      <c r="N127" s="7" t="s">
        <v>5</v>
      </c>
      <c r="O127" s="7" t="s">
        <v>6</v>
      </c>
      <c r="P127" s="8" t="s">
        <v>7</v>
      </c>
    </row>
    <row r="128" spans="1:16">
      <c r="A128" s="2">
        <v>1</v>
      </c>
      <c r="B128" s="7">
        <v>1</v>
      </c>
      <c r="C128" s="7"/>
      <c r="D128" s="7"/>
      <c r="E128" s="7"/>
      <c r="F128" s="7"/>
      <c r="G128" s="7"/>
      <c r="H128" s="7">
        <v>1</v>
      </c>
      <c r="I128" s="7"/>
      <c r="J128" s="7"/>
      <c r="K128" s="7"/>
      <c r="L128" s="7">
        <v>1</v>
      </c>
      <c r="M128" s="7"/>
      <c r="N128" s="7"/>
      <c r="O128" s="7"/>
      <c r="P128" s="8"/>
    </row>
    <row r="129" spans="1:16">
      <c r="A129" s="2">
        <v>2</v>
      </c>
      <c r="B129" s="7">
        <v>1</v>
      </c>
      <c r="C129" s="7"/>
      <c r="D129" s="7"/>
      <c r="E129" s="7"/>
      <c r="F129" s="7"/>
      <c r="G129" s="7"/>
      <c r="H129" s="7">
        <v>1</v>
      </c>
      <c r="I129" s="7"/>
      <c r="J129" s="7"/>
      <c r="K129" s="7"/>
      <c r="L129" s="7"/>
      <c r="M129" s="7">
        <v>1</v>
      </c>
      <c r="N129" s="7"/>
      <c r="O129" s="7"/>
      <c r="P129" s="8"/>
    </row>
    <row r="130" spans="1:16">
      <c r="A130" s="2">
        <v>3</v>
      </c>
      <c r="B130" s="7"/>
      <c r="C130" s="7">
        <v>1</v>
      </c>
      <c r="D130" s="7"/>
      <c r="E130" s="7"/>
      <c r="F130" s="7"/>
      <c r="G130" s="7"/>
      <c r="H130" s="7">
        <v>1</v>
      </c>
      <c r="I130" s="7"/>
      <c r="J130" s="7"/>
      <c r="K130" s="7"/>
      <c r="L130" s="7">
        <v>1</v>
      </c>
      <c r="M130" s="7"/>
      <c r="N130" s="7"/>
      <c r="O130" s="7"/>
      <c r="P130" s="8"/>
    </row>
    <row r="131" spans="1:16">
      <c r="A131" s="2">
        <v>4</v>
      </c>
      <c r="B131" s="7"/>
      <c r="C131" s="7">
        <v>1</v>
      </c>
      <c r="D131" s="7"/>
      <c r="E131" s="7"/>
      <c r="F131" s="7"/>
      <c r="G131" s="7"/>
      <c r="H131" s="7">
        <v>1</v>
      </c>
      <c r="I131" s="7"/>
      <c r="J131" s="7"/>
      <c r="K131" s="7"/>
      <c r="L131" s="7"/>
      <c r="M131" s="7">
        <v>1</v>
      </c>
      <c r="N131" s="7"/>
      <c r="O131" s="7"/>
      <c r="P131" s="8"/>
    </row>
    <row r="132" spans="1:16">
      <c r="A132" s="2">
        <v>5</v>
      </c>
      <c r="B132" s="7"/>
      <c r="C132" s="7"/>
      <c r="D132" s="7">
        <v>1</v>
      </c>
      <c r="E132" s="7"/>
      <c r="F132" s="7"/>
      <c r="G132" s="7"/>
      <c r="H132" s="7">
        <v>1</v>
      </c>
      <c r="I132" s="7"/>
      <c r="J132" s="7"/>
      <c r="K132" s="7"/>
      <c r="L132" s="7"/>
      <c r="M132" s="7">
        <v>1</v>
      </c>
      <c r="N132" s="7"/>
      <c r="O132" s="7"/>
      <c r="P132" s="8"/>
    </row>
    <row r="133" spans="1:16">
      <c r="A133" s="2">
        <v>6</v>
      </c>
      <c r="B133" s="7"/>
      <c r="C133" s="7"/>
      <c r="D133" s="7">
        <v>1</v>
      </c>
      <c r="E133" s="7"/>
      <c r="F133" s="7"/>
      <c r="G133" s="7"/>
      <c r="H133" s="7">
        <v>1</v>
      </c>
      <c r="I133" s="7"/>
      <c r="J133" s="7"/>
      <c r="K133" s="7"/>
      <c r="L133" s="7"/>
      <c r="M133" s="7">
        <v>1</v>
      </c>
      <c r="N133" s="7"/>
      <c r="O133" s="7"/>
      <c r="P133" s="8"/>
    </row>
    <row r="134" spans="1:16">
      <c r="A134" s="2">
        <v>7</v>
      </c>
      <c r="B134" s="7"/>
      <c r="C134" s="7">
        <v>1</v>
      </c>
      <c r="D134" s="7"/>
      <c r="E134" s="7"/>
      <c r="F134" s="7"/>
      <c r="G134" s="7"/>
      <c r="H134" s="7"/>
      <c r="I134" s="7">
        <v>1</v>
      </c>
      <c r="J134" s="7"/>
      <c r="K134" s="7"/>
      <c r="L134" s="7">
        <v>1</v>
      </c>
      <c r="M134" s="7"/>
      <c r="N134" s="7"/>
      <c r="O134" s="7"/>
      <c r="P134" s="8"/>
    </row>
    <row r="135" spans="1:16">
      <c r="A135" s="2">
        <v>8</v>
      </c>
      <c r="B135" s="7"/>
      <c r="C135" s="7">
        <v>1</v>
      </c>
      <c r="D135" s="7"/>
      <c r="E135" s="7"/>
      <c r="F135" s="7"/>
      <c r="G135" s="7"/>
      <c r="H135" s="7">
        <v>1</v>
      </c>
      <c r="I135" s="7"/>
      <c r="J135" s="7"/>
      <c r="K135" s="7"/>
      <c r="L135" s="7">
        <v>1</v>
      </c>
      <c r="M135" s="7"/>
      <c r="N135" s="7"/>
      <c r="O135" s="7"/>
      <c r="P135" s="8"/>
    </row>
    <row r="136" spans="1:16">
      <c r="A136" s="2">
        <v>9</v>
      </c>
      <c r="B136" s="7">
        <v>1</v>
      </c>
      <c r="C136" s="7"/>
      <c r="D136" s="7"/>
      <c r="E136" s="7"/>
      <c r="F136" s="7"/>
      <c r="G136" s="7"/>
      <c r="H136" s="7">
        <v>1</v>
      </c>
      <c r="I136" s="7"/>
      <c r="J136" s="7"/>
      <c r="K136" s="7"/>
      <c r="L136" s="7"/>
      <c r="M136" s="7">
        <v>1</v>
      </c>
      <c r="N136" s="7"/>
      <c r="O136" s="7"/>
      <c r="P136" s="8"/>
    </row>
    <row r="137" spans="1:16">
      <c r="A137" s="2">
        <v>10</v>
      </c>
      <c r="B137" s="7">
        <v>1</v>
      </c>
      <c r="C137" s="7"/>
      <c r="D137" s="7"/>
      <c r="E137" s="7"/>
      <c r="F137" s="7"/>
      <c r="G137" s="7"/>
      <c r="H137" s="7">
        <v>1</v>
      </c>
      <c r="I137" s="7"/>
      <c r="J137" s="7"/>
      <c r="K137" s="7"/>
      <c r="L137" s="7"/>
      <c r="M137" s="7">
        <v>1</v>
      </c>
      <c r="N137" s="7"/>
      <c r="O137" s="7"/>
      <c r="P137" s="8"/>
    </row>
    <row r="138" spans="1:16">
      <c r="A138" s="2">
        <v>11</v>
      </c>
      <c r="B138" s="7">
        <v>1</v>
      </c>
      <c r="C138" s="7"/>
      <c r="D138" s="7"/>
      <c r="E138" s="7"/>
      <c r="F138" s="7"/>
      <c r="G138" s="7"/>
      <c r="H138" s="7"/>
      <c r="I138" s="7">
        <v>1</v>
      </c>
      <c r="J138" s="7"/>
      <c r="K138" s="7"/>
      <c r="L138" s="7"/>
      <c r="M138" s="7">
        <v>1</v>
      </c>
      <c r="N138" s="7"/>
      <c r="O138" s="7"/>
      <c r="P138" s="8"/>
    </row>
    <row r="139" spans="1:16">
      <c r="A139" s="2">
        <v>12</v>
      </c>
      <c r="B139" s="7"/>
      <c r="C139" s="7">
        <v>1</v>
      </c>
      <c r="D139" s="7"/>
      <c r="E139" s="7"/>
      <c r="F139" s="7"/>
      <c r="G139" s="7"/>
      <c r="H139" s="7">
        <v>1</v>
      </c>
      <c r="I139" s="7"/>
      <c r="J139" s="7"/>
      <c r="K139" s="7"/>
      <c r="L139" s="7"/>
      <c r="M139" s="7">
        <v>1</v>
      </c>
      <c r="N139" s="7"/>
      <c r="O139" s="7"/>
      <c r="P139" s="8"/>
    </row>
    <row r="140" spans="1:16">
      <c r="A140" s="2">
        <v>13</v>
      </c>
      <c r="B140" s="7"/>
      <c r="C140" s="7">
        <v>1</v>
      </c>
      <c r="D140" s="7"/>
      <c r="E140" s="7"/>
      <c r="F140" s="7"/>
      <c r="G140" s="7"/>
      <c r="H140" s="7"/>
      <c r="I140" s="7">
        <v>1</v>
      </c>
      <c r="J140" s="7"/>
      <c r="K140" s="7"/>
      <c r="L140" s="7"/>
      <c r="M140" s="7">
        <v>1</v>
      </c>
      <c r="N140" s="7"/>
      <c r="O140" s="7"/>
      <c r="P140" s="8"/>
    </row>
    <row r="141" spans="1:16">
      <c r="A141" s="2">
        <v>14</v>
      </c>
      <c r="B141" s="7"/>
      <c r="C141" s="7">
        <v>1</v>
      </c>
      <c r="D141" s="7"/>
      <c r="E141" s="7"/>
      <c r="F141" s="7"/>
      <c r="G141" s="7"/>
      <c r="H141" s="7">
        <v>1</v>
      </c>
      <c r="I141" s="7"/>
      <c r="J141" s="7"/>
      <c r="K141" s="7"/>
      <c r="L141" s="7">
        <v>1</v>
      </c>
      <c r="M141" s="7"/>
      <c r="N141" s="7"/>
      <c r="O141" s="7"/>
      <c r="P141" s="8"/>
    </row>
    <row r="142" spans="1:16">
      <c r="A142" s="2">
        <v>15</v>
      </c>
      <c r="B142" s="7"/>
      <c r="C142" s="7">
        <v>1</v>
      </c>
      <c r="D142" s="7"/>
      <c r="E142" s="7"/>
      <c r="F142" s="7"/>
      <c r="G142" s="7"/>
      <c r="H142" s="7">
        <v>1</v>
      </c>
      <c r="I142" s="7"/>
      <c r="J142" s="7"/>
      <c r="K142" s="7"/>
      <c r="L142" s="7"/>
      <c r="M142" s="7">
        <v>1</v>
      </c>
      <c r="N142" s="7"/>
      <c r="O142" s="7"/>
      <c r="P142" s="8"/>
    </row>
    <row r="143" spans="1:16">
      <c r="A143" s="2">
        <v>16</v>
      </c>
      <c r="B143" s="7"/>
      <c r="C143" s="7">
        <v>1</v>
      </c>
      <c r="D143" s="7"/>
      <c r="E143" s="7"/>
      <c r="F143" s="7"/>
      <c r="G143" s="7"/>
      <c r="H143" s="7">
        <v>1</v>
      </c>
      <c r="I143" s="7"/>
      <c r="J143" s="7"/>
      <c r="K143" s="7"/>
      <c r="L143" s="7"/>
      <c r="M143" s="7">
        <v>1</v>
      </c>
      <c r="N143" s="7"/>
      <c r="O143" s="7"/>
      <c r="P143" s="8"/>
    </row>
    <row r="144" spans="1:16">
      <c r="A144" s="2">
        <v>17</v>
      </c>
      <c r="B144" s="7"/>
      <c r="C144" s="7">
        <v>1</v>
      </c>
      <c r="D144" s="7"/>
      <c r="E144" s="7"/>
      <c r="F144" s="7"/>
      <c r="G144" s="7"/>
      <c r="H144" s="7">
        <v>1</v>
      </c>
      <c r="I144" s="7"/>
      <c r="J144" s="7"/>
      <c r="K144" s="7"/>
      <c r="L144" s="7"/>
      <c r="M144" s="10">
        <v>1</v>
      </c>
      <c r="N144" s="10"/>
      <c r="O144" s="10"/>
      <c r="P144" s="10"/>
    </row>
    <row r="151" spans="1:16" ht="15" customHeight="1">
      <c r="A151" s="68" t="s">
        <v>88</v>
      </c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</row>
    <row r="152" spans="1:16" ht="15" customHeight="1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</row>
    <row r="153" spans="1:16" ht="15.75" thickBot="1"/>
    <row r="154" spans="1:16" ht="15.75" thickTop="1">
      <c r="A154" s="69" t="s">
        <v>0</v>
      </c>
      <c r="B154" s="71" t="s">
        <v>95</v>
      </c>
      <c r="C154" s="71"/>
      <c r="D154" s="71"/>
      <c r="E154" s="71"/>
      <c r="F154" s="71"/>
      <c r="G154" s="77" t="s">
        <v>96</v>
      </c>
      <c r="H154" s="77"/>
      <c r="I154" s="77"/>
      <c r="J154" s="77"/>
      <c r="K154" s="77"/>
      <c r="L154" s="71" t="s">
        <v>97</v>
      </c>
      <c r="M154" s="71"/>
      <c r="N154" s="71"/>
      <c r="O154" s="71"/>
      <c r="P154" s="72"/>
    </row>
    <row r="155" spans="1:16">
      <c r="A155" s="70"/>
      <c r="B155" s="73" t="s">
        <v>32</v>
      </c>
      <c r="C155" s="73"/>
      <c r="D155" s="73"/>
      <c r="E155" s="73"/>
      <c r="F155" s="73"/>
      <c r="G155" s="73" t="s">
        <v>33</v>
      </c>
      <c r="H155" s="73"/>
      <c r="I155" s="73"/>
      <c r="J155" s="73"/>
      <c r="K155" s="73"/>
      <c r="L155" s="73" t="s">
        <v>34</v>
      </c>
      <c r="M155" s="73"/>
      <c r="N155" s="73"/>
      <c r="O155" s="73"/>
      <c r="P155" s="74"/>
    </row>
    <row r="156" spans="1:16">
      <c r="A156" s="70"/>
      <c r="B156" s="7" t="s">
        <v>3</v>
      </c>
      <c r="C156" s="7" t="s">
        <v>4</v>
      </c>
      <c r="D156" s="7" t="s">
        <v>5</v>
      </c>
      <c r="E156" s="7" t="s">
        <v>6</v>
      </c>
      <c r="F156" s="7" t="s">
        <v>7</v>
      </c>
      <c r="G156" s="7" t="s">
        <v>3</v>
      </c>
      <c r="H156" s="7" t="s">
        <v>4</v>
      </c>
      <c r="I156" s="7" t="s">
        <v>5</v>
      </c>
      <c r="J156" s="7" t="s">
        <v>6</v>
      </c>
      <c r="K156" s="7" t="s">
        <v>7</v>
      </c>
      <c r="L156" s="7" t="s">
        <v>3</v>
      </c>
      <c r="M156" s="7" t="s">
        <v>4</v>
      </c>
      <c r="N156" s="7" t="s">
        <v>5</v>
      </c>
      <c r="O156" s="7" t="s">
        <v>6</v>
      </c>
      <c r="P156" s="8" t="s">
        <v>7</v>
      </c>
    </row>
    <row r="157" spans="1:16">
      <c r="A157" s="2">
        <v>1</v>
      </c>
      <c r="B157" s="7"/>
      <c r="C157" s="7"/>
      <c r="D157" s="7">
        <v>1</v>
      </c>
      <c r="E157" s="7"/>
      <c r="F157" s="7"/>
      <c r="G157" s="7"/>
      <c r="H157" s="7">
        <v>1</v>
      </c>
      <c r="I157" s="9"/>
      <c r="J157" s="7"/>
      <c r="K157" s="7"/>
      <c r="L157" s="7">
        <v>1</v>
      </c>
      <c r="M157" s="13"/>
      <c r="N157" s="7"/>
      <c r="O157" s="7"/>
      <c r="P157" s="8"/>
    </row>
    <row r="158" spans="1:16">
      <c r="A158" s="2">
        <v>2</v>
      </c>
      <c r="B158" s="7"/>
      <c r="C158" s="7"/>
      <c r="D158" s="7">
        <v>1</v>
      </c>
      <c r="E158" s="7"/>
      <c r="F158" s="7"/>
      <c r="G158" s="7">
        <v>1</v>
      </c>
      <c r="H158" s="7"/>
      <c r="I158" s="9"/>
      <c r="J158" s="7"/>
      <c r="K158" s="7"/>
      <c r="L158" s="7"/>
      <c r="M158" s="7">
        <v>1</v>
      </c>
      <c r="N158" s="13"/>
      <c r="O158" s="7"/>
      <c r="P158" s="8"/>
    </row>
    <row r="159" spans="1:16">
      <c r="A159" s="2">
        <v>3</v>
      </c>
      <c r="B159" s="7"/>
      <c r="C159" s="7">
        <v>1</v>
      </c>
      <c r="D159" s="7"/>
      <c r="E159" s="7"/>
      <c r="F159" s="7"/>
      <c r="G159" s="7">
        <v>1</v>
      </c>
      <c r="H159" s="7"/>
      <c r="I159" s="9"/>
      <c r="J159" s="7"/>
      <c r="K159" s="7"/>
      <c r="L159" s="7"/>
      <c r="M159" s="7">
        <v>1</v>
      </c>
      <c r="N159" s="13"/>
      <c r="O159" s="7"/>
      <c r="P159" s="8"/>
    </row>
    <row r="160" spans="1:16">
      <c r="A160" s="2">
        <v>4</v>
      </c>
      <c r="B160" s="7"/>
      <c r="C160" s="7">
        <v>1</v>
      </c>
      <c r="D160" s="7"/>
      <c r="E160" s="7"/>
      <c r="F160" s="7"/>
      <c r="G160" s="7">
        <v>1</v>
      </c>
      <c r="H160" s="7"/>
      <c r="I160" s="9"/>
      <c r="J160" s="7"/>
      <c r="K160" s="7"/>
      <c r="L160" s="7"/>
      <c r="M160" s="7">
        <v>1</v>
      </c>
      <c r="N160" s="7"/>
      <c r="O160" s="13"/>
      <c r="P160" s="8"/>
    </row>
    <row r="161" spans="1:16">
      <c r="A161" s="2">
        <v>5</v>
      </c>
      <c r="B161" s="7"/>
      <c r="C161" s="7">
        <v>1</v>
      </c>
      <c r="D161" s="7"/>
      <c r="E161" s="7"/>
      <c r="F161" s="7"/>
      <c r="G161" s="7"/>
      <c r="H161" s="7"/>
      <c r="I161" s="9">
        <v>1</v>
      </c>
      <c r="J161" s="7"/>
      <c r="K161" s="7"/>
      <c r="L161" s="7"/>
      <c r="M161" s="7">
        <v>1</v>
      </c>
      <c r="N161" s="13"/>
      <c r="O161" s="7"/>
      <c r="P161" s="8"/>
    </row>
    <row r="162" spans="1:16">
      <c r="A162" s="2">
        <v>6</v>
      </c>
      <c r="B162" s="7"/>
      <c r="C162" s="7"/>
      <c r="D162" s="7">
        <v>1</v>
      </c>
      <c r="E162" s="7"/>
      <c r="F162" s="7"/>
      <c r="G162" s="7"/>
      <c r="H162" s="7"/>
      <c r="I162" s="9">
        <v>1</v>
      </c>
      <c r="J162" s="7"/>
      <c r="K162" s="7"/>
      <c r="L162" s="7"/>
      <c r="M162" s="7">
        <v>1</v>
      </c>
      <c r="N162" s="13"/>
      <c r="O162" s="7"/>
      <c r="P162" s="8"/>
    </row>
    <row r="163" spans="1:16">
      <c r="A163" s="2">
        <v>7</v>
      </c>
      <c r="B163" s="7"/>
      <c r="C163" s="7"/>
      <c r="D163" s="7">
        <v>1</v>
      </c>
      <c r="E163" s="7"/>
      <c r="F163" s="7"/>
      <c r="G163" s="7"/>
      <c r="H163" s="7">
        <v>1</v>
      </c>
      <c r="I163" s="9"/>
      <c r="J163" s="7"/>
      <c r="K163" s="7"/>
      <c r="L163" s="7"/>
      <c r="M163" s="7">
        <v>1</v>
      </c>
      <c r="N163" s="7"/>
      <c r="O163" s="13"/>
      <c r="P163" s="8"/>
    </row>
    <row r="164" spans="1:16">
      <c r="A164" s="2">
        <v>8</v>
      </c>
      <c r="B164" s="7"/>
      <c r="C164" s="7">
        <v>1</v>
      </c>
      <c r="D164" s="7"/>
      <c r="E164" s="7"/>
      <c r="F164" s="7"/>
      <c r="G164" s="7"/>
      <c r="H164" s="9"/>
      <c r="I164" s="7">
        <v>1</v>
      </c>
      <c r="J164" s="7"/>
      <c r="K164" s="7"/>
      <c r="L164" s="7"/>
      <c r="M164" s="13">
        <v>1</v>
      </c>
      <c r="N164" s="7"/>
      <c r="O164" s="7"/>
      <c r="P164" s="8"/>
    </row>
    <row r="165" spans="1:16">
      <c r="A165" s="2">
        <v>9</v>
      </c>
      <c r="B165" s="7"/>
      <c r="C165" s="7">
        <v>1</v>
      </c>
      <c r="D165" s="7"/>
      <c r="E165" s="7"/>
      <c r="F165" s="7"/>
      <c r="G165" s="7"/>
      <c r="H165" s="7">
        <v>1</v>
      </c>
      <c r="I165" s="9"/>
      <c r="J165" s="7"/>
      <c r="K165" s="7"/>
      <c r="L165" s="7"/>
      <c r="M165" s="13">
        <v>1</v>
      </c>
      <c r="N165" s="7"/>
      <c r="O165" s="7"/>
      <c r="P165" s="8"/>
    </row>
    <row r="166" spans="1:16">
      <c r="A166" s="2">
        <v>10</v>
      </c>
      <c r="B166" s="7"/>
      <c r="C166" s="7"/>
      <c r="D166" s="7">
        <v>1</v>
      </c>
      <c r="E166" s="7"/>
      <c r="F166" s="7"/>
      <c r="G166" s="7"/>
      <c r="H166" s="7">
        <v>1</v>
      </c>
      <c r="I166" s="9"/>
      <c r="J166" s="7"/>
      <c r="K166" s="7"/>
      <c r="L166" s="7"/>
      <c r="M166" s="7">
        <v>1</v>
      </c>
      <c r="N166" s="13"/>
      <c r="O166" s="7"/>
      <c r="P166" s="8"/>
    </row>
    <row r="167" spans="1:16">
      <c r="A167" s="2">
        <v>11</v>
      </c>
      <c r="B167" s="7"/>
      <c r="C167" s="7">
        <v>1</v>
      </c>
      <c r="D167" s="7"/>
      <c r="E167" s="7"/>
      <c r="F167" s="7"/>
      <c r="G167" s="7">
        <v>1</v>
      </c>
      <c r="H167" s="7"/>
      <c r="I167" s="9"/>
      <c r="J167" s="7"/>
      <c r="K167" s="7"/>
      <c r="L167" s="7"/>
      <c r="M167" s="13">
        <v>1</v>
      </c>
      <c r="N167" s="7"/>
      <c r="O167" s="7"/>
      <c r="P167" s="8"/>
    </row>
    <row r="168" spans="1:16">
      <c r="A168" s="2">
        <v>12</v>
      </c>
      <c r="B168" s="7"/>
      <c r="C168" s="7"/>
      <c r="D168" s="7">
        <v>1</v>
      </c>
      <c r="E168" s="7"/>
      <c r="F168" s="7"/>
      <c r="G168" s="7">
        <v>1</v>
      </c>
      <c r="H168" s="9"/>
      <c r="I168" s="7"/>
      <c r="J168" s="7"/>
      <c r="K168" s="7"/>
      <c r="L168" s="7"/>
      <c r="M168" s="7">
        <v>1</v>
      </c>
      <c r="N168" s="13"/>
      <c r="O168" s="7"/>
      <c r="P168" s="8"/>
    </row>
    <row r="169" spans="1:16">
      <c r="A169" s="2">
        <v>13</v>
      </c>
      <c r="B169" s="7"/>
      <c r="C169" s="7">
        <v>1</v>
      </c>
      <c r="D169" s="7"/>
      <c r="E169" s="7"/>
      <c r="F169" s="7"/>
      <c r="G169" s="7">
        <v>1</v>
      </c>
      <c r="H169" s="7"/>
      <c r="I169" s="9"/>
      <c r="J169" s="7"/>
      <c r="K169" s="7"/>
      <c r="L169" s="7"/>
      <c r="M169" s="7">
        <v>1</v>
      </c>
      <c r="N169" s="13"/>
      <c r="O169" s="7"/>
      <c r="P169" s="8"/>
    </row>
    <row r="170" spans="1:16">
      <c r="A170" s="2">
        <v>14</v>
      </c>
      <c r="B170" s="7"/>
      <c r="C170" s="7">
        <v>1</v>
      </c>
      <c r="D170" s="7"/>
      <c r="E170" s="7"/>
      <c r="F170" s="7"/>
      <c r="G170" s="7">
        <v>1</v>
      </c>
      <c r="H170" s="7"/>
      <c r="I170" s="9"/>
      <c r="J170" s="7"/>
      <c r="K170" s="7"/>
      <c r="L170" s="7">
        <v>1</v>
      </c>
      <c r="M170" s="13"/>
      <c r="N170" s="7"/>
      <c r="O170" s="7"/>
      <c r="P170" s="8"/>
    </row>
    <row r="171" spans="1:16">
      <c r="A171" s="2">
        <v>15</v>
      </c>
      <c r="B171" s="7"/>
      <c r="C171" s="7"/>
      <c r="D171" s="7">
        <v>1</v>
      </c>
      <c r="E171" s="7"/>
      <c r="F171" s="7"/>
      <c r="G171" s="7"/>
      <c r="H171" s="7">
        <v>1</v>
      </c>
      <c r="I171" s="9"/>
      <c r="J171" s="7"/>
      <c r="K171" s="7"/>
      <c r="L171" s="7"/>
      <c r="M171" s="13">
        <v>1</v>
      </c>
      <c r="N171" s="7"/>
      <c r="O171" s="7"/>
      <c r="P171" s="8"/>
    </row>
    <row r="172" spans="1:16">
      <c r="A172" s="2">
        <v>16</v>
      </c>
      <c r="B172" s="7"/>
      <c r="C172" s="7"/>
      <c r="D172" s="7">
        <v>1</v>
      </c>
      <c r="E172" s="7"/>
      <c r="F172" s="7"/>
      <c r="G172" s="7"/>
      <c r="H172" s="7"/>
      <c r="I172" s="9">
        <v>1</v>
      </c>
      <c r="J172" s="7"/>
      <c r="K172" s="7"/>
      <c r="L172" s="7"/>
      <c r="M172" s="13">
        <v>1</v>
      </c>
      <c r="N172" s="7"/>
      <c r="O172" s="7"/>
      <c r="P172" s="8"/>
    </row>
    <row r="173" spans="1:16">
      <c r="A173" s="2">
        <v>17</v>
      </c>
      <c r="B173" s="7"/>
      <c r="C173" s="7"/>
      <c r="D173" s="7">
        <v>1</v>
      </c>
      <c r="E173" s="7"/>
      <c r="F173" s="7"/>
      <c r="G173" s="7">
        <v>1</v>
      </c>
      <c r="H173" s="7"/>
      <c r="I173" s="9"/>
      <c r="J173" s="7"/>
      <c r="K173" s="7"/>
      <c r="L173" s="7"/>
      <c r="M173" s="13">
        <v>1</v>
      </c>
      <c r="N173" s="7"/>
      <c r="O173" s="7"/>
      <c r="P173" s="8"/>
    </row>
    <row r="177" spans="1:16">
      <c r="A177" s="78" t="s">
        <v>0</v>
      </c>
      <c r="B177" s="78" t="s">
        <v>3</v>
      </c>
      <c r="C177" s="78" t="s">
        <v>4</v>
      </c>
      <c r="D177" s="78" t="s">
        <v>5</v>
      </c>
      <c r="E177" s="78" t="s">
        <v>6</v>
      </c>
      <c r="F177" s="78" t="s">
        <v>7</v>
      </c>
      <c r="G177" s="78" t="s">
        <v>98</v>
      </c>
      <c r="H177" s="79"/>
      <c r="I177" s="79"/>
      <c r="J177" s="79"/>
      <c r="K177" s="79"/>
      <c r="L177" s="79"/>
      <c r="M177" s="79"/>
      <c r="N177" s="79"/>
      <c r="O177" s="79"/>
      <c r="P177" s="79"/>
    </row>
    <row r="178" spans="1:16">
      <c r="A178" s="78"/>
      <c r="B178" s="78"/>
      <c r="C178" s="78"/>
      <c r="D178" s="78"/>
      <c r="E178" s="78"/>
      <c r="F178" s="78"/>
      <c r="G178" s="78"/>
      <c r="H178" s="79"/>
      <c r="I178" s="79"/>
      <c r="J178" s="79"/>
      <c r="K178" s="79"/>
      <c r="L178" s="79"/>
      <c r="M178" s="79"/>
      <c r="N178" s="79"/>
      <c r="O178" s="79"/>
      <c r="P178" s="79"/>
    </row>
    <row r="179" spans="1:16">
      <c r="A179" s="78"/>
      <c r="B179" s="78"/>
      <c r="C179" s="78"/>
      <c r="D179" s="78"/>
      <c r="E179" s="78"/>
      <c r="F179" s="78"/>
      <c r="G179" s="78"/>
      <c r="H179" s="79"/>
      <c r="I179" s="79"/>
      <c r="J179" s="79"/>
      <c r="K179" s="79"/>
      <c r="L179" s="79"/>
      <c r="M179" s="79"/>
      <c r="N179" s="79"/>
      <c r="O179" s="79"/>
      <c r="P179" s="79"/>
    </row>
    <row r="180" spans="1:16">
      <c r="A180" s="16">
        <v>1</v>
      </c>
      <c r="B180" s="16">
        <f>+B7+G7+L7+B28+G28+L28+B57+G57+L57+B78+G78+L78+B107+G107+L107+B128+G128+L128+B157+G157+L157</f>
        <v>7</v>
      </c>
      <c r="C180" s="16">
        <f t="shared" ref="C180:F180" si="0">+C7+H7+M7+C28+H28+M28+C57+H57+M57+C78+H78+M78+C107+H107+M107+C128+H128+M128+C157+H157+M157</f>
        <v>10</v>
      </c>
      <c r="D180" s="16">
        <f t="shared" si="0"/>
        <v>4</v>
      </c>
      <c r="E180" s="16">
        <f t="shared" si="0"/>
        <v>0</v>
      </c>
      <c r="F180" s="16">
        <f t="shared" si="0"/>
        <v>0</v>
      </c>
      <c r="G180" s="16">
        <f>SUM(B180:F180)</f>
        <v>21</v>
      </c>
    </row>
    <row r="181" spans="1:16">
      <c r="A181" s="16">
        <v>2</v>
      </c>
      <c r="B181" s="16">
        <f t="shared" ref="B181:B196" si="1">+B8+G8+L8+B29+G29+L29+B58+G58+L58+B79+G79+L79+B108+G108+L108+B129+G129+L129+B158+G158+L158</f>
        <v>6</v>
      </c>
      <c r="C181" s="16">
        <f t="shared" ref="C181:C196" si="2">+C8+H8+M8+C29+H29+M29+C58+H58+M58+C79+H79+M79+C108+H108+M108+C129+H129+M129+C158+H158+M158</f>
        <v>14</v>
      </c>
      <c r="D181" s="16">
        <f t="shared" ref="D181:D196" si="3">+D8+I8+N8+D29+I29+N29+D58+I58+N58+D79+I79+N79+D108+I108+N108+D129+I129+N129+D158+I158+N158</f>
        <v>1</v>
      </c>
      <c r="E181" s="16">
        <f t="shared" ref="E181:E196" si="4">+E8+J8+O8+E29+J29+O29+E58+J58+O58+E79+J79+O79+E108+J108+O108+E129+J129+O129+E158+J158+O158</f>
        <v>0</v>
      </c>
      <c r="F181" s="16">
        <f t="shared" ref="F181:F196" si="5">+F8+K8+P8+F29+K29+P29+F58+K58+P58+F79+K79+P79+F108+K108+P108+F129+K129+P129+F158+K158+P158</f>
        <v>0</v>
      </c>
      <c r="G181" s="16">
        <f t="shared" ref="G181:G196" si="6">SUM(B181:F181)</f>
        <v>21</v>
      </c>
    </row>
    <row r="182" spans="1:16">
      <c r="A182" s="16">
        <v>3</v>
      </c>
      <c r="B182" s="16">
        <f t="shared" si="1"/>
        <v>7</v>
      </c>
      <c r="C182" s="16">
        <f t="shared" si="2"/>
        <v>14</v>
      </c>
      <c r="D182" s="16">
        <f t="shared" si="3"/>
        <v>0</v>
      </c>
      <c r="E182" s="16">
        <f t="shared" si="4"/>
        <v>0</v>
      </c>
      <c r="F182" s="16">
        <f t="shared" si="5"/>
        <v>0</v>
      </c>
      <c r="G182" s="16">
        <f t="shared" si="6"/>
        <v>21</v>
      </c>
    </row>
    <row r="183" spans="1:16">
      <c r="A183" s="16">
        <v>4</v>
      </c>
      <c r="B183" s="16">
        <f t="shared" si="1"/>
        <v>2</v>
      </c>
      <c r="C183" s="16">
        <f t="shared" si="2"/>
        <v>16</v>
      </c>
      <c r="D183" s="16">
        <f t="shared" si="3"/>
        <v>3</v>
      </c>
      <c r="E183" s="16">
        <f t="shared" si="4"/>
        <v>0</v>
      </c>
      <c r="F183" s="16">
        <f t="shared" si="5"/>
        <v>0</v>
      </c>
      <c r="G183" s="16">
        <f t="shared" si="6"/>
        <v>21</v>
      </c>
    </row>
    <row r="184" spans="1:16">
      <c r="A184" s="16">
        <v>5</v>
      </c>
      <c r="B184" s="16">
        <f t="shared" si="1"/>
        <v>2</v>
      </c>
      <c r="C184" s="16">
        <f t="shared" si="2"/>
        <v>8</v>
      </c>
      <c r="D184" s="16">
        <f t="shared" si="3"/>
        <v>9</v>
      </c>
      <c r="E184" s="16">
        <f t="shared" si="4"/>
        <v>2</v>
      </c>
      <c r="F184" s="16">
        <f t="shared" si="5"/>
        <v>0</v>
      </c>
      <c r="G184" s="16">
        <f t="shared" si="6"/>
        <v>21</v>
      </c>
    </row>
    <row r="185" spans="1:16">
      <c r="A185" s="16">
        <v>6</v>
      </c>
      <c r="B185" s="16">
        <f t="shared" si="1"/>
        <v>0</v>
      </c>
      <c r="C185" s="16">
        <f t="shared" si="2"/>
        <v>15</v>
      </c>
      <c r="D185" s="16">
        <f t="shared" si="3"/>
        <v>6</v>
      </c>
      <c r="E185" s="16">
        <f t="shared" si="4"/>
        <v>0</v>
      </c>
      <c r="F185" s="16">
        <f t="shared" si="5"/>
        <v>0</v>
      </c>
      <c r="G185" s="16">
        <f t="shared" si="6"/>
        <v>21</v>
      </c>
    </row>
    <row r="186" spans="1:16">
      <c r="A186" s="16">
        <v>7</v>
      </c>
      <c r="B186" s="16">
        <f t="shared" si="1"/>
        <v>8</v>
      </c>
      <c r="C186" s="16">
        <f t="shared" si="2"/>
        <v>8</v>
      </c>
      <c r="D186" s="16">
        <f t="shared" si="3"/>
        <v>5</v>
      </c>
      <c r="E186" s="16">
        <f t="shared" si="4"/>
        <v>0</v>
      </c>
      <c r="F186" s="16">
        <f t="shared" si="5"/>
        <v>0</v>
      </c>
      <c r="G186" s="16">
        <f t="shared" si="6"/>
        <v>21</v>
      </c>
    </row>
    <row r="187" spans="1:16">
      <c r="A187" s="16">
        <v>8</v>
      </c>
      <c r="B187" s="16">
        <f t="shared" si="1"/>
        <v>12</v>
      </c>
      <c r="C187" s="16">
        <f t="shared" si="2"/>
        <v>8</v>
      </c>
      <c r="D187" s="16">
        <f t="shared" si="3"/>
        <v>1</v>
      </c>
      <c r="E187" s="16">
        <f t="shared" si="4"/>
        <v>0</v>
      </c>
      <c r="F187" s="16">
        <f t="shared" si="5"/>
        <v>0</v>
      </c>
      <c r="G187" s="16">
        <f t="shared" si="6"/>
        <v>21</v>
      </c>
    </row>
    <row r="188" spans="1:16">
      <c r="A188" s="16">
        <v>9</v>
      </c>
      <c r="B188" s="16">
        <f t="shared" si="1"/>
        <v>4</v>
      </c>
      <c r="C188" s="16">
        <f t="shared" si="2"/>
        <v>16</v>
      </c>
      <c r="D188" s="16">
        <f t="shared" si="3"/>
        <v>1</v>
      </c>
      <c r="E188" s="16">
        <f t="shared" si="4"/>
        <v>0</v>
      </c>
      <c r="F188" s="16">
        <f t="shared" si="5"/>
        <v>0</v>
      </c>
      <c r="G188" s="16">
        <f t="shared" si="6"/>
        <v>21</v>
      </c>
    </row>
    <row r="189" spans="1:16">
      <c r="A189" s="16">
        <v>10</v>
      </c>
      <c r="B189" s="16">
        <f t="shared" si="1"/>
        <v>7</v>
      </c>
      <c r="C189" s="16">
        <f t="shared" si="2"/>
        <v>12</v>
      </c>
      <c r="D189" s="16">
        <f t="shared" si="3"/>
        <v>2</v>
      </c>
      <c r="E189" s="16">
        <f t="shared" si="4"/>
        <v>0</v>
      </c>
      <c r="F189" s="16">
        <f t="shared" si="5"/>
        <v>0</v>
      </c>
      <c r="G189" s="16">
        <f t="shared" si="6"/>
        <v>21</v>
      </c>
    </row>
    <row r="190" spans="1:16">
      <c r="A190" s="16">
        <v>11</v>
      </c>
      <c r="B190" s="16">
        <f t="shared" si="1"/>
        <v>5</v>
      </c>
      <c r="C190" s="16">
        <f t="shared" si="2"/>
        <v>15</v>
      </c>
      <c r="D190" s="16">
        <f t="shared" si="3"/>
        <v>1</v>
      </c>
      <c r="E190" s="16">
        <f t="shared" si="4"/>
        <v>0</v>
      </c>
      <c r="F190" s="16">
        <f t="shared" si="5"/>
        <v>0</v>
      </c>
      <c r="G190" s="16">
        <f t="shared" si="6"/>
        <v>21</v>
      </c>
    </row>
    <row r="191" spans="1:16">
      <c r="A191" s="16">
        <v>12</v>
      </c>
      <c r="B191" s="16">
        <f t="shared" si="1"/>
        <v>2</v>
      </c>
      <c r="C191" s="16">
        <f t="shared" si="2"/>
        <v>14</v>
      </c>
      <c r="D191" s="16">
        <f t="shared" si="3"/>
        <v>3</v>
      </c>
      <c r="E191" s="16">
        <f t="shared" si="4"/>
        <v>2</v>
      </c>
      <c r="F191" s="16">
        <f t="shared" si="5"/>
        <v>0</v>
      </c>
      <c r="G191" s="16">
        <f t="shared" si="6"/>
        <v>21</v>
      </c>
    </row>
    <row r="192" spans="1:16">
      <c r="A192" s="16">
        <v>13</v>
      </c>
      <c r="B192" s="16">
        <f t="shared" si="1"/>
        <v>3</v>
      </c>
      <c r="C192" s="16">
        <f t="shared" si="2"/>
        <v>17</v>
      </c>
      <c r="D192" s="16">
        <f t="shared" si="3"/>
        <v>1</v>
      </c>
      <c r="E192" s="16">
        <f t="shared" si="4"/>
        <v>0</v>
      </c>
      <c r="F192" s="16">
        <f t="shared" si="5"/>
        <v>0</v>
      </c>
      <c r="G192" s="16">
        <f t="shared" si="6"/>
        <v>21</v>
      </c>
    </row>
    <row r="193" spans="1:7">
      <c r="A193" s="16">
        <v>14</v>
      </c>
      <c r="B193" s="16">
        <f t="shared" si="1"/>
        <v>5</v>
      </c>
      <c r="C193" s="16">
        <f t="shared" si="2"/>
        <v>15</v>
      </c>
      <c r="D193" s="16">
        <f t="shared" si="3"/>
        <v>1</v>
      </c>
      <c r="E193" s="16">
        <f t="shared" si="4"/>
        <v>0</v>
      </c>
      <c r="F193" s="16">
        <f t="shared" si="5"/>
        <v>0</v>
      </c>
      <c r="G193" s="16">
        <f t="shared" si="6"/>
        <v>21</v>
      </c>
    </row>
    <row r="194" spans="1:7">
      <c r="A194" s="16">
        <v>15</v>
      </c>
      <c r="B194" s="16">
        <f t="shared" si="1"/>
        <v>1</v>
      </c>
      <c r="C194" s="16">
        <f t="shared" si="2"/>
        <v>15</v>
      </c>
      <c r="D194" s="16">
        <f t="shared" si="3"/>
        <v>5</v>
      </c>
      <c r="E194" s="16">
        <f t="shared" si="4"/>
        <v>0</v>
      </c>
      <c r="F194" s="16">
        <f t="shared" si="5"/>
        <v>0</v>
      </c>
      <c r="G194" s="16">
        <f t="shared" si="6"/>
        <v>21</v>
      </c>
    </row>
    <row r="195" spans="1:7">
      <c r="A195" s="16">
        <v>16</v>
      </c>
      <c r="B195" s="16">
        <f t="shared" si="1"/>
        <v>2</v>
      </c>
      <c r="C195" s="16">
        <f t="shared" si="2"/>
        <v>13</v>
      </c>
      <c r="D195" s="16">
        <f t="shared" si="3"/>
        <v>6</v>
      </c>
      <c r="E195" s="16">
        <f t="shared" si="4"/>
        <v>0</v>
      </c>
      <c r="F195" s="16">
        <f t="shared" si="5"/>
        <v>0</v>
      </c>
      <c r="G195" s="16">
        <f t="shared" si="6"/>
        <v>21</v>
      </c>
    </row>
    <row r="196" spans="1:7">
      <c r="A196" s="16">
        <v>17</v>
      </c>
      <c r="B196" s="16">
        <f t="shared" si="1"/>
        <v>5</v>
      </c>
      <c r="C196" s="16">
        <f t="shared" si="2"/>
        <v>15</v>
      </c>
      <c r="D196" s="16">
        <f t="shared" si="3"/>
        <v>1</v>
      </c>
      <c r="E196" s="16">
        <f t="shared" si="4"/>
        <v>0</v>
      </c>
      <c r="F196" s="16">
        <f t="shared" si="5"/>
        <v>0</v>
      </c>
      <c r="G196" s="16">
        <f t="shared" si="6"/>
        <v>21</v>
      </c>
    </row>
  </sheetData>
  <mergeCells count="69">
    <mergeCell ref="A177:A179"/>
    <mergeCell ref="P177:P179"/>
    <mergeCell ref="O177:O179"/>
    <mergeCell ref="N177:N179"/>
    <mergeCell ref="M177:M179"/>
    <mergeCell ref="L177:L179"/>
    <mergeCell ref="K177:K179"/>
    <mergeCell ref="J177:J179"/>
    <mergeCell ref="I177:I179"/>
    <mergeCell ref="H177:H179"/>
    <mergeCell ref="G177:G179"/>
    <mergeCell ref="F177:F179"/>
    <mergeCell ref="E177:E179"/>
    <mergeCell ref="D177:D179"/>
    <mergeCell ref="C177:C179"/>
    <mergeCell ref="B177:B179"/>
    <mergeCell ref="L4:P4"/>
    <mergeCell ref="L5:P5"/>
    <mergeCell ref="B4:F4"/>
    <mergeCell ref="B5:F5"/>
    <mergeCell ref="A4:A6"/>
    <mergeCell ref="G4:K4"/>
    <mergeCell ref="G5:K5"/>
    <mergeCell ref="A1:P2"/>
    <mergeCell ref="A51:P52"/>
    <mergeCell ref="A54:A56"/>
    <mergeCell ref="B54:F54"/>
    <mergeCell ref="G54:K54"/>
    <mergeCell ref="L54:P54"/>
    <mergeCell ref="B55:F55"/>
    <mergeCell ref="G55:K55"/>
    <mergeCell ref="L55:P55"/>
    <mergeCell ref="A25:A27"/>
    <mergeCell ref="B25:F25"/>
    <mergeCell ref="G25:K25"/>
    <mergeCell ref="L25:P25"/>
    <mergeCell ref="B26:F26"/>
    <mergeCell ref="G26:K26"/>
    <mergeCell ref="L26:P26"/>
    <mergeCell ref="A75:A77"/>
    <mergeCell ref="B75:F75"/>
    <mergeCell ref="G75:K75"/>
    <mergeCell ref="L75:P75"/>
    <mergeCell ref="B76:F76"/>
    <mergeCell ref="G76:K76"/>
    <mergeCell ref="L76:P76"/>
    <mergeCell ref="A101:P102"/>
    <mergeCell ref="A104:A106"/>
    <mergeCell ref="B104:F104"/>
    <mergeCell ref="G104:K104"/>
    <mergeCell ref="L104:P104"/>
    <mergeCell ref="B105:F105"/>
    <mergeCell ref="G105:K105"/>
    <mergeCell ref="L105:P105"/>
    <mergeCell ref="A125:A127"/>
    <mergeCell ref="B125:F125"/>
    <mergeCell ref="G125:K125"/>
    <mergeCell ref="L125:P125"/>
    <mergeCell ref="B126:F126"/>
    <mergeCell ref="G126:K126"/>
    <mergeCell ref="L126:P126"/>
    <mergeCell ref="A151:P152"/>
    <mergeCell ref="A154:A156"/>
    <mergeCell ref="B154:F154"/>
    <mergeCell ref="G154:K154"/>
    <mergeCell ref="L154:P154"/>
    <mergeCell ref="B155:F155"/>
    <mergeCell ref="G155:K155"/>
    <mergeCell ref="L155:P155"/>
  </mergeCells>
  <pageMargins left="0.7" right="0.1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1"/>
  <sheetViews>
    <sheetView workbookViewId="0">
      <selection activeCell="H72" sqref="H72"/>
    </sheetView>
  </sheetViews>
  <sheetFormatPr defaultRowHeight="15"/>
  <cols>
    <col min="1" max="1" width="12.5703125" style="11" customWidth="1"/>
    <col min="2" max="8" width="9.140625" style="11"/>
  </cols>
  <sheetData>
    <row r="1" spans="1:8" ht="18.75">
      <c r="A1" s="80" t="s">
        <v>88</v>
      </c>
      <c r="B1" s="80"/>
      <c r="C1" s="80"/>
      <c r="D1" s="80"/>
      <c r="E1" s="80"/>
      <c r="F1" s="80"/>
      <c r="G1" s="80"/>
      <c r="H1" s="80"/>
    </row>
    <row r="2" spans="1:8" ht="18.75">
      <c r="A2" s="80" t="s">
        <v>35</v>
      </c>
      <c r="B2" s="80"/>
      <c r="C2" s="80"/>
      <c r="D2" s="80"/>
      <c r="E2" s="80"/>
      <c r="F2" s="80"/>
      <c r="G2" s="80"/>
      <c r="H2" s="80"/>
    </row>
    <row r="3" spans="1:8" ht="15.75" thickBot="1"/>
    <row r="4" spans="1:8" ht="15.75" thickTop="1">
      <c r="A4" s="69" t="s">
        <v>0</v>
      </c>
      <c r="B4" s="71" t="s">
        <v>36</v>
      </c>
      <c r="C4" s="71"/>
      <c r="D4" s="71"/>
      <c r="E4" s="71"/>
      <c r="F4" s="71"/>
      <c r="G4" s="71"/>
      <c r="H4" s="72"/>
    </row>
    <row r="5" spans="1:8">
      <c r="A5" s="70"/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8">
        <v>7</v>
      </c>
    </row>
    <row r="6" spans="1:8">
      <c r="A6" s="2">
        <v>1</v>
      </c>
      <c r="B6" s="5">
        <v>3</v>
      </c>
      <c r="C6" s="5">
        <v>4</v>
      </c>
      <c r="D6" s="5">
        <v>4</v>
      </c>
      <c r="E6" s="5">
        <v>3</v>
      </c>
      <c r="F6" s="5">
        <v>4</v>
      </c>
      <c r="G6" s="5">
        <v>3</v>
      </c>
      <c r="H6" s="6">
        <v>4</v>
      </c>
    </row>
    <row r="7" spans="1:8">
      <c r="A7" s="2">
        <v>2</v>
      </c>
      <c r="B7" s="5">
        <v>4</v>
      </c>
      <c r="C7" s="5">
        <v>4</v>
      </c>
      <c r="D7" s="5">
        <v>5</v>
      </c>
      <c r="E7" s="5">
        <v>4</v>
      </c>
      <c r="F7" s="5">
        <v>4</v>
      </c>
      <c r="G7" s="5">
        <v>4</v>
      </c>
      <c r="H7" s="6">
        <v>5</v>
      </c>
    </row>
    <row r="8" spans="1:8">
      <c r="A8" s="2">
        <v>3</v>
      </c>
      <c r="B8" s="5">
        <v>5</v>
      </c>
      <c r="C8" s="5">
        <v>4</v>
      </c>
      <c r="D8" s="5">
        <v>5</v>
      </c>
      <c r="E8" s="5">
        <v>4</v>
      </c>
      <c r="F8" s="5">
        <v>4</v>
      </c>
      <c r="G8" s="5">
        <v>4</v>
      </c>
      <c r="H8" s="6">
        <v>4</v>
      </c>
    </row>
    <row r="9" spans="1:8">
      <c r="A9" s="2">
        <v>4</v>
      </c>
      <c r="B9" s="5">
        <v>4</v>
      </c>
      <c r="C9" s="5">
        <v>4</v>
      </c>
      <c r="D9" s="5">
        <v>4</v>
      </c>
      <c r="E9" s="5">
        <v>4</v>
      </c>
      <c r="F9" s="5">
        <v>4</v>
      </c>
      <c r="G9" s="5">
        <v>3</v>
      </c>
      <c r="H9" s="6">
        <v>4</v>
      </c>
    </row>
    <row r="10" spans="1:8">
      <c r="A10" s="2">
        <v>5</v>
      </c>
      <c r="B10" s="5">
        <v>4</v>
      </c>
      <c r="C10" s="5">
        <v>4</v>
      </c>
      <c r="D10" s="5">
        <v>2</v>
      </c>
      <c r="E10" s="5">
        <v>5</v>
      </c>
      <c r="F10" s="5">
        <v>3</v>
      </c>
      <c r="G10" s="5">
        <v>2</v>
      </c>
      <c r="H10" s="6">
        <v>4</v>
      </c>
    </row>
    <row r="11" spans="1:8">
      <c r="A11" s="2">
        <v>6</v>
      </c>
      <c r="B11" s="5">
        <v>4</v>
      </c>
      <c r="C11" s="5">
        <v>4</v>
      </c>
      <c r="D11" s="5">
        <v>4</v>
      </c>
      <c r="E11" s="5">
        <v>4</v>
      </c>
      <c r="F11" s="5">
        <v>4</v>
      </c>
      <c r="G11" s="5">
        <v>3</v>
      </c>
      <c r="H11" s="6">
        <v>4</v>
      </c>
    </row>
    <row r="12" spans="1:8">
      <c r="A12" s="2">
        <v>7</v>
      </c>
      <c r="B12" s="5">
        <v>5</v>
      </c>
      <c r="C12" s="5">
        <v>5</v>
      </c>
      <c r="D12" s="5">
        <v>5</v>
      </c>
      <c r="E12" s="5">
        <v>5</v>
      </c>
      <c r="F12" s="5">
        <v>3</v>
      </c>
      <c r="G12" s="5">
        <v>4</v>
      </c>
      <c r="H12" s="6">
        <v>4</v>
      </c>
    </row>
    <row r="13" spans="1:8">
      <c r="A13" s="2">
        <v>8</v>
      </c>
      <c r="B13" s="5">
        <v>5</v>
      </c>
      <c r="C13" s="5">
        <v>5</v>
      </c>
      <c r="D13" s="5">
        <v>5</v>
      </c>
      <c r="E13" s="5">
        <v>5</v>
      </c>
      <c r="F13" s="5">
        <v>4</v>
      </c>
      <c r="G13" s="5">
        <v>5</v>
      </c>
      <c r="H13" s="6">
        <v>5</v>
      </c>
    </row>
    <row r="14" spans="1:8">
      <c r="A14" s="2">
        <v>9</v>
      </c>
      <c r="B14" s="5">
        <v>4</v>
      </c>
      <c r="C14" s="5">
        <v>4</v>
      </c>
      <c r="D14" s="5">
        <v>5</v>
      </c>
      <c r="E14" s="5">
        <v>5</v>
      </c>
      <c r="F14" s="5">
        <v>4</v>
      </c>
      <c r="G14" s="5">
        <v>3</v>
      </c>
      <c r="H14" s="6">
        <v>4</v>
      </c>
    </row>
    <row r="15" spans="1:8">
      <c r="A15" s="2">
        <v>10</v>
      </c>
      <c r="B15" s="5">
        <v>4</v>
      </c>
      <c r="C15" s="5">
        <v>4</v>
      </c>
      <c r="D15" s="5">
        <v>4</v>
      </c>
      <c r="E15" s="5">
        <v>5</v>
      </c>
      <c r="F15" s="5">
        <v>4</v>
      </c>
      <c r="G15" s="5">
        <v>3</v>
      </c>
      <c r="H15" s="6">
        <v>4</v>
      </c>
    </row>
    <row r="16" spans="1:8">
      <c r="A16" s="2">
        <v>11</v>
      </c>
      <c r="B16" s="5">
        <v>4</v>
      </c>
      <c r="C16" s="5">
        <v>4</v>
      </c>
      <c r="D16" s="5">
        <v>4</v>
      </c>
      <c r="E16" s="5">
        <v>5</v>
      </c>
      <c r="F16" s="5">
        <v>4</v>
      </c>
      <c r="G16" s="5">
        <v>4</v>
      </c>
      <c r="H16" s="6">
        <v>4</v>
      </c>
    </row>
    <row r="17" spans="1:8">
      <c r="A17" s="2">
        <v>12</v>
      </c>
      <c r="B17" s="5">
        <v>4</v>
      </c>
      <c r="C17" s="5">
        <v>4</v>
      </c>
      <c r="D17" s="5">
        <v>5</v>
      </c>
      <c r="E17" s="5">
        <v>4</v>
      </c>
      <c r="F17" s="5">
        <v>4</v>
      </c>
      <c r="G17" s="5">
        <v>2</v>
      </c>
      <c r="H17" s="6">
        <v>3</v>
      </c>
    </row>
    <row r="18" spans="1:8">
      <c r="A18" s="2">
        <v>13</v>
      </c>
      <c r="B18" s="5">
        <v>4</v>
      </c>
      <c r="C18" s="5">
        <v>4</v>
      </c>
      <c r="D18" s="5">
        <v>4</v>
      </c>
      <c r="E18" s="5">
        <v>4</v>
      </c>
      <c r="F18" s="5">
        <v>4</v>
      </c>
      <c r="G18" s="5">
        <v>4</v>
      </c>
      <c r="H18" s="6">
        <v>4</v>
      </c>
    </row>
    <row r="19" spans="1:8">
      <c r="A19" s="2">
        <v>14</v>
      </c>
      <c r="B19" s="5">
        <v>5</v>
      </c>
      <c r="C19" s="5">
        <v>4</v>
      </c>
      <c r="D19" s="5">
        <v>4</v>
      </c>
      <c r="E19" s="5">
        <v>5</v>
      </c>
      <c r="F19" s="5">
        <v>4</v>
      </c>
      <c r="G19" s="5">
        <v>4</v>
      </c>
      <c r="H19" s="6">
        <v>4</v>
      </c>
    </row>
    <row r="20" spans="1:8">
      <c r="A20" s="2">
        <v>15</v>
      </c>
      <c r="B20" s="5">
        <v>4</v>
      </c>
      <c r="C20" s="5">
        <v>5</v>
      </c>
      <c r="D20" s="5">
        <v>3</v>
      </c>
      <c r="E20" s="5">
        <v>4</v>
      </c>
      <c r="F20" s="5">
        <v>4</v>
      </c>
      <c r="G20" s="5">
        <v>3</v>
      </c>
      <c r="H20" s="6">
        <v>4</v>
      </c>
    </row>
    <row r="21" spans="1:8">
      <c r="A21" s="2">
        <v>16</v>
      </c>
      <c r="B21" s="5">
        <v>4</v>
      </c>
      <c r="C21" s="5">
        <v>4</v>
      </c>
      <c r="D21" s="5">
        <v>3</v>
      </c>
      <c r="E21" s="5">
        <v>4</v>
      </c>
      <c r="F21" s="5">
        <v>4</v>
      </c>
      <c r="G21" s="5">
        <v>3</v>
      </c>
      <c r="H21" s="6">
        <v>4</v>
      </c>
    </row>
    <row r="22" spans="1:8">
      <c r="A22" s="2">
        <v>17</v>
      </c>
      <c r="B22" s="5">
        <v>5</v>
      </c>
      <c r="C22" s="5">
        <v>4</v>
      </c>
      <c r="D22" s="5">
        <v>4</v>
      </c>
      <c r="E22" s="5">
        <v>5</v>
      </c>
      <c r="F22" s="5">
        <v>4</v>
      </c>
      <c r="G22" s="5">
        <v>4</v>
      </c>
      <c r="H22" s="6">
        <v>5</v>
      </c>
    </row>
    <row r="23" spans="1:8" ht="15.75" thickBot="1"/>
    <row r="24" spans="1:8" ht="15.75" thickTop="1">
      <c r="A24" s="69" t="s">
        <v>0</v>
      </c>
      <c r="B24" s="71" t="s">
        <v>36</v>
      </c>
      <c r="C24" s="71"/>
      <c r="D24" s="71"/>
      <c r="E24" s="71"/>
      <c r="F24" s="71"/>
      <c r="G24" s="71"/>
      <c r="H24" s="72"/>
    </row>
    <row r="25" spans="1:8">
      <c r="A25" s="70"/>
      <c r="B25" s="7">
        <v>8</v>
      </c>
      <c r="C25" s="7">
        <v>9</v>
      </c>
      <c r="D25" s="7">
        <v>10</v>
      </c>
      <c r="E25" s="7">
        <v>11</v>
      </c>
      <c r="F25" s="7">
        <v>12</v>
      </c>
      <c r="G25" s="7">
        <v>13</v>
      </c>
      <c r="H25" s="7">
        <v>14</v>
      </c>
    </row>
    <row r="26" spans="1:8">
      <c r="A26" s="2">
        <v>1</v>
      </c>
      <c r="B26" s="5">
        <v>4</v>
      </c>
      <c r="C26" s="5">
        <v>5</v>
      </c>
      <c r="D26" s="5">
        <v>4</v>
      </c>
      <c r="E26" s="5">
        <v>4</v>
      </c>
      <c r="F26" s="5">
        <v>5</v>
      </c>
      <c r="G26" s="5">
        <v>4</v>
      </c>
      <c r="H26" s="6">
        <v>5</v>
      </c>
    </row>
    <row r="27" spans="1:8">
      <c r="A27" s="2">
        <v>2</v>
      </c>
      <c r="B27" s="5">
        <v>4</v>
      </c>
      <c r="C27" s="5">
        <v>5</v>
      </c>
      <c r="D27" s="5">
        <v>4</v>
      </c>
      <c r="E27" s="5">
        <v>4</v>
      </c>
      <c r="F27" s="5">
        <v>5</v>
      </c>
      <c r="G27" s="5">
        <v>4</v>
      </c>
      <c r="H27" s="6">
        <v>4</v>
      </c>
    </row>
    <row r="28" spans="1:8">
      <c r="A28" s="2">
        <v>3</v>
      </c>
      <c r="B28" s="5">
        <v>4</v>
      </c>
      <c r="C28" s="5">
        <v>4</v>
      </c>
      <c r="D28" s="5">
        <v>4</v>
      </c>
      <c r="E28" s="5">
        <v>4</v>
      </c>
      <c r="F28" s="5">
        <v>5</v>
      </c>
      <c r="G28" s="5">
        <v>4</v>
      </c>
      <c r="H28" s="6">
        <v>5</v>
      </c>
    </row>
    <row r="29" spans="1:8">
      <c r="A29" s="2">
        <v>4</v>
      </c>
      <c r="B29" s="5">
        <v>4</v>
      </c>
      <c r="C29" s="5">
        <v>3</v>
      </c>
      <c r="D29" s="5">
        <v>4</v>
      </c>
      <c r="E29" s="5">
        <v>4</v>
      </c>
      <c r="F29" s="5">
        <v>5</v>
      </c>
      <c r="G29" s="5">
        <v>3</v>
      </c>
      <c r="H29" s="6">
        <v>4</v>
      </c>
    </row>
    <row r="30" spans="1:8">
      <c r="A30" s="2">
        <v>5</v>
      </c>
      <c r="B30" s="5">
        <v>3</v>
      </c>
      <c r="C30" s="5">
        <v>5</v>
      </c>
      <c r="D30" s="5">
        <v>3</v>
      </c>
      <c r="E30" s="5">
        <v>3</v>
      </c>
      <c r="F30" s="5">
        <v>4</v>
      </c>
      <c r="G30" s="5">
        <v>3</v>
      </c>
      <c r="H30" s="6">
        <v>3</v>
      </c>
    </row>
    <row r="31" spans="1:8">
      <c r="A31" s="2">
        <v>6</v>
      </c>
      <c r="B31" s="5">
        <v>4</v>
      </c>
      <c r="C31" s="5">
        <v>4</v>
      </c>
      <c r="D31" s="5">
        <v>4</v>
      </c>
      <c r="E31" s="5">
        <v>4</v>
      </c>
      <c r="F31" s="5">
        <v>4</v>
      </c>
      <c r="G31" s="5">
        <v>3</v>
      </c>
      <c r="H31" s="6">
        <v>3</v>
      </c>
    </row>
    <row r="32" spans="1:8">
      <c r="A32" s="2">
        <v>7</v>
      </c>
      <c r="B32" s="5">
        <v>3</v>
      </c>
      <c r="C32" s="5">
        <v>5</v>
      </c>
      <c r="D32" s="5">
        <v>4</v>
      </c>
      <c r="E32" s="5">
        <v>4</v>
      </c>
      <c r="F32" s="5">
        <v>5</v>
      </c>
      <c r="G32" s="5">
        <v>3</v>
      </c>
      <c r="H32" s="6">
        <v>5</v>
      </c>
    </row>
    <row r="33" spans="1:8">
      <c r="A33" s="2">
        <v>8</v>
      </c>
      <c r="B33" s="5">
        <v>4</v>
      </c>
      <c r="C33" s="5">
        <v>5</v>
      </c>
      <c r="D33" s="5">
        <v>5</v>
      </c>
      <c r="E33" s="5">
        <v>5</v>
      </c>
      <c r="F33" s="5">
        <v>5</v>
      </c>
      <c r="G33" s="5">
        <v>4</v>
      </c>
      <c r="H33" s="6">
        <v>5</v>
      </c>
    </row>
    <row r="34" spans="1:8">
      <c r="A34" s="2">
        <v>9</v>
      </c>
      <c r="B34" s="5">
        <v>4</v>
      </c>
      <c r="C34" s="5">
        <v>4</v>
      </c>
      <c r="D34" s="5">
        <v>4</v>
      </c>
      <c r="E34" s="5">
        <v>4</v>
      </c>
      <c r="F34" s="5">
        <v>4</v>
      </c>
      <c r="G34" s="5">
        <v>4</v>
      </c>
      <c r="H34" s="6">
        <v>5</v>
      </c>
    </row>
    <row r="35" spans="1:8">
      <c r="A35" s="2">
        <v>10</v>
      </c>
      <c r="B35" s="5">
        <v>4</v>
      </c>
      <c r="C35" s="5">
        <v>5</v>
      </c>
      <c r="D35" s="5">
        <v>5</v>
      </c>
      <c r="E35" s="5">
        <v>5</v>
      </c>
      <c r="F35" s="5">
        <v>4</v>
      </c>
      <c r="G35" s="5">
        <v>4</v>
      </c>
      <c r="H35" s="6">
        <v>5</v>
      </c>
    </row>
    <row r="36" spans="1:8">
      <c r="A36" s="2">
        <v>11</v>
      </c>
      <c r="B36" s="5">
        <v>4</v>
      </c>
      <c r="C36" s="5">
        <v>5</v>
      </c>
      <c r="D36" s="5">
        <v>4</v>
      </c>
      <c r="E36" s="5">
        <v>4</v>
      </c>
      <c r="F36" s="5">
        <v>4</v>
      </c>
      <c r="G36" s="5">
        <v>4</v>
      </c>
      <c r="H36" s="6">
        <v>5</v>
      </c>
    </row>
    <row r="37" spans="1:8">
      <c r="A37" s="2">
        <v>12</v>
      </c>
      <c r="B37" s="5">
        <v>4</v>
      </c>
      <c r="C37" s="5">
        <v>4</v>
      </c>
      <c r="D37" s="5">
        <v>4</v>
      </c>
      <c r="E37" s="5">
        <v>4</v>
      </c>
      <c r="F37" s="5">
        <v>4</v>
      </c>
      <c r="G37" s="5">
        <v>2</v>
      </c>
      <c r="H37" s="6">
        <v>4</v>
      </c>
    </row>
    <row r="38" spans="1:8">
      <c r="A38" s="2">
        <v>13</v>
      </c>
      <c r="B38" s="5">
        <v>4</v>
      </c>
      <c r="C38" s="5">
        <v>4</v>
      </c>
      <c r="D38" s="5">
        <v>5</v>
      </c>
      <c r="E38" s="5">
        <v>5</v>
      </c>
      <c r="F38" s="5">
        <v>4</v>
      </c>
      <c r="G38" s="5">
        <v>4</v>
      </c>
      <c r="H38" s="6">
        <v>4</v>
      </c>
    </row>
    <row r="39" spans="1:8">
      <c r="A39" s="2">
        <v>14</v>
      </c>
      <c r="B39" s="5">
        <v>4</v>
      </c>
      <c r="C39" s="5">
        <v>4</v>
      </c>
      <c r="D39" s="5">
        <v>4</v>
      </c>
      <c r="E39" s="5">
        <v>4</v>
      </c>
      <c r="F39" s="5">
        <v>4</v>
      </c>
      <c r="G39" s="5">
        <v>3</v>
      </c>
      <c r="H39" s="6">
        <v>4</v>
      </c>
    </row>
    <row r="40" spans="1:8">
      <c r="A40" s="2">
        <v>15</v>
      </c>
      <c r="B40" s="5">
        <v>4</v>
      </c>
      <c r="C40" s="5">
        <v>4</v>
      </c>
      <c r="D40" s="5">
        <v>4</v>
      </c>
      <c r="E40" s="5">
        <v>4</v>
      </c>
      <c r="F40" s="5">
        <v>4</v>
      </c>
      <c r="G40" s="5">
        <v>3</v>
      </c>
      <c r="H40" s="6">
        <v>3</v>
      </c>
    </row>
    <row r="41" spans="1:8">
      <c r="A41" s="2">
        <v>16</v>
      </c>
      <c r="B41" s="5">
        <v>4</v>
      </c>
      <c r="C41" s="5">
        <v>5</v>
      </c>
      <c r="D41" s="5">
        <v>4</v>
      </c>
      <c r="E41" s="5">
        <v>4</v>
      </c>
      <c r="F41" s="5">
        <v>5</v>
      </c>
      <c r="G41" s="5">
        <v>3</v>
      </c>
      <c r="H41" s="6">
        <v>3</v>
      </c>
    </row>
    <row r="42" spans="1:8">
      <c r="A42" s="2">
        <v>17</v>
      </c>
      <c r="B42" s="5">
        <v>4</v>
      </c>
      <c r="C42" s="5">
        <v>4</v>
      </c>
      <c r="D42" s="5">
        <v>4</v>
      </c>
      <c r="E42" s="5">
        <v>4</v>
      </c>
      <c r="F42" s="5">
        <v>4</v>
      </c>
      <c r="G42" s="5">
        <v>4</v>
      </c>
      <c r="H42" s="6">
        <v>4</v>
      </c>
    </row>
    <row r="50" spans="1:8" ht="18.75">
      <c r="A50" s="80" t="s">
        <v>57</v>
      </c>
      <c r="B50" s="80"/>
      <c r="C50" s="80"/>
      <c r="D50" s="80"/>
      <c r="E50" s="80"/>
      <c r="F50" s="80"/>
      <c r="G50" s="80"/>
      <c r="H50" s="80"/>
    </row>
    <row r="51" spans="1:8" ht="18.75">
      <c r="A51" s="80" t="s">
        <v>35</v>
      </c>
      <c r="B51" s="80"/>
      <c r="C51" s="80"/>
      <c r="D51" s="80"/>
      <c r="E51" s="80"/>
      <c r="F51" s="80"/>
      <c r="G51" s="80"/>
      <c r="H51" s="80"/>
    </row>
    <row r="52" spans="1:8" ht="15.75" thickBot="1"/>
    <row r="53" spans="1:8" ht="15.75" thickTop="1">
      <c r="A53" s="69" t="s">
        <v>0</v>
      </c>
      <c r="B53" s="71" t="s">
        <v>36</v>
      </c>
      <c r="C53" s="71"/>
      <c r="D53" s="71"/>
      <c r="E53" s="71"/>
      <c r="F53" s="71"/>
      <c r="G53" s="71"/>
      <c r="H53" s="72"/>
    </row>
    <row r="54" spans="1:8">
      <c r="A54" s="70"/>
      <c r="B54" s="7">
        <v>15</v>
      </c>
      <c r="C54" s="7">
        <v>16</v>
      </c>
      <c r="D54" s="7">
        <v>17</v>
      </c>
      <c r="E54" s="7">
        <v>18</v>
      </c>
      <c r="F54" s="7">
        <v>19</v>
      </c>
      <c r="G54" s="7">
        <v>20</v>
      </c>
      <c r="H54" s="7">
        <v>21</v>
      </c>
    </row>
    <row r="55" spans="1:8">
      <c r="A55" s="2">
        <v>1</v>
      </c>
      <c r="B55" s="5">
        <v>5</v>
      </c>
      <c r="C55" s="5">
        <v>5</v>
      </c>
      <c r="D55" s="5">
        <v>4</v>
      </c>
      <c r="E55" s="5">
        <v>5</v>
      </c>
      <c r="F55" s="5">
        <v>3</v>
      </c>
      <c r="G55" s="5">
        <v>4</v>
      </c>
      <c r="H55" s="6">
        <v>5</v>
      </c>
    </row>
    <row r="56" spans="1:8">
      <c r="A56" s="2">
        <v>2</v>
      </c>
      <c r="B56" s="5">
        <v>4</v>
      </c>
      <c r="C56" s="5">
        <v>5</v>
      </c>
      <c r="D56" s="5">
        <v>4</v>
      </c>
      <c r="E56" s="5">
        <v>4</v>
      </c>
      <c r="F56" s="5">
        <v>3</v>
      </c>
      <c r="G56" s="5">
        <v>5</v>
      </c>
      <c r="H56" s="6">
        <v>4</v>
      </c>
    </row>
    <row r="57" spans="1:8">
      <c r="A57" s="2">
        <v>3</v>
      </c>
      <c r="B57" s="5">
        <v>5</v>
      </c>
      <c r="C57" s="5">
        <v>4</v>
      </c>
      <c r="D57" s="5">
        <v>4</v>
      </c>
      <c r="E57" s="5">
        <v>5</v>
      </c>
      <c r="F57" s="5">
        <v>4</v>
      </c>
      <c r="G57" s="5">
        <v>5</v>
      </c>
      <c r="H57" s="6">
        <v>4</v>
      </c>
    </row>
    <row r="58" spans="1:8">
      <c r="A58" s="2">
        <v>4</v>
      </c>
      <c r="B58" s="5">
        <v>4</v>
      </c>
      <c r="C58" s="5">
        <v>4</v>
      </c>
      <c r="D58" s="5">
        <v>4</v>
      </c>
      <c r="E58" s="5">
        <v>4</v>
      </c>
      <c r="F58" s="5">
        <v>4</v>
      </c>
      <c r="G58" s="5">
        <v>5</v>
      </c>
      <c r="H58" s="6">
        <v>4</v>
      </c>
    </row>
    <row r="59" spans="1:8">
      <c r="A59" s="2">
        <v>5</v>
      </c>
      <c r="B59" s="5">
        <v>3</v>
      </c>
      <c r="C59" s="5">
        <v>3</v>
      </c>
      <c r="D59" s="5">
        <v>4</v>
      </c>
      <c r="E59" s="5">
        <v>4</v>
      </c>
      <c r="F59" s="5">
        <v>4</v>
      </c>
      <c r="G59" s="5">
        <v>3</v>
      </c>
      <c r="H59" s="6">
        <v>4</v>
      </c>
    </row>
    <row r="60" spans="1:8">
      <c r="A60" s="2">
        <v>6</v>
      </c>
      <c r="B60" s="5">
        <v>4</v>
      </c>
      <c r="C60" s="5">
        <v>3</v>
      </c>
      <c r="D60" s="5">
        <v>4</v>
      </c>
      <c r="E60" s="5">
        <v>4</v>
      </c>
      <c r="F60" s="5">
        <v>3</v>
      </c>
      <c r="G60" s="5">
        <v>3</v>
      </c>
      <c r="H60" s="6">
        <v>4</v>
      </c>
    </row>
    <row r="61" spans="1:8">
      <c r="A61" s="2">
        <v>7</v>
      </c>
      <c r="B61" s="5">
        <v>4</v>
      </c>
      <c r="C61" s="5">
        <v>4</v>
      </c>
      <c r="D61" s="5">
        <v>3</v>
      </c>
      <c r="E61" s="5">
        <v>5</v>
      </c>
      <c r="F61" s="5">
        <v>3</v>
      </c>
      <c r="G61" s="5">
        <v>4</v>
      </c>
      <c r="H61" s="6">
        <v>4</v>
      </c>
    </row>
    <row r="62" spans="1:8">
      <c r="A62" s="2">
        <v>8</v>
      </c>
      <c r="B62" s="5">
        <v>4</v>
      </c>
      <c r="C62" s="5">
        <v>4</v>
      </c>
      <c r="D62" s="5">
        <v>4</v>
      </c>
      <c r="E62" s="5">
        <v>5</v>
      </c>
      <c r="F62" s="5">
        <v>4</v>
      </c>
      <c r="G62" s="5">
        <v>3</v>
      </c>
      <c r="H62" s="6">
        <v>4</v>
      </c>
    </row>
    <row r="63" spans="1:8">
      <c r="A63" s="2">
        <v>9</v>
      </c>
      <c r="B63" s="5">
        <v>4</v>
      </c>
      <c r="C63" s="5">
        <v>5</v>
      </c>
      <c r="D63" s="5">
        <v>4</v>
      </c>
      <c r="E63" s="5">
        <v>4</v>
      </c>
      <c r="F63" s="5">
        <v>4</v>
      </c>
      <c r="G63" s="5">
        <v>4</v>
      </c>
      <c r="H63" s="6">
        <v>4</v>
      </c>
    </row>
    <row r="64" spans="1:8">
      <c r="A64" s="2">
        <v>10</v>
      </c>
      <c r="B64" s="5">
        <v>5</v>
      </c>
      <c r="C64" s="5">
        <v>5</v>
      </c>
      <c r="D64" s="5">
        <v>4</v>
      </c>
      <c r="E64" s="5">
        <v>4</v>
      </c>
      <c r="F64" s="5">
        <v>3</v>
      </c>
      <c r="G64" s="5">
        <v>4</v>
      </c>
      <c r="H64" s="6">
        <v>4</v>
      </c>
    </row>
    <row r="65" spans="1:8">
      <c r="A65" s="2">
        <v>11</v>
      </c>
      <c r="B65" s="5">
        <v>4</v>
      </c>
      <c r="C65" s="5">
        <v>5</v>
      </c>
      <c r="D65" s="5">
        <v>3</v>
      </c>
      <c r="E65" s="5">
        <v>4</v>
      </c>
      <c r="F65" s="5">
        <v>4</v>
      </c>
      <c r="G65" s="5">
        <v>5</v>
      </c>
      <c r="H65" s="6">
        <v>4</v>
      </c>
    </row>
    <row r="66" spans="1:8">
      <c r="A66" s="2">
        <v>12</v>
      </c>
      <c r="B66" s="5">
        <v>3</v>
      </c>
      <c r="C66" s="5">
        <v>4</v>
      </c>
      <c r="D66" s="5">
        <v>4</v>
      </c>
      <c r="E66" s="5">
        <v>4</v>
      </c>
      <c r="F66" s="5">
        <v>3</v>
      </c>
      <c r="G66" s="5">
        <v>5</v>
      </c>
      <c r="H66" s="6">
        <v>4</v>
      </c>
    </row>
    <row r="67" spans="1:8">
      <c r="A67" s="2">
        <v>13</v>
      </c>
      <c r="B67" s="5">
        <v>4</v>
      </c>
      <c r="C67" s="5">
        <v>4</v>
      </c>
      <c r="D67" s="5">
        <v>3</v>
      </c>
      <c r="E67" s="5">
        <v>4</v>
      </c>
      <c r="F67" s="5">
        <v>4</v>
      </c>
      <c r="G67" s="5">
        <v>5</v>
      </c>
      <c r="H67" s="6">
        <v>4</v>
      </c>
    </row>
    <row r="68" spans="1:8">
      <c r="A68" s="2">
        <v>14</v>
      </c>
      <c r="B68" s="5">
        <v>4</v>
      </c>
      <c r="C68" s="5">
        <v>4</v>
      </c>
      <c r="D68" s="5">
        <v>4</v>
      </c>
      <c r="E68" s="5">
        <v>5</v>
      </c>
      <c r="F68" s="5">
        <v>4</v>
      </c>
      <c r="G68" s="5">
        <v>5</v>
      </c>
      <c r="H68" s="6">
        <v>5</v>
      </c>
    </row>
    <row r="69" spans="1:8">
      <c r="A69" s="2">
        <v>15</v>
      </c>
      <c r="B69" s="5">
        <v>4</v>
      </c>
      <c r="C69" s="5">
        <v>4</v>
      </c>
      <c r="D69" s="5">
        <v>4</v>
      </c>
      <c r="E69" s="5">
        <v>4</v>
      </c>
      <c r="F69" s="5">
        <v>3</v>
      </c>
      <c r="G69" s="5">
        <v>4</v>
      </c>
      <c r="H69" s="6">
        <v>4</v>
      </c>
    </row>
    <row r="70" spans="1:8">
      <c r="A70" s="2">
        <v>16</v>
      </c>
      <c r="B70" s="5">
        <v>4</v>
      </c>
      <c r="C70" s="5">
        <v>4</v>
      </c>
      <c r="D70" s="5">
        <v>4</v>
      </c>
      <c r="E70" s="5">
        <v>4</v>
      </c>
      <c r="F70" s="5">
        <v>3</v>
      </c>
      <c r="G70" s="5">
        <v>3</v>
      </c>
      <c r="H70" s="6">
        <v>4</v>
      </c>
    </row>
    <row r="71" spans="1:8">
      <c r="A71" s="2">
        <v>17</v>
      </c>
      <c r="B71" s="5">
        <v>5</v>
      </c>
      <c r="C71" s="5">
        <v>4</v>
      </c>
      <c r="D71" s="5">
        <v>4</v>
      </c>
      <c r="E71" s="12">
        <v>4</v>
      </c>
      <c r="F71" s="5">
        <v>3</v>
      </c>
      <c r="G71" s="5">
        <v>5</v>
      </c>
      <c r="H71" s="6">
        <v>4</v>
      </c>
    </row>
  </sheetData>
  <mergeCells count="10">
    <mergeCell ref="A1:H1"/>
    <mergeCell ref="A50:H50"/>
    <mergeCell ref="A51:H51"/>
    <mergeCell ref="A53:A54"/>
    <mergeCell ref="B53:H53"/>
    <mergeCell ref="A24:A25"/>
    <mergeCell ref="B24:H24"/>
    <mergeCell ref="A4:A5"/>
    <mergeCell ref="B4:H4"/>
    <mergeCell ref="A2:H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F31" sqref="F31"/>
    </sheetView>
  </sheetViews>
  <sheetFormatPr defaultRowHeight="15"/>
  <cols>
    <col min="1" max="1" width="20" bestFit="1" customWidth="1"/>
    <col min="2" max="2" width="11" style="11" bestFit="1" customWidth="1"/>
    <col min="3" max="8" width="9.140625" style="11"/>
  </cols>
  <sheetData>
    <row r="1" spans="1:8">
      <c r="A1" s="85" t="s">
        <v>59</v>
      </c>
      <c r="B1" s="82" t="s">
        <v>36</v>
      </c>
      <c r="C1" s="83"/>
      <c r="D1" s="83"/>
      <c r="E1" s="83"/>
      <c r="F1" s="83"/>
      <c r="G1" s="83"/>
      <c r="H1" s="84"/>
    </row>
    <row r="2" spans="1:8">
      <c r="A2" s="86"/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</row>
    <row r="3" spans="1:8">
      <c r="A3" s="1" t="s">
        <v>58</v>
      </c>
      <c r="B3" s="7">
        <v>1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</row>
    <row r="4" spans="1:8">
      <c r="A4" s="1" t="s">
        <v>60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>
      <c r="A5" s="1" t="s">
        <v>61</v>
      </c>
      <c r="B5" s="7">
        <v>0</v>
      </c>
      <c r="C5" s="7">
        <v>1</v>
      </c>
      <c r="D5" s="7">
        <v>0</v>
      </c>
      <c r="E5" s="7">
        <v>0</v>
      </c>
      <c r="F5" s="7">
        <v>0</v>
      </c>
      <c r="G5" s="7">
        <v>1</v>
      </c>
      <c r="H5" s="7">
        <v>0</v>
      </c>
    </row>
    <row r="6" spans="1:8">
      <c r="A6" s="1" t="s">
        <v>62</v>
      </c>
      <c r="B6" s="7">
        <v>0</v>
      </c>
      <c r="C6" s="7">
        <v>0</v>
      </c>
      <c r="D6" s="7">
        <v>0</v>
      </c>
      <c r="E6" s="7">
        <v>1</v>
      </c>
      <c r="F6" s="7">
        <v>0</v>
      </c>
      <c r="G6" s="7">
        <v>1</v>
      </c>
      <c r="H6" s="7">
        <v>1</v>
      </c>
    </row>
    <row r="7" spans="1:8">
      <c r="A7" s="1" t="s">
        <v>63</v>
      </c>
      <c r="B7" s="7">
        <v>1</v>
      </c>
      <c r="C7" s="7">
        <v>0</v>
      </c>
      <c r="D7" s="7">
        <v>0</v>
      </c>
      <c r="E7" s="7">
        <v>1</v>
      </c>
      <c r="F7" s="7">
        <v>0</v>
      </c>
      <c r="G7" s="7">
        <v>1</v>
      </c>
      <c r="H7" s="7">
        <v>0</v>
      </c>
    </row>
    <row r="9" spans="1:8">
      <c r="A9" s="85" t="s">
        <v>59</v>
      </c>
      <c r="B9" s="82" t="s">
        <v>36</v>
      </c>
      <c r="C9" s="83"/>
      <c r="D9" s="83"/>
      <c r="E9" s="83"/>
      <c r="F9" s="83"/>
      <c r="G9" s="83"/>
      <c r="H9" s="84"/>
    </row>
    <row r="10" spans="1:8">
      <c r="A10" s="86"/>
      <c r="B10" s="7">
        <v>8</v>
      </c>
      <c r="C10" s="7">
        <v>9</v>
      </c>
      <c r="D10" s="7">
        <v>10</v>
      </c>
      <c r="E10" s="7">
        <v>11</v>
      </c>
      <c r="F10" s="7">
        <v>12</v>
      </c>
      <c r="G10" s="7">
        <v>13</v>
      </c>
      <c r="H10" s="7">
        <v>14</v>
      </c>
    </row>
    <row r="11" spans="1:8">
      <c r="A11" s="1" t="s">
        <v>58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1</v>
      </c>
    </row>
    <row r="12" spans="1:8">
      <c r="A12" s="1" t="s">
        <v>60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>
      <c r="A13" s="1" t="s">
        <v>61</v>
      </c>
      <c r="B13" s="7">
        <v>0</v>
      </c>
      <c r="C13" s="7">
        <v>0</v>
      </c>
      <c r="D13" s="7">
        <v>1</v>
      </c>
      <c r="E13" s="7">
        <v>1</v>
      </c>
      <c r="F13" s="7">
        <v>1</v>
      </c>
      <c r="G13" s="7">
        <v>0</v>
      </c>
      <c r="H13" s="7">
        <v>1</v>
      </c>
    </row>
    <row r="14" spans="1:8">
      <c r="A14" s="1" t="s">
        <v>62</v>
      </c>
      <c r="B14" s="7">
        <v>0</v>
      </c>
      <c r="C14" s="7">
        <v>1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</row>
    <row r="15" spans="1:8">
      <c r="A15" s="1" t="s">
        <v>63</v>
      </c>
      <c r="B15" s="7">
        <v>0</v>
      </c>
      <c r="C15" s="7">
        <v>1</v>
      </c>
      <c r="D15" s="7">
        <v>1</v>
      </c>
      <c r="E15" s="7">
        <v>1</v>
      </c>
      <c r="F15" s="7">
        <v>1</v>
      </c>
      <c r="G15" s="7">
        <v>0</v>
      </c>
      <c r="H15" s="7">
        <v>0</v>
      </c>
    </row>
    <row r="17" spans="1:8">
      <c r="A17" s="85" t="s">
        <v>59</v>
      </c>
      <c r="B17" s="82" t="s">
        <v>36</v>
      </c>
      <c r="C17" s="83"/>
      <c r="D17" s="83"/>
      <c r="E17" s="83"/>
      <c r="F17" s="83"/>
      <c r="G17" s="83"/>
      <c r="H17" s="84"/>
    </row>
    <row r="18" spans="1:8">
      <c r="A18" s="86"/>
      <c r="B18" s="7">
        <v>15</v>
      </c>
      <c r="C18" s="7">
        <v>16</v>
      </c>
      <c r="D18" s="7">
        <v>17</v>
      </c>
      <c r="E18" s="7">
        <v>18</v>
      </c>
      <c r="F18" s="7">
        <v>19</v>
      </c>
      <c r="G18" s="7">
        <v>20</v>
      </c>
      <c r="H18" s="7">
        <v>21</v>
      </c>
    </row>
    <row r="19" spans="1:8">
      <c r="A19" s="1" t="s">
        <v>58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</row>
    <row r="20" spans="1:8">
      <c r="A20" s="1" t="s">
        <v>60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8">
      <c r="A21" s="1" t="s">
        <v>61</v>
      </c>
      <c r="B21" s="7">
        <v>1</v>
      </c>
      <c r="C21" s="7">
        <v>0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</row>
    <row r="22" spans="1:8">
      <c r="A22" s="1" t="s">
        <v>62</v>
      </c>
      <c r="B22" s="7">
        <v>1</v>
      </c>
      <c r="C22" s="7">
        <v>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8">
      <c r="A23" s="1" t="s">
        <v>63</v>
      </c>
      <c r="B23" s="7">
        <v>1</v>
      </c>
      <c r="C23" s="7">
        <v>0</v>
      </c>
      <c r="D23" s="7">
        <v>0</v>
      </c>
      <c r="E23" s="7">
        <v>0</v>
      </c>
      <c r="F23" s="7">
        <v>1</v>
      </c>
      <c r="G23" s="7">
        <v>1</v>
      </c>
      <c r="H23" s="7">
        <v>1</v>
      </c>
    </row>
    <row r="27" spans="1:8">
      <c r="A27" s="81" t="s">
        <v>59</v>
      </c>
      <c r="B27" s="87" t="s">
        <v>84</v>
      </c>
      <c r="C27" s="87" t="s">
        <v>85</v>
      </c>
      <c r="D27" s="87" t="s">
        <v>83</v>
      </c>
    </row>
    <row r="28" spans="1:8">
      <c r="A28" s="81"/>
      <c r="B28" s="87"/>
      <c r="C28" s="87"/>
      <c r="D28" s="87"/>
    </row>
    <row r="29" spans="1:8">
      <c r="A29" s="15" t="s">
        <v>58</v>
      </c>
      <c r="B29" s="16">
        <f>+B3+C3+D3+E3+F3+G3+H3+B11+C11+D11+E11+F11+G11+H11+B19+C19+D19+E19+F19+G19+H19</f>
        <v>2</v>
      </c>
      <c r="C29" s="16">
        <v>28</v>
      </c>
      <c r="D29" s="48">
        <f>+B29/C29</f>
        <v>7.1428571428571425E-2</v>
      </c>
    </row>
    <row r="30" spans="1:8">
      <c r="A30" s="15" t="s">
        <v>60</v>
      </c>
      <c r="B30" s="16">
        <f t="shared" ref="B30:B33" si="0">+B4+C4+D4+E4+F4+G4+H4+B12+C12+D12+E12+F12+G12+H12+B20+C20+D20+E20+F20+G20+H20</f>
        <v>0</v>
      </c>
      <c r="C30" s="16">
        <v>28</v>
      </c>
      <c r="D30" s="48">
        <f t="shared" ref="D30:D33" si="1">+B30/C30</f>
        <v>0</v>
      </c>
    </row>
    <row r="31" spans="1:8">
      <c r="A31" s="15" t="s">
        <v>61</v>
      </c>
      <c r="B31" s="16">
        <f t="shared" si="0"/>
        <v>8</v>
      </c>
      <c r="C31" s="16">
        <v>28</v>
      </c>
      <c r="D31" s="48">
        <f t="shared" si="1"/>
        <v>0.2857142857142857</v>
      </c>
    </row>
    <row r="32" spans="1:8">
      <c r="A32" s="15" t="s">
        <v>62</v>
      </c>
      <c r="B32" s="16">
        <f t="shared" si="0"/>
        <v>7</v>
      </c>
      <c r="C32" s="16">
        <v>28</v>
      </c>
      <c r="D32" s="48">
        <f t="shared" si="1"/>
        <v>0.25</v>
      </c>
    </row>
    <row r="33" spans="1:8">
      <c r="A33" s="15" t="s">
        <v>63</v>
      </c>
      <c r="B33" s="16">
        <f t="shared" si="0"/>
        <v>11</v>
      </c>
      <c r="C33" s="16">
        <v>28</v>
      </c>
      <c r="D33" s="48">
        <f t="shared" si="1"/>
        <v>0.39285714285714285</v>
      </c>
    </row>
    <row r="35" spans="1:8">
      <c r="A35" s="11"/>
      <c r="F35"/>
      <c r="G35"/>
      <c r="H35"/>
    </row>
    <row r="36" spans="1:8">
      <c r="A36" s="11"/>
      <c r="F36"/>
      <c r="G36"/>
      <c r="H36"/>
    </row>
    <row r="37" spans="1:8">
      <c r="A37" s="11"/>
      <c r="F37"/>
      <c r="G37"/>
      <c r="H37"/>
    </row>
    <row r="38" spans="1:8">
      <c r="A38" s="11"/>
      <c r="F38"/>
      <c r="G38"/>
      <c r="H38"/>
    </row>
    <row r="39" spans="1:8">
      <c r="A39" s="11"/>
      <c r="F39"/>
      <c r="G39"/>
      <c r="H39"/>
    </row>
    <row r="40" spans="1:8">
      <c r="A40" s="11"/>
      <c r="F40"/>
      <c r="G40"/>
      <c r="H40"/>
    </row>
    <row r="41" spans="1:8">
      <c r="A41" s="11"/>
      <c r="F41"/>
      <c r="G41"/>
      <c r="H41"/>
    </row>
  </sheetData>
  <mergeCells count="10">
    <mergeCell ref="A27:A28"/>
    <mergeCell ref="B1:H1"/>
    <mergeCell ref="A1:A2"/>
    <mergeCell ref="A9:A10"/>
    <mergeCell ref="B9:H9"/>
    <mergeCell ref="A17:A18"/>
    <mergeCell ref="B17:H17"/>
    <mergeCell ref="B27:B28"/>
    <mergeCell ref="C27:C28"/>
    <mergeCell ref="D27:D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Pengolahan Lokal</vt:lpstr>
      <vt:lpstr>Lokal Rekap</vt:lpstr>
      <vt:lpstr>Lokal bobot nilai</vt:lpstr>
      <vt:lpstr>lokal q19</vt:lpstr>
    </vt:vector>
  </TitlesOfParts>
  <Company>PT. CHITOSE INTERNASIONAL TBK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Mkt.adm</dc:creator>
  <cp:lastModifiedBy>export</cp:lastModifiedBy>
  <cp:lastPrinted>2020-05-27T06:23:33Z</cp:lastPrinted>
  <dcterms:created xsi:type="dcterms:W3CDTF">2018-03-12T08:22:41Z</dcterms:created>
  <dcterms:modified xsi:type="dcterms:W3CDTF">2020-05-27T06:52:50Z</dcterms:modified>
</cp:coreProperties>
</file>