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420" yWindow="435" windowWidth="19800" windowHeight="7350" activeTab="3"/>
  </bookViews>
  <sheets>
    <sheet name="analisa Jan-Jun" sheetId="1" r:id="rId1"/>
    <sheet name="Contoh Hasilreview risk analist" sheetId="2" r:id="rId2"/>
    <sheet name="Risk determination Penagihan" sheetId="3" r:id="rId3"/>
    <sheet name="Risk determination Pembayaran" sheetId="4" r:id="rId4"/>
  </sheets>
  <definedNames>
    <definedName name="_xlnm.Print_Titles" localSheetId="1">'Contoh Hasilreview risk analist'!$1:$7</definedName>
  </definedNames>
  <calcPr calcId="124519"/>
</workbook>
</file>

<file path=xl/calcChain.xml><?xml version="1.0" encoding="utf-8"?>
<calcChain xmlns="http://schemas.openxmlformats.org/spreadsheetml/2006/main">
  <c r="G12" i="4"/>
  <c r="G11"/>
  <c r="G10"/>
  <c r="G12" i="3"/>
  <c r="G10"/>
  <c r="E4" i="1"/>
</calcChain>
</file>

<file path=xl/sharedStrings.xml><?xml version="1.0" encoding="utf-8"?>
<sst xmlns="http://schemas.openxmlformats.org/spreadsheetml/2006/main" count="231" uniqueCount="162">
  <si>
    <t>1.</t>
  </si>
  <si>
    <t xml:space="preserve">Analisia Keluhan Pelanggan </t>
  </si>
  <si>
    <t>Berdasarkan Qty Produk</t>
  </si>
  <si>
    <t>total Kirim</t>
  </si>
  <si>
    <t>Keluhan</t>
  </si>
  <si>
    <t>%</t>
  </si>
  <si>
    <t>total</t>
  </si>
  <si>
    <t xml:space="preserve">Note: Total keluhan pelanggan telah melewati angka maksimal yaitu 0.34%. </t>
  </si>
  <si>
    <t>Operator Chair Panarub, ada permintaan perubahan engsel dari konsumen sehingga barang di retur sebanyak 370 unit (Januari)</t>
  </si>
  <si>
    <t>Glory Z, Ribbon Z berkarat (PT. MIM) sebanyak 520 unit (Feb)</t>
  </si>
  <si>
    <t>2.</t>
  </si>
  <si>
    <t>Analisia Pemenuhan Kebutuhan Pelanggan</t>
  </si>
  <si>
    <t>PO VS Realisasi Kirim</t>
  </si>
  <si>
    <t>total Po</t>
  </si>
  <si>
    <t>Kirim</t>
  </si>
  <si>
    <t>jan</t>
  </si>
  <si>
    <t>feb</t>
  </si>
  <si>
    <t>mar</t>
  </si>
  <si>
    <t>apr</t>
  </si>
  <si>
    <t>mei</t>
  </si>
  <si>
    <t>jun</t>
  </si>
  <si>
    <t>Hasil : CINT memenuhi kebutuhan pelanggan sebesar 99,84% selama bulan Januari - Juni. Target 90%</t>
  </si>
  <si>
    <t>3.</t>
  </si>
  <si>
    <t>Analisa Volume Penjualan Lokal</t>
  </si>
  <si>
    <t>Dalam Value (Juta Rupiah)</t>
  </si>
  <si>
    <t>Hasil : Penjualan Lokal (kepada jaringan pemasaran) bulan Januari - Juni meningkat sebesar 18% di bandingkan tahun sebelumnya dengan bulan yang sama. Target 7%.</t>
  </si>
  <si>
    <t>4.</t>
  </si>
  <si>
    <t>Analisa Pencapaian Target Penjualan Tahunan</t>
  </si>
  <si>
    <t>Dalam Qty</t>
  </si>
  <si>
    <t>Target 2018</t>
  </si>
  <si>
    <t>Realisasi Jan-Jun</t>
  </si>
  <si>
    <t>Budget Jan-Jun</t>
  </si>
  <si>
    <t>R VS T (%)</t>
  </si>
  <si>
    <t>R VS B (%)</t>
  </si>
  <si>
    <t>Qty</t>
  </si>
  <si>
    <t>Hasil : Realisasi penjualan secara Qty mencapai 395.913 unit dari total target setahun 1.100.000 unit (36% target). Apabila di bandingkan dengan budget 459.808 unit adalah sebesar 86%</t>
  </si>
  <si>
    <t>RISK DETERMINATION &amp; PLANNING TO ACTION</t>
  </si>
  <si>
    <t>Document No:</t>
  </si>
  <si>
    <t>Version/ Revision</t>
  </si>
  <si>
    <t>Issue Date</t>
  </si>
  <si>
    <t>Pages</t>
  </si>
  <si>
    <t>1</t>
  </si>
  <si>
    <t>Prepared by</t>
  </si>
  <si>
    <t>Sign &amp; Date</t>
  </si>
  <si>
    <t>Approved by</t>
  </si>
  <si>
    <t>PROSES</t>
  </si>
  <si>
    <t>PIC</t>
  </si>
  <si>
    <t>HASIL YANG DIHARAPKAN</t>
  </si>
  <si>
    <t>RESIKO (Risk)</t>
  </si>
  <si>
    <t>Prob</t>
  </si>
  <si>
    <t>Dampak</t>
  </si>
  <si>
    <t>Status Resiko</t>
  </si>
  <si>
    <t>ANALISIS</t>
  </si>
  <si>
    <t>TINDAKAN PERBAIKAN</t>
  </si>
  <si>
    <t>SASARAN MUTU</t>
  </si>
  <si>
    <t>REVIEW JAN-JUN 2018</t>
  </si>
  <si>
    <t>OPPORTUNITY (Peluang)</t>
  </si>
  <si>
    <t>keluhan pelanggan</t>
  </si>
  <si>
    <t>MKT and Sales Staff</t>
  </si>
  <si>
    <t>Keluhan pelanggan dapat diselesaikan sesuai dengan harapan dan tidak lebih dari 0.03% dari total produk terjual</t>
  </si>
  <si>
    <t>Jumlah keluhan maksimal 0.03% dari produk terjual</t>
  </si>
  <si>
    <t>produk yang dikirim tidak sesuai (Kualitas, Type, Kuantity) dan terjadinya kerusakan saat pengiriman</t>
  </si>
  <si>
    <t>Informasi ke internal (QC dan PRD) untuk melakukan proses  sesuai standar dan memberikan atau meminta  manual keamanan cara pengangkutan saat pengiriman</t>
  </si>
  <si>
    <t>total komplain lebih dari 0.03% dari produk terjual</t>
  </si>
  <si>
    <t xml:space="preserve">Total jumlah keluhan pelenggan (dalam qty produk) selama bulan Jan-Jun 2018 adalah 1.330 unit, apabila di bandingkan dengan total kirim yaitu sebesar 395.913 unit adalah 0.34%, maka sasaran mutu selama Jan-Jun telah melebihi target yang di tentukan. Tim marketing khususnya dari ASS terus berkoordinasi dengan QC agar produk yang di kirim dalam kondisi 100% bagus. </t>
  </si>
  <si>
    <t>Keluhan tidak dapat diselesaikan sesuai dengan waktu yang di tetapkan</t>
  </si>
  <si>
    <t>bagian terkait tidak fokus pada penyelesaian complain</t>
  </si>
  <si>
    <t>menyampaikan teguran ke bagian terkait untuk fokus pada complain</t>
  </si>
  <si>
    <t>Peningkatan Total value penjualan sebesar 7%</t>
  </si>
  <si>
    <t>Peningkatan value penjualan meningkat 7% dari tahun sebelumnya</t>
  </si>
  <si>
    <t>Peningkatan penjualan tidak mencapai 7% dari tahun sebelumnya</t>
  </si>
  <si>
    <t>Harga jual di nilai terlalu tinggi oleh konsumen</t>
  </si>
  <si>
    <t>Marketing melakukan evaluasi harga jual</t>
  </si>
  <si>
    <t>peningkatan penjualan sebesar 7% dari tahun sebelumnya</t>
  </si>
  <si>
    <t>Penjualan Lokal Jan - Jun 2017: 127.493 (dalam juta), penjualan Lokal Jan-Jun 2018: 149.981 (dalam juta). Peningkatan penjualan sebesar 18%</t>
  </si>
  <si>
    <t>Kurangnya event atau program yang menarik bagi konsumen dan/atau jaringan pemasaran</t>
  </si>
  <si>
    <t>Marketing membuat event dan program yang dapat membantu peningkatan penjualan.misalnya tambahan discount atau clearance sale</t>
  </si>
  <si>
    <t>Memenuhi kebutuhan pelanggan minimal 90%</t>
  </si>
  <si>
    <t>MKt dan sales staff</t>
  </si>
  <si>
    <t>Kebutuhan pelanggan terpenuhi minimal 90%</t>
  </si>
  <si>
    <t>pencapaian kebutuhan pelanggan kurang dari 90%</t>
  </si>
  <si>
    <t>tidak terpenuhinya produk yang diinginkan pelanggan</t>
  </si>
  <si>
    <t>memastikan bahwa PO pelanggan sudah masuk ke dalam rencana produksi, sehingga produk bisa dipenuhi ke pelanggan</t>
  </si>
  <si>
    <t>Terpenuhinya kebutuhan pelanggan minimal 90% dari total order</t>
  </si>
  <si>
    <t>Total PO Jan - Jun : 396.565 unit, total kirim: 395.913. CINT dapat memenuhi PO pelanggan sebesar 99,8%</t>
  </si>
  <si>
    <t>Memastikan barang pelanggan terdistribusi sesuai dengan rencana (koordinasi dengan bagian expedisi dan angkutan)</t>
  </si>
  <si>
    <t>Koordinasi dengan bagian PPIC dan produksi agar material produk tersedia saat dibutuhkan</t>
  </si>
  <si>
    <t>Pencapaian penjualan produk minimum 1.100.000 unitper tahun</t>
  </si>
  <si>
    <t>MKT dan sales staff</t>
  </si>
  <si>
    <t>penjualan produk mencapai 1.100.000 unit per tahun</t>
  </si>
  <si>
    <t>&lt;1.100.000 unit per tahun</t>
  </si>
  <si>
    <t>tidak terpenuhinya produk yang diinginkan pelanggan karena kurang produksi</t>
  </si>
  <si>
    <t>melakukan koordinasi dengan bagian PPIC dan produksi untuk pembuatan produk agar sesuai dengan waktu yang diperlukan</t>
  </si>
  <si>
    <t>Tercapainya penjualan produk minimal 1.100.000 unit per tahun</t>
  </si>
  <si>
    <t>Total Kirim unit per Jan - Jun adalah sebesar 395.913 atau sebesar36% dari total target 2018 sebensar 1.100.000 unit. Apabila dibandingkan dengan budget qty Jan-Jun sebesar 459.808 maka pencapaian adalah sebesar 86%</t>
  </si>
  <si>
    <t>Melakukan teguran kepada bagian terkait jika produk tidak dapat diselesaikan produksinya sesuai dengan waktu yang ditentukan</t>
  </si>
  <si>
    <t>Document No: MR.P.6.Finance.1</t>
  </si>
  <si>
    <t>FINANCE (Penagihan ke Customer)</t>
  </si>
  <si>
    <t>10 Mei 2018</t>
  </si>
  <si>
    <t>Severity</t>
  </si>
  <si>
    <t>TINDAKAN LANJUT</t>
  </si>
  <si>
    <t>Flow proses dari suatu kegiatan</t>
  </si>
  <si>
    <t>Penanggung jawab</t>
  </si>
  <si>
    <t>hasil yang diharapkan dari proses (kolom A)</t>
  </si>
  <si>
    <r>
      <t xml:space="preserve">rsiko yang menyebabkab hasil tidak dapat tercapai atau </t>
    </r>
    <r>
      <rPr>
        <sz val="11"/>
        <color rgb="FF000000"/>
        <rFont val="Calibri"/>
      </rPr>
      <t>Identifikasi resiko apabila hasil yang diharapkan tidak dapat di realisasikan</t>
    </r>
  </si>
  <si>
    <t>Kemungkinan Terjadi</t>
  </si>
  <si>
    <t>Tingkat resiko  (perkalian antara prob dan severity)</t>
  </si>
  <si>
    <t>Analisis kenapa resiko dapat terjadi (akar permasalahan)</t>
  </si>
  <si>
    <t>Perbaikan berdasarkan analisis untuk mencegah terjadinya atau mengurangi  resiko</t>
  </si>
  <si>
    <t>tetapkan resiko dapartemen berdasarkan kepada proses, hasil proses atau resiko yang teridentifikasi</t>
  </si>
  <si>
    <t>Apa yang harus dipertahankan, dengan menjalankan proses  spt yg dinyatakan didalam kolom A (bila ada)</t>
  </si>
  <si>
    <t xml:space="preserve">Penerimaan dan verifikasi PO, SO dan dokumen pengiriman barang </t>
  </si>
  <si>
    <t>Finance Sub Leader</t>
  </si>
  <si>
    <t>Dokumen lengkap dan sesuai, Distribusi dokumen Tepat waktu</t>
  </si>
  <si>
    <t>Pembuatan invoice terlambat</t>
  </si>
  <si>
    <t xml:space="preserve">1. Tidak lengkapnya &amp; tidak sesuai antar dokumen
2. Sistem penyerahan dokumen dr bagian sales ke finance tidak efektif.
</t>
  </si>
  <si>
    <t>1. Dibuatkan checklist untuk penerimaan dan pemeriksaan dokumen untuk penerbitan invoice.
2. Klarifikasi atau konfirmasi kepada bagian / fungsi yang terkait.                                                 3.  Distribusi penyerahan dokumen harus terjadwal.</t>
  </si>
  <si>
    <t>Maksimum 10 kali dalam sebulan ada ketidaklengkapan atau ketidaksesuaian dokumen pendukung diterima.</t>
  </si>
  <si>
    <t>Contoh ketidaksesuaian : 1. Harga 2. Diskon 3. Program Promo 4. Nama item/warna 5. Jml item 6. Memo untuk pembentukan freetxt 7. Nama/alamat customer.. Pada saat ada transaksi event/project, ketidaksesuaian cenderung lebih banyak ditemukan.</t>
  </si>
  <si>
    <t>Penerbitan Invoice</t>
  </si>
  <si>
    <t>Invoice sesuai dan tidak ada kesalahan</t>
  </si>
  <si>
    <t>1. Penerbitan invoice terlambat
2. Invoice ditolak</t>
  </si>
  <si>
    <t xml:space="preserve">1. Ketidaksesuaian invoice yang diterbitkan dengan dokumen pendukung.
2. Kurangnya komunikasi antar bagian atau fungsi terkait.
</t>
  </si>
  <si>
    <t>1. Verifikasi Job Description (uraian Tugas) untuk mengidentifikasi penanggung jawab dalam verifikasi invoice.
2. dibuatkan atau pencatatan invoice lebih konsisten dan ada sistem penomoran invoice yang baku</t>
  </si>
  <si>
    <t xml:space="preserve">Rata-rata Invoice diterbitkan  H+2 sejak dokumen pendukung diterima
</t>
  </si>
  <si>
    <t>Setelah dokumen pendukung diterima dan sesuai, maks h+1 dilakukan invoicing. Note: patokan adalah tanggal diterimanya SJ dan dokumen pendukung oleh Finance, bukan tanggal SJ. Karena SJ tidak langsung didistribusikan ke Finance H+0, rata2 H+1/H+2, pada kasus bisa sampai H+7. dengan demikian "rekap analisa penerbitan invoice" tidak valid untuk digunakan.</t>
  </si>
  <si>
    <t>Penagihan ke customer</t>
  </si>
  <si>
    <t>Pembayaran invoice sesuai Term of payment (waktu pembayaran) yg disepakati</t>
  </si>
  <si>
    <t>Pembayaran melewati batas</t>
  </si>
  <si>
    <t xml:space="preserve">Komunikasi Progress rencana pembayaran dari customer tidak dicatat.
</t>
  </si>
  <si>
    <t xml:space="preserve">1. Sosialisasi ulang / briefing kepada penanggung jawab pengendalian invoice untuk pencatatan komunikasi dengan customer.
2. Briefing kepada penanggung jawab untuk mengambil tindakan untuk pembayaran yang melampaui 90 hari dari tanggal jatuh tempo
3. Konfirmasi kepada pihak marketing untuk pembayaran invoice dari customer.
4. Mengkomunikasikan kepada Top Management </t>
  </si>
  <si>
    <t>Maksimun 5 Invoice yang pembayarannya melebihi 90 hari dari tanggal jatuh tempo</t>
  </si>
  <si>
    <t xml:space="preserve">Pada periode Januari - Juni 2019, terdapat beberapa invoice yang pebayarannya lebih dari 90 hari. Untuk transretail semua pembayaran lebih dari 90 hari, terkendala proses adminstrasi berlapis di internal dan eksternal. Selain itu ada bbrp customer yang juga terlambat seperti CCI dan ekspor ke nigeria. </t>
  </si>
  <si>
    <t>Pengendalian cash flow</t>
  </si>
  <si>
    <t>Ballance minus</t>
  </si>
  <si>
    <t xml:space="preserve">1. Tidak dapat membayar kewajiban (karyawan dan rekanan)
2. Operasi bisnis terhenti.
3. Penyimpangan kewenangan penggunaan dana </t>
  </si>
  <si>
    <t>1. Pembukuan tidak dilakukan verifikasi secara periodik.
2. Tidak dilakukan suatu tindakan ketika diketemukan ketidaksesuaian
3. Rendahnya moralitas</t>
  </si>
  <si>
    <t>1. menetapkan rencana / jadwal verifikasi cash flow secara periodik.
2. Briefing kepada penanggung jawab untuk mengambil suatu tindakan apabila diketemukan ada ketidaksesuaian
3. Manetapkan saldo minimal bersama Top Management
4. Melaporkan kepada Top Management apabila ada ketidaksesuaian dan meminta keputusan suatu tindakan terutama untuk ballance yang berada dibawah saldo minimal
5. memberikan briefing atau sosialisasi untuk peningkatan moralitas.</t>
  </si>
  <si>
    <t xml:space="preserve">1. Seluruh hasil verifikasi cash flow yang diterbitkan tidak melebihi tanggal 10 dari setiap bulan.
2. Penyimpangan saldo (cash on hand) maksimum 1 % dari nilai aktual saldo </t>
  </si>
  <si>
    <t>1. cashflow bulanan bank, telah selesai report max di tanggal 3 bulan berikutnya. 2. Penyimpangan saldo cash on hand (bank) 0%. Report cashflow sesuai nilai aktual saldo.</t>
  </si>
  <si>
    <t>Document No: MR.P.6. Finance.2</t>
  </si>
  <si>
    <t>FINANCE
(Pembayaran Ke Supplier)</t>
  </si>
  <si>
    <t>REVIEW JAN-JUN</t>
  </si>
  <si>
    <t>Penerimaan dan verifikasi dokumen penagihan dari external provider (PO, Surat Jalan, Invoice)</t>
  </si>
  <si>
    <t>Dokumen lengkap dan sesuai</t>
  </si>
  <si>
    <t>persetujuan dokumen penagihan oleh external provider namun dokumen tersebut tidak lengkap dan sesuai</t>
  </si>
  <si>
    <t>Dokumen penagihan dari external provider tidak lengkap seperti yang dipersyaratkan, tidak sesuai antar dokumen</t>
  </si>
  <si>
    <t>1. Dibuatkan checklist penerimaan dan kesusuian</t>
  </si>
  <si>
    <t>Maksimum 2 kali dalam sebulan ada ketidaklengakapn atau ketidaksesuain dokumen pendukung diterima namun sudah disetujui</t>
  </si>
  <si>
    <t>hanya ada 2 transaksi tanpa dokumen pendukung lengkap, namun sudah ada memo dari Direksi</t>
  </si>
  <si>
    <t>Persetujuan Pembayaran</t>
  </si>
  <si>
    <t xml:space="preserve">Finance Manager </t>
  </si>
  <si>
    <t>Persetujuan pembayaran penagihan</t>
  </si>
  <si>
    <t>Terlambat pembayaran</t>
  </si>
  <si>
    <t>Masih belum ada proses verifikasi</t>
  </si>
  <si>
    <t xml:space="preserve">a. Maksimum 3 Invoice diterbitkan lebih 5 hari kerja sejak dokumen pendukung diterima
b. Minimum Invoice yang disetujui  oleh customer min 90 % </t>
  </si>
  <si>
    <t>Pelaksanaan Pembayaran</t>
  </si>
  <si>
    <t>Salah pembayaran (Salah Kirim, Salah Jumlah</t>
  </si>
  <si>
    <t>Tidak ada verifikai  hasil pembayaran</t>
  </si>
  <si>
    <t>kesalahan pembayaran  mkasimum 3 Invoice</t>
  </si>
  <si>
    <t xml:space="preserve">Kesalahan pembayaran seperti salah jumlah atau salah kirim tidak terjadi, karena invoice yang akan dibayarkan langsung diambil dari AX dan sesuai dengan BKK&amp;kontrabon. </t>
  </si>
  <si>
    <t xml:space="preserve">RISK DETERMINATION &amp; PLANNING TO ACTIONDepartment Name: Marketing
</t>
  </si>
</sst>
</file>

<file path=xl/styles.xml><?xml version="1.0" encoding="utf-8"?>
<styleSheet xmlns="http://schemas.openxmlformats.org/spreadsheetml/2006/main">
  <numFmts count="1">
    <numFmt numFmtId="164" formatCode="0.000%"/>
  </numFmts>
  <fonts count="4">
    <font>
      <sz val="11"/>
      <color rgb="FF000000"/>
      <name val="Calibri"/>
    </font>
    <font>
      <sz val="11"/>
      <color rgb="FF000000"/>
      <name val="Calibri"/>
    </font>
    <font>
      <b/>
      <sz val="12"/>
      <color rgb="FF000000"/>
      <name val="Arial"/>
      <family val="2"/>
    </font>
    <font>
      <sz val="12"/>
      <color rgb="FF000000"/>
      <name val="Arial"/>
      <family val="2"/>
    </font>
  </fonts>
  <fills count="2">
    <fill>
      <patternFill patternType="none"/>
    </fill>
    <fill>
      <patternFill patternType="gray125"/>
    </fill>
  </fills>
  <borders count="1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2">
    <xf numFmtId="0" fontId="0" fillId="0" borderId="0"/>
    <xf numFmtId="9" fontId="1" fillId="0" borderId="0" applyFont="0" applyFill="0" applyBorder="0" applyAlignment="0" applyProtection="0"/>
  </cellStyleXfs>
  <cellXfs count="60">
    <xf numFmtId="0" fontId="0" fillId="0" borderId="0" xfId="0" applyProtection="1"/>
    <xf numFmtId="10" fontId="0" fillId="0" borderId="0" xfId="1" applyNumberFormat="1" applyFont="1" applyProtection="1"/>
    <xf numFmtId="164" fontId="0" fillId="0" borderId="0" xfId="1" applyNumberFormat="1" applyFont="1" applyProtection="1"/>
    <xf numFmtId="0" fontId="0" fillId="0" borderId="0" xfId="0" applyAlignment="1" applyProtection="1">
      <alignment horizontal="center"/>
    </xf>
    <xf numFmtId="0" fontId="2" fillId="0" borderId="0" xfId="0" applyFont="1" applyAlignment="1" applyProtection="1">
      <alignment vertical="center"/>
    </xf>
    <xf numFmtId="0" fontId="2" fillId="0" borderId="0" xfId="0" applyFont="1" applyAlignment="1" applyProtection="1">
      <alignment vertical="center" wrapText="1"/>
    </xf>
    <xf numFmtId="0" fontId="2" fillId="0" borderId="2" xfId="0" applyFont="1" applyBorder="1" applyAlignment="1" applyProtection="1">
      <alignment horizontal="center" vertical="center" wrapText="1"/>
    </xf>
    <xf numFmtId="0" fontId="3" fillId="0" borderId="4" xfId="0" applyFont="1" applyBorder="1" applyAlignment="1" applyProtection="1">
      <alignment vertical="top" wrapText="1"/>
    </xf>
    <xf numFmtId="0" fontId="0" fillId="0" borderId="5" xfId="0" applyBorder="1" applyProtection="1"/>
    <xf numFmtId="0" fontId="3" fillId="0" borderId="5" xfId="0" applyFont="1" applyBorder="1" applyAlignment="1" applyProtection="1">
      <alignment vertical="top" wrapText="1"/>
    </xf>
    <xf numFmtId="0" fontId="3" fillId="0" borderId="5" xfId="0" applyFont="1" applyBorder="1" applyAlignment="1" applyProtection="1">
      <alignment wrapText="1"/>
    </xf>
    <xf numFmtId="0" fontId="3" fillId="0" borderId="6" xfId="0" applyFont="1" applyBorder="1" applyAlignment="1" applyProtection="1">
      <alignment vertical="top" wrapText="1"/>
    </xf>
    <xf numFmtId="0" fontId="0" fillId="0" borderId="5" xfId="0" applyBorder="1" applyProtection="1"/>
    <xf numFmtId="0" fontId="3" fillId="0" borderId="7" xfId="0" applyFont="1" applyBorder="1" applyAlignment="1" applyProtection="1">
      <alignment vertical="top" wrapText="1"/>
    </xf>
    <xf numFmtId="0" fontId="3" fillId="0" borderId="8" xfId="0" applyFont="1" applyBorder="1" applyAlignment="1" applyProtection="1">
      <alignment vertical="top" wrapText="1"/>
    </xf>
    <xf numFmtId="0" fontId="3" fillId="0" borderId="9" xfId="0" applyFont="1" applyBorder="1" applyAlignment="1" applyProtection="1">
      <alignment vertical="top" wrapText="1"/>
    </xf>
    <xf numFmtId="0" fontId="2" fillId="0" borderId="3"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0" xfId="0" applyFont="1" applyAlignment="1" applyProtection="1">
      <alignment vertical="center" wrapText="1"/>
    </xf>
    <xf numFmtId="0" fontId="2" fillId="0" borderId="0" xfId="0" applyFont="1" applyAlignment="1" applyProtection="1">
      <alignment vertical="center"/>
    </xf>
    <xf numFmtId="0" fontId="3" fillId="0" borderId="4" xfId="0" applyFont="1" applyBorder="1" applyAlignment="1" applyProtection="1">
      <alignment vertical="top" wrapText="1"/>
    </xf>
    <xf numFmtId="0" fontId="3" fillId="0" borderId="5" xfId="0" applyFont="1" applyBorder="1" applyAlignment="1" applyProtection="1">
      <alignment vertical="top" wrapText="1"/>
    </xf>
    <xf numFmtId="0" fontId="2" fillId="0" borderId="1" xfId="0" applyFont="1" applyBorder="1" applyAlignment="1" applyProtection="1">
      <alignment horizontal="center" vertical="center" wrapText="1"/>
    </xf>
    <xf numFmtId="0" fontId="3" fillId="0" borderId="6" xfId="0" applyFont="1" applyBorder="1" applyAlignment="1" applyProtection="1">
      <alignment vertical="top" wrapText="1"/>
    </xf>
    <xf numFmtId="0" fontId="0" fillId="0" borderId="5" xfId="0" applyBorder="1" applyProtection="1"/>
    <xf numFmtId="0" fontId="3" fillId="0" borderId="7" xfId="0" applyFont="1" applyBorder="1" applyAlignment="1" applyProtection="1">
      <alignment vertical="top" wrapText="1"/>
    </xf>
    <xf numFmtId="0" fontId="3" fillId="0" borderId="8" xfId="0" applyFont="1" applyBorder="1" applyAlignment="1" applyProtection="1">
      <alignment vertical="top" wrapText="1"/>
    </xf>
    <xf numFmtId="0" fontId="0" fillId="0" borderId="8" xfId="0" applyBorder="1" applyProtection="1"/>
    <xf numFmtId="0" fontId="3" fillId="0" borderId="9" xfId="0" applyFont="1" applyBorder="1" applyAlignment="1" applyProtection="1">
      <alignment vertical="top" wrapText="1"/>
    </xf>
    <xf numFmtId="0" fontId="0" fillId="0" borderId="0" xfId="0" applyProtection="1"/>
    <xf numFmtId="0" fontId="2" fillId="0" borderId="0" xfId="0" applyFont="1" applyProtection="1"/>
    <xf numFmtId="0" fontId="2" fillId="0" borderId="0" xfId="0" applyFont="1" applyProtection="1"/>
    <xf numFmtId="0" fontId="2" fillId="0" borderId="0" xfId="0" applyFont="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0" fillId="0" borderId="4" xfId="0" applyBorder="1" applyProtection="1"/>
    <xf numFmtId="0" fontId="0" fillId="0" borderId="6" xfId="0" applyBorder="1" applyProtection="1"/>
    <xf numFmtId="0" fontId="3" fillId="0" borderId="5" xfId="0" applyFont="1" applyBorder="1" applyAlignment="1" applyProtection="1">
      <alignment horizontal="center" vertical="center" wrapText="1"/>
    </xf>
    <xf numFmtId="0" fontId="3" fillId="0" borderId="5" xfId="0" applyFont="1" applyBorder="1" applyAlignment="1" applyProtection="1">
      <alignment horizontal="center" vertical="center"/>
    </xf>
    <xf numFmtId="0" fontId="3" fillId="0" borderId="8" xfId="0" applyFont="1" applyBorder="1" applyAlignment="1" applyProtection="1">
      <alignment horizontal="center" vertical="center" wrapText="1"/>
    </xf>
    <xf numFmtId="0" fontId="0" fillId="0" borderId="10" xfId="0" applyBorder="1" applyProtection="1"/>
    <xf numFmtId="0" fontId="0" fillId="0" borderId="11" xfId="0" applyBorder="1" applyProtection="1"/>
    <xf numFmtId="0" fontId="0" fillId="0" borderId="11" xfId="0" applyBorder="1" applyProtection="1"/>
    <xf numFmtId="0" fontId="0" fillId="0" borderId="12" xfId="0" applyBorder="1" applyProtection="1"/>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xf>
    <xf numFmtId="0" fontId="3"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11" xfId="0" applyFont="1" applyBorder="1" applyAlignment="1" applyProtection="1">
      <alignment vertical="top" wrapText="1"/>
    </xf>
    <xf numFmtId="0" fontId="3" fillId="0" borderId="11" xfId="0" applyFont="1" applyBorder="1" applyAlignment="1" applyProtection="1">
      <alignment wrapText="1"/>
    </xf>
    <xf numFmtId="0" fontId="3" fillId="0" borderId="12" xfId="0" applyFont="1" applyBorder="1" applyAlignment="1" applyProtection="1">
      <alignment vertical="top"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3" fillId="0" borderId="8" xfId="0" applyFont="1" applyBorder="1" applyAlignment="1" applyProtection="1">
      <alignment horizontal="center" vertical="center"/>
    </xf>
  </cellXfs>
  <cellStyles count="2">
    <cellStyle name="Normal" xfId="0" builtinId="0"/>
    <cellStyle name="Percent" xfId="1" builtinId="5"/>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314012</xdr:colOff>
      <xdr:row>0</xdr:row>
      <xdr:rowOff>104669</xdr:rowOff>
    </xdr:from>
    <xdr:to>
      <xdr:col>0</xdr:col>
      <xdr:colOff>1099038</xdr:colOff>
      <xdr:row>2</xdr:row>
      <xdr:rowOff>257817</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314012" y="104669"/>
          <a:ext cx="785026" cy="812571"/>
        </a:xfrm>
        <a:prstGeom prst="rect">
          <a:avLst/>
        </a:prstGeom>
        <a:solidFill>
          <a:srgbClr val="FFFFFF">
            <a:alpha val="0"/>
          </a:srgbClr>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241300</xdr:colOff>
      <xdr:row>0</xdr:row>
      <xdr:rowOff>12700</xdr:rowOff>
    </xdr:from>
    <xdr:to>
      <xdr:col>0</xdr:col>
      <xdr:colOff>1026326</xdr:colOff>
      <xdr:row>2</xdr:row>
      <xdr:rowOff>304571</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241300" y="12700"/>
          <a:ext cx="785026" cy="812571"/>
        </a:xfrm>
        <a:prstGeom prst="rect">
          <a:avLst/>
        </a:prstGeom>
        <a:solidFill>
          <a:srgbClr val="FFFFFF">
            <a:alpha val="0"/>
          </a:srgbClr>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406400</xdr:colOff>
      <xdr:row>0</xdr:row>
      <xdr:rowOff>0</xdr:rowOff>
    </xdr:from>
    <xdr:to>
      <xdr:col>0</xdr:col>
      <xdr:colOff>1142569</xdr:colOff>
      <xdr:row>3</xdr:row>
      <xdr:rowOff>0</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406400" y="0"/>
          <a:ext cx="736169" cy="762000"/>
        </a:xfrm>
        <a:prstGeom prst="rect">
          <a:avLst/>
        </a:prstGeom>
        <a:solidFill>
          <a:srgbClr val="FFFFFF">
            <a:alpha val="0"/>
          </a:srgbClr>
        </a:solid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G37"/>
  <sheetViews>
    <sheetView topLeftCell="A22" workbookViewId="0">
      <selection activeCell="I34" sqref="I34"/>
    </sheetView>
  </sheetViews>
  <sheetFormatPr defaultRowHeight="15" customHeight="1"/>
  <cols>
    <col min="3" max="3" width="12.140625" customWidth="1"/>
    <col min="4" max="4" width="17.28515625" customWidth="1"/>
    <col min="5" max="5" width="16.5703125" customWidth="1"/>
    <col min="6" max="7" width="12.140625" customWidth="1"/>
  </cols>
  <sheetData>
    <row r="1" spans="1:5" ht="15" customHeight="1">
      <c r="A1" t="s">
        <v>0</v>
      </c>
      <c r="B1" t="s">
        <v>1</v>
      </c>
    </row>
    <row r="2" spans="1:5" ht="15" customHeight="1">
      <c r="B2" t="s">
        <v>2</v>
      </c>
    </row>
    <row r="3" spans="1:5" ht="15" customHeight="1">
      <c r="C3" t="s">
        <v>3</v>
      </c>
      <c r="D3" t="s">
        <v>4</v>
      </c>
      <c r="E3" t="s">
        <v>5</v>
      </c>
    </row>
    <row r="4" spans="1:5" ht="15" customHeight="1">
      <c r="B4" t="s">
        <v>6</v>
      </c>
      <c r="C4">
        <v>395913</v>
      </c>
      <c r="D4">
        <v>1330</v>
      </c>
      <c r="E4" s="1">
        <f>D4/C4</f>
        <v>3.3593238918651E-3</v>
      </c>
    </row>
    <row r="5" spans="1:5" ht="15" customHeight="1">
      <c r="B5" t="s">
        <v>7</v>
      </c>
    </row>
    <row r="6" spans="1:5" ht="15" customHeight="1">
      <c r="C6" t="s">
        <v>8</v>
      </c>
    </row>
    <row r="7" spans="1:5" ht="15" customHeight="1">
      <c r="C7" t="s">
        <v>9</v>
      </c>
    </row>
    <row r="9" spans="1:5" ht="15" customHeight="1">
      <c r="A9" t="s">
        <v>10</v>
      </c>
      <c r="B9" t="s">
        <v>11</v>
      </c>
    </row>
    <row r="10" spans="1:5" ht="15" customHeight="1">
      <c r="B10" t="s">
        <v>12</v>
      </c>
    </row>
    <row r="11" spans="1:5" ht="15" customHeight="1">
      <c r="C11" t="s">
        <v>13</v>
      </c>
      <c r="D11" t="s">
        <v>14</v>
      </c>
      <c r="E11" t="s">
        <v>5</v>
      </c>
    </row>
    <row r="12" spans="1:5" ht="15" customHeight="1">
      <c r="B12" t="s">
        <v>15</v>
      </c>
      <c r="C12">
        <v>72457</v>
      </c>
      <c r="D12">
        <v>72425</v>
      </c>
      <c r="E12" s="2">
        <v>0.99955835875070997</v>
      </c>
    </row>
    <row r="13" spans="1:5" ht="15" customHeight="1">
      <c r="B13" t="s">
        <v>16</v>
      </c>
      <c r="C13">
        <v>54794</v>
      </c>
      <c r="D13">
        <v>54794</v>
      </c>
      <c r="E13" s="2">
        <v>1</v>
      </c>
    </row>
    <row r="14" spans="1:5" ht="15" customHeight="1">
      <c r="B14" t="s">
        <v>17</v>
      </c>
      <c r="C14">
        <v>75591</v>
      </c>
      <c r="D14">
        <v>75589</v>
      </c>
      <c r="E14" s="2">
        <v>0.99997354182375997</v>
      </c>
    </row>
    <row r="15" spans="1:5" ht="15" customHeight="1">
      <c r="B15" t="s">
        <v>18</v>
      </c>
      <c r="C15">
        <v>72413</v>
      </c>
      <c r="D15">
        <v>72413</v>
      </c>
      <c r="E15" s="2">
        <v>1</v>
      </c>
    </row>
    <row r="16" spans="1:5" ht="15" customHeight="1">
      <c r="B16" t="s">
        <v>19</v>
      </c>
      <c r="C16">
        <v>75528</v>
      </c>
      <c r="D16">
        <v>75528</v>
      </c>
      <c r="E16" s="2">
        <v>1</v>
      </c>
    </row>
    <row r="17" spans="1:5" ht="15" customHeight="1">
      <c r="B17" t="s">
        <v>20</v>
      </c>
      <c r="C17">
        <v>45782</v>
      </c>
      <c r="D17">
        <v>45164</v>
      </c>
      <c r="E17" s="2">
        <v>0.98650124503079994</v>
      </c>
    </row>
    <row r="18" spans="1:5" ht="15" customHeight="1">
      <c r="B18" t="s">
        <v>6</v>
      </c>
      <c r="C18">
        <v>396565</v>
      </c>
      <c r="D18">
        <v>395913</v>
      </c>
      <c r="E18" s="2">
        <v>0.99835588112920004</v>
      </c>
    </row>
    <row r="19" spans="1:5" ht="15" customHeight="1">
      <c r="B19" t="s">
        <v>21</v>
      </c>
    </row>
    <row r="21" spans="1:5" ht="15" customHeight="1">
      <c r="A21" t="s">
        <v>22</v>
      </c>
      <c r="B21" t="s">
        <v>23</v>
      </c>
    </row>
    <row r="22" spans="1:5" ht="15" customHeight="1">
      <c r="B22" t="s">
        <v>24</v>
      </c>
    </row>
    <row r="23" spans="1:5" ht="15" customHeight="1">
      <c r="C23">
        <v>2017</v>
      </c>
      <c r="D23">
        <v>2018</v>
      </c>
      <c r="E23" t="s">
        <v>5</v>
      </c>
    </row>
    <row r="24" spans="1:5" ht="15" customHeight="1">
      <c r="B24" t="s">
        <v>15</v>
      </c>
      <c r="C24">
        <v>21816.459997900001</v>
      </c>
      <c r="D24">
        <v>32273.678329869999</v>
      </c>
      <c r="E24" s="1">
        <v>1.4793270004839001</v>
      </c>
    </row>
    <row r="25" spans="1:5" ht="15" customHeight="1">
      <c r="B25" t="s">
        <v>16</v>
      </c>
      <c r="C25">
        <v>19142.069049343001</v>
      </c>
      <c r="D25">
        <v>21731.283730228999</v>
      </c>
      <c r="E25" s="1">
        <v>1.1352630519832001</v>
      </c>
    </row>
    <row r="26" spans="1:5" ht="15" customHeight="1">
      <c r="B26" t="s">
        <v>17</v>
      </c>
      <c r="C26">
        <v>23314.529407601</v>
      </c>
      <c r="D26">
        <v>27730.361535012002</v>
      </c>
      <c r="E26" s="1">
        <v>1.1894025845519001</v>
      </c>
    </row>
    <row r="27" spans="1:5" ht="15" customHeight="1">
      <c r="B27" t="s">
        <v>18</v>
      </c>
      <c r="C27">
        <v>20081.268238175999</v>
      </c>
      <c r="D27">
        <v>23951.748169374001</v>
      </c>
      <c r="E27" s="1">
        <v>1.1927408112521001</v>
      </c>
    </row>
    <row r="28" spans="1:5" ht="15" customHeight="1">
      <c r="B28" t="s">
        <v>19</v>
      </c>
      <c r="C28">
        <v>24521.715047866001</v>
      </c>
      <c r="D28">
        <v>28107.905367929001</v>
      </c>
      <c r="E28" s="1">
        <v>1.146245493558</v>
      </c>
    </row>
    <row r="29" spans="1:5" ht="15" customHeight="1">
      <c r="B29" t="s">
        <v>20</v>
      </c>
      <c r="C29">
        <v>18617.342850689001</v>
      </c>
      <c r="D29">
        <v>16186.095640826999</v>
      </c>
      <c r="E29" s="1">
        <v>0.86940954843229001</v>
      </c>
    </row>
    <row r="30" spans="1:5" ht="15" customHeight="1">
      <c r="B30" t="s">
        <v>6</v>
      </c>
      <c r="C30">
        <v>127493.38459158</v>
      </c>
      <c r="D30">
        <v>149981.07277324001</v>
      </c>
      <c r="E30" s="1">
        <v>1.1763831766935</v>
      </c>
    </row>
    <row r="31" spans="1:5" ht="15" customHeight="1">
      <c r="B31" t="s">
        <v>25</v>
      </c>
    </row>
    <row r="33" spans="1:7" ht="15" customHeight="1">
      <c r="A33" t="s">
        <v>26</v>
      </c>
      <c r="B33" t="s">
        <v>27</v>
      </c>
    </row>
    <row r="34" spans="1:7" ht="15" customHeight="1">
      <c r="B34" t="s">
        <v>28</v>
      </c>
    </row>
    <row r="35" spans="1:7" ht="15" customHeight="1">
      <c r="C35" s="3" t="s">
        <v>29</v>
      </c>
      <c r="D35" s="3" t="s">
        <v>30</v>
      </c>
      <c r="E35" s="3" t="s">
        <v>31</v>
      </c>
      <c r="F35" s="3" t="s">
        <v>32</v>
      </c>
      <c r="G35" s="3" t="s">
        <v>33</v>
      </c>
    </row>
    <row r="36" spans="1:7" ht="15" customHeight="1">
      <c r="B36" t="s">
        <v>34</v>
      </c>
      <c r="C36">
        <v>1100000</v>
      </c>
      <c r="D36">
        <v>395913</v>
      </c>
      <c r="E36">
        <v>459808</v>
      </c>
      <c r="F36" s="1">
        <v>0.35992090909091001</v>
      </c>
      <c r="G36" s="1">
        <v>0.86103982531838996</v>
      </c>
    </row>
    <row r="37" spans="1:7" ht="15" customHeight="1">
      <c r="B37" t="s">
        <v>35</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dimension ref="A1:K16"/>
  <sheetViews>
    <sheetView zoomScale="91" zoomScaleNormal="91" workbookViewId="0">
      <pane ySplit="5" topLeftCell="A6" activePane="bottomLeft" state="frozen"/>
      <selection pane="bottomLeft" activeCell="I11" sqref="I11"/>
    </sheetView>
  </sheetViews>
  <sheetFormatPr defaultRowHeight="15" customHeight="1"/>
  <cols>
    <col min="1" max="1" width="26.42578125" customWidth="1"/>
    <col min="2" max="2" width="18.5703125" customWidth="1"/>
    <col min="3" max="3" width="39.85546875" customWidth="1"/>
    <col min="4" max="4" width="49.5703125" hidden="1" customWidth="1"/>
    <col min="5" max="7" width="8.7109375" hidden="1" customWidth="1"/>
    <col min="8" max="8" width="34.42578125" customWidth="1"/>
    <col min="9" max="9" width="36.85546875" customWidth="1"/>
    <col min="10" max="10" width="28.5703125" customWidth="1"/>
    <col min="11" max="11" width="36.85546875" customWidth="1"/>
  </cols>
  <sheetData>
    <row r="1" spans="1:11" s="4" customFormat="1" ht="26.25" customHeight="1">
      <c r="A1" s="19"/>
      <c r="B1" s="19"/>
      <c r="C1" s="19"/>
      <c r="D1" s="19"/>
      <c r="E1" s="19"/>
      <c r="F1" s="19"/>
      <c r="G1" s="19"/>
      <c r="H1" s="19" t="s">
        <v>37</v>
      </c>
      <c r="I1" s="19"/>
      <c r="J1" s="19"/>
    </row>
    <row r="2" spans="1:11" s="4" customFormat="1" ht="25.5" customHeight="1">
      <c r="A2" s="19"/>
      <c r="B2" s="18" t="s">
        <v>161</v>
      </c>
      <c r="C2" s="19"/>
      <c r="D2" s="19"/>
      <c r="E2" s="19"/>
      <c r="F2" s="19"/>
      <c r="G2" s="19"/>
      <c r="H2" s="4" t="s">
        <v>38</v>
      </c>
      <c r="I2" s="4" t="s">
        <v>39</v>
      </c>
      <c r="J2" s="4" t="s">
        <v>40</v>
      </c>
    </row>
    <row r="3" spans="1:11" s="4" customFormat="1" ht="31.5" customHeight="1">
      <c r="A3" s="19"/>
      <c r="B3" s="19"/>
      <c r="C3" s="19"/>
      <c r="D3" s="19"/>
      <c r="E3" s="19"/>
      <c r="F3" s="19"/>
      <c r="G3" s="19"/>
      <c r="J3" s="4" t="s">
        <v>41</v>
      </c>
    </row>
    <row r="4" spans="1:11" s="4" customFormat="1" ht="23.25" customHeight="1">
      <c r="A4" s="4" t="s">
        <v>42</v>
      </c>
      <c r="C4" s="4" t="s">
        <v>43</v>
      </c>
      <c r="D4" s="4" t="s">
        <v>44</v>
      </c>
      <c r="E4" s="19"/>
      <c r="F4" s="19"/>
      <c r="G4" s="19"/>
      <c r="H4" s="19"/>
      <c r="I4" s="4" t="s">
        <v>43</v>
      </c>
    </row>
    <row r="5" spans="1:11" ht="10.5" customHeight="1" thickBot="1"/>
    <row r="6" spans="1:11" s="5" customFormat="1" ht="11.25" customHeight="1">
      <c r="A6" s="22" t="s">
        <v>45</v>
      </c>
      <c r="B6" s="17" t="s">
        <v>46</v>
      </c>
      <c r="C6" s="17" t="s">
        <v>47</v>
      </c>
      <c r="D6" s="6" t="s">
        <v>48</v>
      </c>
      <c r="E6" s="17" t="s">
        <v>49</v>
      </c>
      <c r="F6" s="17" t="s">
        <v>50</v>
      </c>
      <c r="G6" s="17" t="s">
        <v>51</v>
      </c>
      <c r="H6" s="17" t="s">
        <v>52</v>
      </c>
      <c r="I6" s="17" t="s">
        <v>53</v>
      </c>
      <c r="J6" s="17" t="s">
        <v>54</v>
      </c>
      <c r="K6" s="16" t="s">
        <v>55</v>
      </c>
    </row>
    <row r="7" spans="1:11" s="5" customFormat="1" ht="14.25" customHeight="1" thickBot="1">
      <c r="A7" s="56"/>
      <c r="B7" s="49"/>
      <c r="C7" s="49"/>
      <c r="D7" s="57" t="s">
        <v>56</v>
      </c>
      <c r="E7" s="49"/>
      <c r="F7" s="49"/>
      <c r="G7" s="49"/>
      <c r="H7" s="49"/>
      <c r="I7" s="49"/>
      <c r="J7" s="49"/>
      <c r="K7" s="58"/>
    </row>
    <row r="8" spans="1:11" ht="78.75" customHeight="1">
      <c r="A8" s="51" t="s">
        <v>57</v>
      </c>
      <c r="B8" s="52" t="s">
        <v>58</v>
      </c>
      <c r="C8" s="52" t="s">
        <v>59</v>
      </c>
      <c r="D8" s="44" t="s">
        <v>60</v>
      </c>
      <c r="E8" s="44">
        <v>1</v>
      </c>
      <c r="F8" s="44">
        <v>3</v>
      </c>
      <c r="G8" s="44">
        <v>3</v>
      </c>
      <c r="H8" s="53" t="s">
        <v>61</v>
      </c>
      <c r="I8" s="54" t="s">
        <v>62</v>
      </c>
      <c r="J8" s="52" t="s">
        <v>63</v>
      </c>
      <c r="K8" s="55" t="s">
        <v>64</v>
      </c>
    </row>
    <row r="9" spans="1:11" ht="108" customHeight="1">
      <c r="A9" s="20"/>
      <c r="B9" s="21"/>
      <c r="C9" s="21"/>
      <c r="D9" s="8" t="s">
        <v>65</v>
      </c>
      <c r="E9" s="8">
        <v>3</v>
      </c>
      <c r="F9" s="8">
        <v>2</v>
      </c>
      <c r="G9" s="8">
        <v>6</v>
      </c>
      <c r="H9" s="9" t="s">
        <v>66</v>
      </c>
      <c r="I9" s="9" t="s">
        <v>67</v>
      </c>
      <c r="J9" s="21"/>
      <c r="K9" s="23"/>
    </row>
    <row r="10" spans="1:11" ht="33.75" customHeight="1">
      <c r="A10" s="20" t="s">
        <v>68</v>
      </c>
      <c r="B10" s="21" t="s">
        <v>58</v>
      </c>
      <c r="C10" s="21" t="s">
        <v>69</v>
      </c>
      <c r="D10" s="24" t="s">
        <v>70</v>
      </c>
      <c r="E10" s="24">
        <v>2</v>
      </c>
      <c r="F10" s="24">
        <v>5</v>
      </c>
      <c r="G10" s="24">
        <v>10</v>
      </c>
      <c r="H10" s="9" t="s">
        <v>71</v>
      </c>
      <c r="I10" s="9" t="s">
        <v>72</v>
      </c>
      <c r="J10" s="21" t="s">
        <v>73</v>
      </c>
      <c r="K10" s="23" t="s">
        <v>74</v>
      </c>
    </row>
    <row r="11" spans="1:11" ht="78" customHeight="1">
      <c r="A11" s="20"/>
      <c r="B11" s="21"/>
      <c r="C11" s="21"/>
      <c r="D11" s="24"/>
      <c r="E11" s="24"/>
      <c r="F11" s="24"/>
      <c r="G11" s="24"/>
      <c r="H11" s="9" t="s">
        <v>75</v>
      </c>
      <c r="I11" s="9" t="s">
        <v>76</v>
      </c>
      <c r="J11" s="21"/>
      <c r="K11" s="23"/>
    </row>
    <row r="12" spans="1:11" ht="62.25" customHeight="1">
      <c r="A12" s="20" t="s">
        <v>77</v>
      </c>
      <c r="B12" s="21" t="s">
        <v>78</v>
      </c>
      <c r="C12" s="21" t="s">
        <v>79</v>
      </c>
      <c r="D12" s="24" t="s">
        <v>80</v>
      </c>
      <c r="E12" s="24">
        <v>1</v>
      </c>
      <c r="F12" s="24">
        <v>4</v>
      </c>
      <c r="G12" s="24">
        <v>4</v>
      </c>
      <c r="H12" s="21" t="s">
        <v>81</v>
      </c>
      <c r="I12" s="10" t="s">
        <v>82</v>
      </c>
      <c r="J12" s="21" t="s">
        <v>83</v>
      </c>
      <c r="K12" s="23" t="s">
        <v>84</v>
      </c>
    </row>
    <row r="13" spans="1:11" ht="64.5" customHeight="1">
      <c r="A13" s="20"/>
      <c r="B13" s="21"/>
      <c r="C13" s="21"/>
      <c r="D13" s="24"/>
      <c r="E13" s="24"/>
      <c r="F13" s="24"/>
      <c r="G13" s="24"/>
      <c r="H13" s="21"/>
      <c r="I13" s="9" t="s">
        <v>85</v>
      </c>
      <c r="J13" s="21"/>
      <c r="K13" s="23"/>
    </row>
    <row r="14" spans="1:11" ht="49.5" customHeight="1">
      <c r="A14" s="20"/>
      <c r="B14" s="21"/>
      <c r="C14" s="21"/>
      <c r="D14" s="24"/>
      <c r="E14" s="24"/>
      <c r="F14" s="24"/>
      <c r="G14" s="24"/>
      <c r="H14" s="21"/>
      <c r="I14" s="9" t="s">
        <v>86</v>
      </c>
      <c r="J14" s="21"/>
      <c r="K14" s="23"/>
    </row>
    <row r="15" spans="1:11" ht="65.25" customHeight="1">
      <c r="A15" s="20" t="s">
        <v>87</v>
      </c>
      <c r="B15" s="21" t="s">
        <v>88</v>
      </c>
      <c r="C15" s="21" t="s">
        <v>89</v>
      </c>
      <c r="D15" s="24" t="s">
        <v>90</v>
      </c>
      <c r="E15" s="24">
        <v>1</v>
      </c>
      <c r="F15" s="24">
        <v>4</v>
      </c>
      <c r="G15" s="24">
        <v>4</v>
      </c>
      <c r="H15" s="21" t="s">
        <v>91</v>
      </c>
      <c r="I15" s="9" t="s">
        <v>92</v>
      </c>
      <c r="J15" s="21" t="s">
        <v>93</v>
      </c>
      <c r="K15" s="23" t="s">
        <v>94</v>
      </c>
    </row>
    <row r="16" spans="1:11" ht="64.5" customHeight="1" thickBot="1">
      <c r="A16" s="25"/>
      <c r="B16" s="26"/>
      <c r="C16" s="26"/>
      <c r="D16" s="27"/>
      <c r="E16" s="27"/>
      <c r="F16" s="27"/>
      <c r="G16" s="27"/>
      <c r="H16" s="26"/>
      <c r="I16" s="14" t="s">
        <v>95</v>
      </c>
      <c r="J16" s="26"/>
      <c r="K16" s="28"/>
    </row>
  </sheetData>
  <mergeCells count="49">
    <mergeCell ref="H15:H16"/>
    <mergeCell ref="F15:F16"/>
    <mergeCell ref="J15:J16"/>
    <mergeCell ref="K15:K16"/>
    <mergeCell ref="H12:H14"/>
    <mergeCell ref="J12:J14"/>
    <mergeCell ref="K12:K14"/>
    <mergeCell ref="G15:G16"/>
    <mergeCell ref="F12:F14"/>
    <mergeCell ref="G12:G14"/>
    <mergeCell ref="A15:A16"/>
    <mergeCell ref="B15:B16"/>
    <mergeCell ref="C15:C16"/>
    <mergeCell ref="D15:D16"/>
    <mergeCell ref="E15:E16"/>
    <mergeCell ref="A12:A14"/>
    <mergeCell ref="B12:B14"/>
    <mergeCell ref="C12:C14"/>
    <mergeCell ref="D12:D14"/>
    <mergeCell ref="E12:E14"/>
    <mergeCell ref="K8:K9"/>
    <mergeCell ref="A10:A11"/>
    <mergeCell ref="B10:B11"/>
    <mergeCell ref="C10:C11"/>
    <mergeCell ref="D10:D11"/>
    <mergeCell ref="E10:E11"/>
    <mergeCell ref="G10:G11"/>
    <mergeCell ref="J10:J11"/>
    <mergeCell ref="K10:K11"/>
    <mergeCell ref="F10:F11"/>
    <mergeCell ref="J8:J9"/>
    <mergeCell ref="B2:G3"/>
    <mergeCell ref="E4:H4"/>
    <mergeCell ref="A8:A9"/>
    <mergeCell ref="B8:B9"/>
    <mergeCell ref="C8:C9"/>
    <mergeCell ref="A6:A7"/>
    <mergeCell ref="B6:B7"/>
    <mergeCell ref="C6:C7"/>
    <mergeCell ref="E6:E7"/>
    <mergeCell ref="F6:F7"/>
    <mergeCell ref="A1:A3"/>
    <mergeCell ref="B1:G1"/>
    <mergeCell ref="H1:J1"/>
    <mergeCell ref="K6:K7"/>
    <mergeCell ref="J6:J7"/>
    <mergeCell ref="I6:I7"/>
    <mergeCell ref="H6:H7"/>
    <mergeCell ref="G6:G7"/>
  </mergeCells>
  <pageMargins left="0.23622047244093999" right="0.23622047244093999" top="0.49803149600000002" bottom="0" header="0.31496062992126" footer="0.31496062992126"/>
  <pageSetup paperSize="9" scale="56" fitToHeight="7" orientation="landscape" r:id="rId1"/>
  <drawing r:id="rId2"/>
</worksheet>
</file>

<file path=xl/worksheets/sheet3.xml><?xml version="1.0" encoding="utf-8"?>
<worksheet xmlns="http://schemas.openxmlformats.org/spreadsheetml/2006/main" xmlns:r="http://schemas.openxmlformats.org/officeDocument/2006/relationships">
  <dimension ref="A1:K13"/>
  <sheetViews>
    <sheetView zoomScale="75" zoomScaleNormal="73" workbookViewId="0">
      <selection activeCell="J11" sqref="J11"/>
    </sheetView>
  </sheetViews>
  <sheetFormatPr defaultRowHeight="15" customHeight="1"/>
  <cols>
    <col min="1" max="1" width="22.85546875" customWidth="1"/>
    <col min="2" max="2" width="13.85546875" customWidth="1"/>
    <col min="3" max="3" width="20.7109375" customWidth="1"/>
    <col min="4" max="4" width="27.85546875" customWidth="1"/>
    <col min="5" max="5" width="8.7109375" customWidth="1"/>
    <col min="6" max="6" width="10.28515625" customWidth="1"/>
    <col min="7" max="7" width="10.7109375" customWidth="1"/>
    <col min="8" max="8" width="23.140625" customWidth="1"/>
    <col min="9" max="9" width="36" customWidth="1"/>
    <col min="10" max="10" width="25.28515625" customWidth="1"/>
    <col min="11" max="11" width="32.42578125" customWidth="1"/>
  </cols>
  <sheetData>
    <row r="1" spans="1:11" ht="18.75" customHeight="1">
      <c r="A1" s="29"/>
      <c r="B1" s="30" t="s">
        <v>36</v>
      </c>
      <c r="C1" s="30"/>
      <c r="D1" s="30"/>
      <c r="E1" s="30"/>
      <c r="F1" s="30"/>
      <c r="G1" s="30"/>
      <c r="H1" s="30" t="s">
        <v>96</v>
      </c>
      <c r="I1" s="30"/>
      <c r="J1" s="30"/>
    </row>
    <row r="2" spans="1:11" ht="21.75" customHeight="1">
      <c r="A2" s="29"/>
      <c r="B2" s="19" t="s">
        <v>97</v>
      </c>
      <c r="C2" s="19"/>
      <c r="D2" s="19"/>
      <c r="E2" s="19"/>
      <c r="F2" s="19"/>
      <c r="G2" s="19"/>
      <c r="H2" s="31" t="s">
        <v>38</v>
      </c>
      <c r="I2" s="31" t="s">
        <v>39</v>
      </c>
      <c r="J2" s="31" t="s">
        <v>40</v>
      </c>
    </row>
    <row r="3" spans="1:11" ht="24.75" customHeight="1">
      <c r="A3" s="29"/>
      <c r="B3" s="19"/>
      <c r="C3" s="19"/>
      <c r="D3" s="19"/>
      <c r="E3" s="19"/>
      <c r="F3" s="19"/>
      <c r="G3" s="19"/>
      <c r="H3" s="31"/>
      <c r="I3" s="31" t="s">
        <v>98</v>
      </c>
      <c r="J3" s="31"/>
    </row>
    <row r="4" spans="1:11" ht="25.5" customHeight="1">
      <c r="A4" s="31" t="s">
        <v>42</v>
      </c>
      <c r="B4" s="31"/>
      <c r="C4" s="31" t="s">
        <v>43</v>
      </c>
      <c r="D4" s="31" t="s">
        <v>44</v>
      </c>
      <c r="E4" s="31"/>
      <c r="F4" s="31"/>
      <c r="G4" s="31"/>
      <c r="H4" s="31"/>
      <c r="I4" s="31" t="s">
        <v>43</v>
      </c>
      <c r="J4" s="31"/>
    </row>
    <row r="5" spans="1:11" ht="10.5" customHeight="1" thickBot="1"/>
    <row r="6" spans="1:11" ht="21" customHeight="1">
      <c r="A6" s="33" t="s">
        <v>45</v>
      </c>
      <c r="B6" s="34" t="s">
        <v>46</v>
      </c>
      <c r="C6" s="34" t="s">
        <v>47</v>
      </c>
      <c r="D6" s="35" t="s">
        <v>48</v>
      </c>
      <c r="E6" s="34" t="s">
        <v>49</v>
      </c>
      <c r="F6" s="34" t="s">
        <v>99</v>
      </c>
      <c r="G6" s="17" t="s">
        <v>51</v>
      </c>
      <c r="H6" s="34" t="s">
        <v>52</v>
      </c>
      <c r="I6" s="34" t="s">
        <v>100</v>
      </c>
      <c r="J6" s="34" t="s">
        <v>54</v>
      </c>
      <c r="K6" s="36" t="s">
        <v>55</v>
      </c>
    </row>
    <row r="7" spans="1:11" ht="15" customHeight="1" thickBot="1">
      <c r="A7" s="46"/>
      <c r="B7" s="47"/>
      <c r="C7" s="47"/>
      <c r="D7" s="48" t="s">
        <v>56</v>
      </c>
      <c r="E7" s="47"/>
      <c r="F7" s="47"/>
      <c r="G7" s="49"/>
      <c r="H7" s="47"/>
      <c r="I7" s="47"/>
      <c r="J7" s="47"/>
      <c r="K7" s="50"/>
    </row>
    <row r="8" spans="1:11" ht="108.75" hidden="1" customHeight="1">
      <c r="A8" s="42" t="s">
        <v>101</v>
      </c>
      <c r="B8" s="43" t="s">
        <v>102</v>
      </c>
      <c r="C8" s="43" t="s">
        <v>103</v>
      </c>
      <c r="D8" s="44" t="s">
        <v>104</v>
      </c>
      <c r="E8" s="43" t="s">
        <v>105</v>
      </c>
      <c r="F8" s="43" t="s">
        <v>50</v>
      </c>
      <c r="G8" s="43" t="s">
        <v>106</v>
      </c>
      <c r="H8" s="43" t="s">
        <v>107</v>
      </c>
      <c r="I8" s="43" t="s">
        <v>108</v>
      </c>
      <c r="J8" s="43" t="s">
        <v>109</v>
      </c>
      <c r="K8" s="45"/>
    </row>
    <row r="9" spans="1:11" ht="78.75" hidden="1" customHeight="1">
      <c r="A9" s="37"/>
      <c r="B9" s="24"/>
      <c r="C9" s="24"/>
      <c r="D9" s="12" t="s">
        <v>110</v>
      </c>
      <c r="E9" s="24"/>
      <c r="F9" s="24"/>
      <c r="G9" s="24"/>
      <c r="H9" s="24"/>
      <c r="I9" s="24"/>
      <c r="J9" s="24"/>
      <c r="K9" s="38"/>
    </row>
    <row r="10" spans="1:11" ht="153" customHeight="1">
      <c r="A10" s="7" t="s">
        <v>111</v>
      </c>
      <c r="B10" s="9" t="s">
        <v>112</v>
      </c>
      <c r="C10" s="9" t="s">
        <v>113</v>
      </c>
      <c r="D10" s="9" t="s">
        <v>114</v>
      </c>
      <c r="E10" s="39">
        <v>3</v>
      </c>
      <c r="F10" s="39">
        <v>2</v>
      </c>
      <c r="G10" s="39">
        <f>F10*E10</f>
        <v>6</v>
      </c>
      <c r="H10" s="9" t="s">
        <v>115</v>
      </c>
      <c r="I10" s="9" t="s">
        <v>116</v>
      </c>
      <c r="J10" s="9" t="s">
        <v>117</v>
      </c>
      <c r="K10" s="11" t="s">
        <v>118</v>
      </c>
    </row>
    <row r="11" spans="1:11" ht="221.25" customHeight="1">
      <c r="A11" s="7" t="s">
        <v>119</v>
      </c>
      <c r="B11" s="9" t="s">
        <v>112</v>
      </c>
      <c r="C11" s="9" t="s">
        <v>120</v>
      </c>
      <c r="D11" s="9" t="s">
        <v>121</v>
      </c>
      <c r="E11" s="40">
        <v>2</v>
      </c>
      <c r="F11" s="40">
        <v>1</v>
      </c>
      <c r="G11" s="40">
        <v>2</v>
      </c>
      <c r="H11" s="9" t="s">
        <v>122</v>
      </c>
      <c r="I11" s="9" t="s">
        <v>123</v>
      </c>
      <c r="J11" s="10" t="s">
        <v>124</v>
      </c>
      <c r="K11" s="11" t="s">
        <v>125</v>
      </c>
    </row>
    <row r="12" spans="1:11" ht="228.75" customHeight="1">
      <c r="A12" s="7" t="s">
        <v>126</v>
      </c>
      <c r="B12" s="9" t="s">
        <v>112</v>
      </c>
      <c r="C12" s="9" t="s">
        <v>127</v>
      </c>
      <c r="D12" s="9" t="s">
        <v>128</v>
      </c>
      <c r="E12" s="39">
        <v>2</v>
      </c>
      <c r="F12" s="39">
        <v>3</v>
      </c>
      <c r="G12" s="39">
        <f>F12*E12</f>
        <v>6</v>
      </c>
      <c r="H12" s="9" t="s">
        <v>129</v>
      </c>
      <c r="I12" s="9" t="s">
        <v>130</v>
      </c>
      <c r="J12" s="9" t="s">
        <v>131</v>
      </c>
      <c r="K12" s="11" t="s">
        <v>132</v>
      </c>
    </row>
    <row r="13" spans="1:11" ht="276.75" customHeight="1" thickBot="1">
      <c r="A13" s="13" t="s">
        <v>133</v>
      </c>
      <c r="B13" s="14" t="s">
        <v>112</v>
      </c>
      <c r="C13" s="14" t="s">
        <v>134</v>
      </c>
      <c r="D13" s="14" t="s">
        <v>135</v>
      </c>
      <c r="E13" s="41">
        <v>1</v>
      </c>
      <c r="F13" s="41">
        <v>4</v>
      </c>
      <c r="G13" s="41">
        <v>4</v>
      </c>
      <c r="H13" s="14" t="s">
        <v>136</v>
      </c>
      <c r="I13" s="14" t="s">
        <v>137</v>
      </c>
      <c r="J13" s="14" t="s">
        <v>138</v>
      </c>
      <c r="K13" s="15" t="s">
        <v>139</v>
      </c>
    </row>
  </sheetData>
  <mergeCells count="23">
    <mergeCell ref="A8:A9"/>
    <mergeCell ref="B8:B9"/>
    <mergeCell ref="C8:C9"/>
    <mergeCell ref="E8:E9"/>
    <mergeCell ref="F8:F9"/>
    <mergeCell ref="K6:K7"/>
    <mergeCell ref="G8:G9"/>
    <mergeCell ref="H8:H9"/>
    <mergeCell ref="I8:I9"/>
    <mergeCell ref="J8:J9"/>
    <mergeCell ref="G6:G7"/>
    <mergeCell ref="A1:A3"/>
    <mergeCell ref="B1:G1"/>
    <mergeCell ref="H1:J1"/>
    <mergeCell ref="B2:G3"/>
    <mergeCell ref="A6:A7"/>
    <mergeCell ref="B6:B7"/>
    <mergeCell ref="C6:C7"/>
    <mergeCell ref="H6:H7"/>
    <mergeCell ref="I6:I7"/>
    <mergeCell ref="J6:J7"/>
    <mergeCell ref="E6:E7"/>
    <mergeCell ref="F6:F7"/>
  </mergeCells>
  <pageMargins left="0.23622047244093999" right="0.23622047244093999" top="0.49803149600000002" bottom="0" header="0.31496062992126" footer="0.31496062992126"/>
  <pageSetup paperSize="9" scale="66" orientation="landscape" r:id="rId1"/>
  <drawing r:id="rId2"/>
</worksheet>
</file>

<file path=xl/worksheets/sheet4.xml><?xml version="1.0" encoding="utf-8"?>
<worksheet xmlns="http://schemas.openxmlformats.org/spreadsheetml/2006/main" xmlns:r="http://schemas.openxmlformats.org/officeDocument/2006/relationships">
  <dimension ref="A1:K12"/>
  <sheetViews>
    <sheetView tabSelected="1" zoomScale="75" zoomScaleNormal="75" workbookViewId="0">
      <selection activeCell="J12" sqref="J12"/>
    </sheetView>
  </sheetViews>
  <sheetFormatPr defaultRowHeight="15" customHeight="1"/>
  <cols>
    <col min="1" max="1" width="26.42578125" customWidth="1"/>
    <col min="2" max="2" width="13.85546875" customWidth="1"/>
    <col min="3" max="3" width="26.5703125" customWidth="1"/>
    <col min="4" max="4" width="27.28515625" customWidth="1"/>
    <col min="5" max="5" width="8.7109375" customWidth="1"/>
    <col min="6" max="6" width="9.85546875" customWidth="1"/>
    <col min="7" max="7" width="8.7109375" customWidth="1"/>
    <col min="8" max="8" width="27" customWidth="1"/>
    <col min="9" max="9" width="38.28515625" customWidth="1"/>
    <col min="10" max="10" width="28.5703125" customWidth="1"/>
    <col min="11" max="11" width="19.7109375" customWidth="1"/>
  </cols>
  <sheetData>
    <row r="1" spans="1:11" ht="20.100000000000001" customHeight="1">
      <c r="A1" s="29"/>
      <c r="B1" s="30" t="s">
        <v>36</v>
      </c>
      <c r="C1" s="30"/>
      <c r="D1" s="30"/>
      <c r="E1" s="30"/>
      <c r="F1" s="30"/>
      <c r="G1" s="30"/>
      <c r="H1" s="30" t="s">
        <v>140</v>
      </c>
      <c r="I1" s="30"/>
      <c r="J1" s="30"/>
    </row>
    <row r="2" spans="1:11" ht="20.100000000000001" customHeight="1">
      <c r="A2" s="29"/>
      <c r="B2" s="30" t="s">
        <v>141</v>
      </c>
      <c r="C2" s="30"/>
      <c r="D2" s="30"/>
      <c r="E2" s="30"/>
      <c r="F2" s="30"/>
      <c r="G2" s="30"/>
      <c r="H2" s="31" t="s">
        <v>38</v>
      </c>
      <c r="I2" s="31" t="s">
        <v>39</v>
      </c>
      <c r="J2" s="31" t="s">
        <v>40</v>
      </c>
    </row>
    <row r="3" spans="1:11" ht="20.100000000000001" customHeight="1">
      <c r="A3" s="29"/>
      <c r="B3" s="30"/>
      <c r="C3" s="30"/>
      <c r="D3" s="30"/>
      <c r="E3" s="30"/>
      <c r="F3" s="30"/>
      <c r="G3" s="30"/>
      <c r="H3" s="31"/>
      <c r="I3" s="31" t="s">
        <v>98</v>
      </c>
      <c r="J3" s="31"/>
    </row>
    <row r="4" spans="1:11" ht="15" customHeight="1">
      <c r="A4" s="31" t="s">
        <v>42</v>
      </c>
      <c r="B4" s="31"/>
      <c r="C4" s="31" t="s">
        <v>43</v>
      </c>
      <c r="D4" s="31"/>
      <c r="E4" s="30" t="s">
        <v>44</v>
      </c>
      <c r="F4" s="30"/>
      <c r="G4" s="30"/>
      <c r="H4" s="31"/>
      <c r="I4" s="31" t="s">
        <v>43</v>
      </c>
      <c r="J4" s="31"/>
    </row>
    <row r="5" spans="1:11" ht="15" customHeight="1" thickBot="1"/>
    <row r="6" spans="1:11" s="32" customFormat="1" ht="15" customHeight="1">
      <c r="A6" s="33" t="s">
        <v>45</v>
      </c>
      <c r="B6" s="34" t="s">
        <v>46</v>
      </c>
      <c r="C6" s="17" t="s">
        <v>47</v>
      </c>
      <c r="D6" s="35" t="s">
        <v>48</v>
      </c>
      <c r="E6" s="34" t="s">
        <v>49</v>
      </c>
      <c r="F6" s="34" t="s">
        <v>99</v>
      </c>
      <c r="G6" s="17" t="s">
        <v>51</v>
      </c>
      <c r="H6" s="34" t="s">
        <v>52</v>
      </c>
      <c r="I6" s="34" t="s">
        <v>100</v>
      </c>
      <c r="J6" s="34" t="s">
        <v>54</v>
      </c>
      <c r="K6" s="36" t="s">
        <v>142</v>
      </c>
    </row>
    <row r="7" spans="1:11" s="32" customFormat="1" ht="15" customHeight="1" thickBot="1">
      <c r="A7" s="46"/>
      <c r="B7" s="47"/>
      <c r="C7" s="49"/>
      <c r="D7" s="48" t="s">
        <v>56</v>
      </c>
      <c r="E7" s="47"/>
      <c r="F7" s="47"/>
      <c r="G7" s="49"/>
      <c r="H7" s="47"/>
      <c r="I7" s="47"/>
      <c r="J7" s="47"/>
      <c r="K7" s="50"/>
    </row>
    <row r="8" spans="1:11" ht="15" hidden="1" customHeight="1">
      <c r="A8" s="42" t="s">
        <v>101</v>
      </c>
      <c r="B8" s="43" t="s">
        <v>102</v>
      </c>
      <c r="C8" s="43" t="s">
        <v>103</v>
      </c>
      <c r="D8" s="44" t="s">
        <v>104</v>
      </c>
      <c r="E8" s="43" t="s">
        <v>105</v>
      </c>
      <c r="F8" s="43" t="s">
        <v>50</v>
      </c>
      <c r="G8" s="43" t="s">
        <v>106</v>
      </c>
      <c r="H8" s="43" t="s">
        <v>107</v>
      </c>
      <c r="I8" s="43" t="s">
        <v>108</v>
      </c>
      <c r="J8" s="43" t="s">
        <v>109</v>
      </c>
      <c r="K8" s="45"/>
    </row>
    <row r="9" spans="1:11" ht="15" hidden="1" customHeight="1">
      <c r="A9" s="37"/>
      <c r="B9" s="24"/>
      <c r="C9" s="24"/>
      <c r="D9" s="12" t="s">
        <v>110</v>
      </c>
      <c r="E9" s="24"/>
      <c r="F9" s="24"/>
      <c r="G9" s="24"/>
      <c r="H9" s="24"/>
      <c r="I9" s="24"/>
      <c r="J9" s="24"/>
      <c r="K9" s="38"/>
    </row>
    <row r="10" spans="1:11" ht="105.75" customHeight="1">
      <c r="A10" s="7" t="s">
        <v>143</v>
      </c>
      <c r="B10" s="9" t="s">
        <v>112</v>
      </c>
      <c r="C10" s="9" t="s">
        <v>144</v>
      </c>
      <c r="D10" s="9" t="s">
        <v>145</v>
      </c>
      <c r="E10" s="40">
        <v>2</v>
      </c>
      <c r="F10" s="40">
        <v>2</v>
      </c>
      <c r="G10" s="40">
        <f>F10*E10</f>
        <v>4</v>
      </c>
      <c r="H10" s="9" t="s">
        <v>146</v>
      </c>
      <c r="I10" s="9" t="s">
        <v>147</v>
      </c>
      <c r="J10" s="9" t="s">
        <v>148</v>
      </c>
      <c r="K10" s="11" t="s">
        <v>149</v>
      </c>
    </row>
    <row r="11" spans="1:11" ht="126" customHeight="1">
      <c r="A11" s="7" t="s">
        <v>150</v>
      </c>
      <c r="B11" s="9" t="s">
        <v>151</v>
      </c>
      <c r="C11" s="9" t="s">
        <v>152</v>
      </c>
      <c r="D11" s="9" t="s">
        <v>153</v>
      </c>
      <c r="E11" s="40">
        <v>1</v>
      </c>
      <c r="F11" s="40">
        <v>2</v>
      </c>
      <c r="G11" s="40">
        <f>F11*E11</f>
        <v>2</v>
      </c>
      <c r="H11" s="9" t="s">
        <v>154</v>
      </c>
      <c r="I11" s="9" t="s">
        <v>123</v>
      </c>
      <c r="J11" s="9" t="s">
        <v>155</v>
      </c>
      <c r="K11" s="11"/>
    </row>
    <row r="12" spans="1:11" ht="231" customHeight="1" thickBot="1">
      <c r="A12" s="13" t="s">
        <v>156</v>
      </c>
      <c r="B12" s="14" t="s">
        <v>112</v>
      </c>
      <c r="C12" s="14" t="s">
        <v>127</v>
      </c>
      <c r="D12" s="14" t="s">
        <v>157</v>
      </c>
      <c r="E12" s="59">
        <v>1</v>
      </c>
      <c r="F12" s="59">
        <v>1</v>
      </c>
      <c r="G12" s="59">
        <f>F12*E12</f>
        <v>1</v>
      </c>
      <c r="H12" s="14" t="s">
        <v>158</v>
      </c>
      <c r="I12" s="14" t="s">
        <v>130</v>
      </c>
      <c r="J12" s="14" t="s">
        <v>159</v>
      </c>
      <c r="K12" s="15" t="s">
        <v>160</v>
      </c>
    </row>
  </sheetData>
  <mergeCells count="24">
    <mergeCell ref="H8:H9"/>
    <mergeCell ref="I8:I9"/>
    <mergeCell ref="J8:J9"/>
    <mergeCell ref="G6:G7"/>
    <mergeCell ref="H6:H7"/>
    <mergeCell ref="I6:I7"/>
    <mergeCell ref="J6:J7"/>
    <mergeCell ref="G8:G9"/>
    <mergeCell ref="A1:A3"/>
    <mergeCell ref="B1:G1"/>
    <mergeCell ref="H1:J1"/>
    <mergeCell ref="B2:G3"/>
    <mergeCell ref="E4:G4"/>
    <mergeCell ref="A8:A9"/>
    <mergeCell ref="B8:B9"/>
    <mergeCell ref="C8:C9"/>
    <mergeCell ref="E8:E9"/>
    <mergeCell ref="F8:F9"/>
    <mergeCell ref="K6:K7"/>
    <mergeCell ref="A6:A7"/>
    <mergeCell ref="B6:B7"/>
    <mergeCell ref="C6:C7"/>
    <mergeCell ref="E6:E7"/>
    <mergeCell ref="F6:F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analisa Jan-Jun</vt:lpstr>
      <vt:lpstr>Contoh Hasilreview risk analist</vt:lpstr>
      <vt:lpstr>Risk determination Penagihan</vt:lpstr>
      <vt:lpstr>Risk determination Pembayaran</vt:lpstr>
      <vt:lpstr>'Contoh Hasilreview risk analist'!Print_Titles</vt:lpstr>
    </vt:vector>
  </TitlesOfParts>
  <Manager/>
  <Company>chitose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Berry</dc:creator>
  <cp:keywords/>
  <dc:description/>
  <cp:lastModifiedBy>Agung</cp:lastModifiedBy>
  <dcterms:created xsi:type="dcterms:W3CDTF">2019-11-08T04:25:57Z</dcterms:created>
  <dcterms:modified xsi:type="dcterms:W3CDTF">2020-01-24T03:06:20Z</dcterms:modified>
  <cp:category/>
</cp:coreProperties>
</file>