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9935" windowHeight="8130" activeTab="2"/>
  </bookViews>
  <sheets>
    <sheet name="Resume Hinani" sheetId="1" r:id="rId1"/>
    <sheet name="Resume Rajawai" sheetId="2" r:id="rId2"/>
    <sheet name="Resume Suryamas" sheetId="3" r:id="rId3"/>
  </sheets>
  <externalReferences>
    <externalReference r:id="rId4"/>
    <externalReference r:id="rId5"/>
    <externalReference r:id="rId6"/>
  </externalReferences>
  <definedNames>
    <definedName name="_xlnm.Database" localSheetId="1">#REF!</definedName>
    <definedName name="_xlnm.Database" localSheetId="2">#REF!</definedName>
    <definedName name="_xlnm.Database">#REF!</definedName>
    <definedName name="Excel_BuiltIn_Print_Area_1_1_1" localSheetId="1">#REF!</definedName>
    <definedName name="Excel_BuiltIn_Print_Area_1_1_1" localSheetId="2">#REF!</definedName>
    <definedName name="Excel_BuiltIn_Print_Area_1_1_1">#REF!</definedName>
    <definedName name="Excel_BuiltIn_Print_Area_1_1_1_1" localSheetId="1">#REF!</definedName>
    <definedName name="Excel_BuiltIn_Print_Area_1_1_1_1" localSheetId="2">#REF!</definedName>
    <definedName name="Excel_BuiltIn_Print_Area_1_1_1_1">#REF!</definedName>
    <definedName name="Excel_BuiltIn_Print_Area_2_1" localSheetId="1">#REF!</definedName>
    <definedName name="Excel_BuiltIn_Print_Area_2_1" localSheetId="2">#REF!</definedName>
    <definedName name="Excel_BuiltIn_Print_Area_2_1">#REF!</definedName>
    <definedName name="Excel_BuiltIn_Print_Area_3_1" localSheetId="1">#REF!</definedName>
    <definedName name="Excel_BuiltIn_Print_Area_3_1" localSheetId="2">#REF!</definedName>
    <definedName name="Excel_BuiltIn_Print_Area_3_1">#REF!</definedName>
    <definedName name="Excel_BuiltIn_Print_Area_4_1" localSheetId="1">#REF!</definedName>
    <definedName name="Excel_BuiltIn_Print_Area_4_1" localSheetId="2">#REF!</definedName>
    <definedName name="Excel_BuiltIn_Print_Area_4_1">#REF!</definedName>
    <definedName name="Excel_BuiltIn_Print_Area_4_1_1" localSheetId="1">#REF!</definedName>
    <definedName name="Excel_BuiltIn_Print_Area_4_1_1" localSheetId="2">#REF!</definedName>
    <definedName name="Excel_BuiltIn_Print_Area_4_1_1">#REF!</definedName>
  </definedNames>
  <calcPr calcId="124519"/>
</workbook>
</file>

<file path=xl/calcChain.xml><?xml version="1.0" encoding="utf-8"?>
<calcChain xmlns="http://schemas.openxmlformats.org/spreadsheetml/2006/main">
  <c r="C6" i="3"/>
  <c r="D6" s="1"/>
  <c r="C5"/>
  <c r="C17" s="1"/>
  <c r="D17" s="1"/>
  <c r="D5" l="1"/>
  <c r="C6" i="2" l="1"/>
  <c r="D6" s="1"/>
  <c r="C5"/>
  <c r="C17" s="1"/>
  <c r="D17" s="1"/>
  <c r="D5" l="1"/>
  <c r="C6" i="1" l="1"/>
  <c r="D6" s="1"/>
  <c r="C5"/>
  <c r="C17" s="1"/>
  <c r="D17" s="1"/>
  <c r="D5" l="1"/>
</calcChain>
</file>

<file path=xl/sharedStrings.xml><?xml version="1.0" encoding="utf-8"?>
<sst xmlns="http://schemas.openxmlformats.org/spreadsheetml/2006/main" count="84" uniqueCount="30">
  <si>
    <r>
      <t xml:space="preserve">PT. CHITOSE INTERNASIONAL, TBK
REPORT OF PERFORMANCE
SUBCONTRACTOR : CV. HINANI
2020
</t>
    </r>
    <r>
      <rPr>
        <i/>
        <sz val="11"/>
        <rFont val="Calibri"/>
        <family val="2"/>
        <scheme val="minor"/>
      </rPr>
      <t>(Data as per February 29</t>
    </r>
    <r>
      <rPr>
        <i/>
        <vertAlign val="superscript"/>
        <sz val="11"/>
        <rFont val="Calibri"/>
        <family val="2"/>
        <scheme val="minor"/>
      </rPr>
      <t>th</t>
    </r>
    <r>
      <rPr>
        <i/>
        <sz val="11"/>
        <rFont val="Calibri"/>
        <family val="2"/>
        <scheme val="minor"/>
      </rPr>
      <t>, 2020)</t>
    </r>
  </si>
  <si>
    <t>Month</t>
  </si>
  <si>
    <t xml:space="preserve">Score </t>
  </si>
  <si>
    <t>Achievement</t>
  </si>
  <si>
    <t>Jan</t>
  </si>
  <si>
    <t>Indicator</t>
  </si>
  <si>
    <t>Feb</t>
  </si>
  <si>
    <t>A</t>
  </si>
  <si>
    <t>&gt;=90 %</t>
  </si>
  <si>
    <t>Mar</t>
  </si>
  <si>
    <t>B</t>
  </si>
  <si>
    <t>80-89 %</t>
  </si>
  <si>
    <t>Apr</t>
  </si>
  <si>
    <t>C</t>
  </si>
  <si>
    <t>70-79 %</t>
  </si>
  <si>
    <t>May</t>
  </si>
  <si>
    <t>D</t>
  </si>
  <si>
    <t>50-69 %</t>
  </si>
  <si>
    <t>Jun</t>
  </si>
  <si>
    <t>E</t>
  </si>
  <si>
    <t>&lt;50%</t>
  </si>
  <si>
    <t>Jul</t>
  </si>
  <si>
    <t>Aug</t>
  </si>
  <si>
    <t>Sept</t>
  </si>
  <si>
    <t>Oct</t>
  </si>
  <si>
    <t>Nov</t>
  </si>
  <si>
    <t>Dec</t>
  </si>
  <si>
    <t>Average</t>
  </si>
  <si>
    <r>
      <t xml:space="preserve">PT. CHITOSE INTERNASIONAL, TBK
REPORT OF PERFORMANCE
SUBCONTRACTOR : CV. RAJAWALI SAKTI
2020
</t>
    </r>
    <r>
      <rPr>
        <i/>
        <sz val="11"/>
        <rFont val="Calibri"/>
        <family val="2"/>
        <scheme val="minor"/>
      </rPr>
      <t>(Data as per February 29</t>
    </r>
    <r>
      <rPr>
        <i/>
        <vertAlign val="superscript"/>
        <sz val="11"/>
        <rFont val="Calibri"/>
        <family val="2"/>
        <scheme val="minor"/>
      </rPr>
      <t>th</t>
    </r>
    <r>
      <rPr>
        <i/>
        <sz val="11"/>
        <rFont val="Calibri"/>
        <family val="2"/>
        <scheme val="minor"/>
      </rPr>
      <t>, 2020)</t>
    </r>
  </si>
  <si>
    <r>
      <t xml:space="preserve">PT. CHITOSE INTERNASIONAL, TBK
REPORT OF PERFORMANCE
SUBCONTRACTOR : SURYA MAS
2020
</t>
    </r>
    <r>
      <rPr>
        <i/>
        <sz val="11"/>
        <rFont val="Calibri"/>
        <family val="2"/>
        <scheme val="minor"/>
      </rPr>
      <t>(Data as per February 29</t>
    </r>
    <r>
      <rPr>
        <i/>
        <vertAlign val="superscript"/>
        <sz val="11"/>
        <rFont val="Calibri"/>
        <family val="2"/>
        <scheme val="minor"/>
      </rPr>
      <t>th</t>
    </r>
    <r>
      <rPr>
        <i/>
        <sz val="11"/>
        <rFont val="Calibri"/>
        <family val="2"/>
        <scheme val="minor"/>
      </rPr>
      <t>, 2020)</t>
    </r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</si>
</sst>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#,##0.00\ ;&quot; (&quot;#,##0.00\);\-#\ ;@\ "/>
  </numFmts>
  <fonts count="30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i/>
      <sz val="11"/>
      <name val="Calibri"/>
      <family val="2"/>
      <scheme val="minor"/>
    </font>
    <font>
      <i/>
      <vertAlign val="superscript"/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angal"/>
      <family val="2"/>
    </font>
    <font>
      <sz val="11"/>
      <color indexed="16"/>
      <name val="Calibri"/>
      <family val="2"/>
    </font>
    <font>
      <sz val="10"/>
      <color indexed="8"/>
      <name val="Arial"/>
      <family val="2"/>
    </font>
    <font>
      <sz val="11"/>
      <color indexed="17"/>
      <name val="Calibri"/>
      <family val="2"/>
    </font>
    <font>
      <b/>
      <sz val="18"/>
      <color indexed="62"/>
      <name val="Cambria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53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1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23"/>
        <bgColor indexed="48"/>
      </patternFill>
    </fill>
    <fill>
      <patternFill patternType="solid">
        <fgColor indexed="52"/>
        <bgColor indexed="29"/>
      </patternFill>
    </fill>
    <fill>
      <patternFill patternType="solid">
        <fgColor indexed="61"/>
        <bgColor indexed="15"/>
      </patternFill>
    </fill>
    <fill>
      <patternFill patternType="solid">
        <fgColor indexed="42"/>
        <bgColor indexed="40"/>
      </patternFill>
    </fill>
    <fill>
      <patternFill patternType="solid">
        <fgColor indexed="42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237">
    <xf numFmtId="0" fontId="0" fillId="0" borderId="0"/>
    <xf numFmtId="9" fontId="2" fillId="0" borderId="0" applyFont="0" applyFill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3" fillId="7" borderId="8" applyNumberFormat="0" applyAlignment="0" applyProtection="0"/>
    <xf numFmtId="0" fontId="13" fillId="7" borderId="8" applyNumberFormat="0" applyAlignment="0" applyProtection="0"/>
    <xf numFmtId="0" fontId="13" fillId="7" borderId="8" applyNumberFormat="0" applyAlignment="0" applyProtection="0"/>
    <xf numFmtId="0" fontId="13" fillId="7" borderId="8" applyNumberFormat="0" applyAlignment="0" applyProtection="0"/>
    <xf numFmtId="0" fontId="13" fillId="7" borderId="8" applyNumberFormat="0" applyAlignment="0" applyProtection="0"/>
    <xf numFmtId="0" fontId="14" fillId="20" borderId="9" applyNumberFormat="0" applyAlignment="0" applyProtection="0"/>
    <xf numFmtId="0" fontId="14" fillId="20" borderId="9" applyNumberFormat="0" applyAlignment="0" applyProtection="0"/>
    <xf numFmtId="0" fontId="14" fillId="20" borderId="9" applyNumberFormat="0" applyAlignment="0" applyProtection="0"/>
    <xf numFmtId="0" fontId="14" fillId="20" borderId="9" applyNumberFormat="0" applyAlignment="0" applyProtection="0"/>
    <xf numFmtId="0" fontId="14" fillId="20" borderId="9" applyNumberFormat="0" applyAlignment="0" applyProtection="0"/>
    <xf numFmtId="164" fontId="15" fillId="0" borderId="0" applyFill="0" applyBorder="0" applyAlignment="0" applyProtection="0"/>
    <xf numFmtId="164" fontId="15" fillId="0" borderId="0" applyFill="0" applyBorder="0" applyAlignment="0" applyProtection="0"/>
    <xf numFmtId="164" fontId="15" fillId="0" borderId="0" applyFill="0" applyBorder="0" applyAlignment="0" applyProtection="0"/>
    <xf numFmtId="164" fontId="15" fillId="0" borderId="0" applyFill="0" applyBorder="0" applyAlignment="0" applyProtection="0"/>
    <xf numFmtId="164" fontId="15" fillId="0" borderId="0" applyFill="0" applyBorder="0" applyAlignment="0" applyProtection="0"/>
    <xf numFmtId="164" fontId="15" fillId="0" borderId="0" applyFill="0" applyBorder="0" applyAlignment="0" applyProtection="0"/>
    <xf numFmtId="165" fontId="10" fillId="0" borderId="0" applyBorder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6" fillId="23" borderId="0" applyNumberFormat="0" applyBorder="0" applyAlignment="0" applyProtection="0"/>
    <xf numFmtId="0" fontId="17" fillId="0" borderId="0" applyBorder="0" applyProtection="0"/>
    <xf numFmtId="0" fontId="18" fillId="24" borderId="0" applyNumberFormat="0" applyBorder="0" applyAlignment="0" applyProtection="0"/>
    <xf numFmtId="0" fontId="2" fillId="0" borderId="0"/>
    <xf numFmtId="0" fontId="17" fillId="0" borderId="0" applyBorder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21" fillId="0" borderId="10" applyNumberFormat="0" applyFill="0" applyAlignment="0" applyProtection="0"/>
    <xf numFmtId="0" fontId="21" fillId="0" borderId="10" applyNumberFormat="0" applyFill="0" applyAlignment="0" applyProtection="0"/>
    <xf numFmtId="0" fontId="21" fillId="0" borderId="10" applyNumberFormat="0" applyFill="0" applyAlignment="0" applyProtection="0"/>
    <xf numFmtId="0" fontId="21" fillId="0" borderId="10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11" applyNumberFormat="0" applyFill="0" applyAlignment="0" applyProtection="0"/>
    <xf numFmtId="0" fontId="22" fillId="0" borderId="11" applyNumberFormat="0" applyFill="0" applyAlignment="0" applyProtection="0"/>
    <xf numFmtId="0" fontId="22" fillId="0" borderId="11" applyNumberFormat="0" applyFill="0" applyAlignment="0" applyProtection="0"/>
    <xf numFmtId="0" fontId="22" fillId="0" borderId="11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8" borderId="8" applyNumberFormat="0" applyAlignment="0" applyProtection="0"/>
    <xf numFmtId="0" fontId="24" fillId="8" borderId="8" applyNumberFormat="0" applyAlignment="0" applyProtection="0"/>
    <xf numFmtId="0" fontId="24" fillId="8" borderId="8" applyNumberFormat="0" applyAlignment="0" applyProtection="0"/>
    <xf numFmtId="0" fontId="24" fillId="8" borderId="8" applyNumberFormat="0" applyAlignment="0" applyProtection="0"/>
    <xf numFmtId="0" fontId="24" fillId="8" borderId="8" applyNumberFormat="0" applyAlignment="0" applyProtection="0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25" fillId="0" borderId="13" applyNumberFormat="0" applyFill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0" fillId="9" borderId="14" applyNumberFormat="0" applyFont="0" applyAlignment="0" applyProtection="0"/>
    <xf numFmtId="0" fontId="10" fillId="9" borderId="14" applyNumberFormat="0" applyFont="0" applyAlignment="0" applyProtection="0"/>
    <xf numFmtId="0" fontId="10" fillId="9" borderId="14" applyNumberFormat="0" applyFont="0" applyAlignment="0" applyProtection="0"/>
    <xf numFmtId="0" fontId="10" fillId="9" borderId="14" applyNumberFormat="0" applyFont="0" applyAlignment="0" applyProtection="0"/>
    <xf numFmtId="0" fontId="10" fillId="9" borderId="14" applyNumberFormat="0" applyFont="0" applyAlignment="0" applyProtection="0"/>
    <xf numFmtId="0" fontId="27" fillId="7" borderId="15" applyNumberFormat="0" applyAlignment="0" applyProtection="0"/>
    <xf numFmtId="0" fontId="27" fillId="7" borderId="15" applyNumberFormat="0" applyAlignment="0" applyProtection="0"/>
    <xf numFmtId="0" fontId="27" fillId="7" borderId="15" applyNumberFormat="0" applyAlignment="0" applyProtection="0"/>
    <xf numFmtId="0" fontId="27" fillId="7" borderId="15" applyNumberFormat="0" applyAlignment="0" applyProtection="0"/>
    <xf numFmtId="0" fontId="27" fillId="7" borderId="15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8" fillId="0" borderId="16" applyNumberFormat="0" applyFill="0" applyAlignment="0" applyProtection="0"/>
    <xf numFmtId="0" fontId="28" fillId="0" borderId="16" applyNumberFormat="0" applyFill="0" applyAlignment="0" applyProtection="0"/>
    <xf numFmtId="0" fontId="28" fillId="0" borderId="16" applyNumberFormat="0" applyFill="0" applyAlignment="0" applyProtection="0"/>
    <xf numFmtId="0" fontId="28" fillId="0" borderId="16" applyNumberFormat="0" applyFill="0" applyAlignment="0" applyProtection="0"/>
    <xf numFmtId="0" fontId="28" fillId="0" borderId="16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</cellStyleXfs>
  <cellXfs count="14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left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center" vertical="center"/>
    </xf>
    <xf numFmtId="10" fontId="9" fillId="6" borderId="1" xfId="1" applyNumberFormat="1" applyFont="1" applyFill="1" applyBorder="1" applyAlignment="1">
      <alignment horizontal="center" vertical="center"/>
    </xf>
  </cellXfs>
  <cellStyles count="237">
    <cellStyle name="20% - Accent1 2" xfId="2"/>
    <cellStyle name="20% - Accent1 3" xfId="3"/>
    <cellStyle name="20% - Accent1 4" xfId="4"/>
    <cellStyle name="20% - Accent1 5" xfId="5"/>
    <cellStyle name="20% - Accent1 6" xfId="6"/>
    <cellStyle name="20% - Accent2 2" xfId="7"/>
    <cellStyle name="20% - Accent2 3" xfId="8"/>
    <cellStyle name="20% - Accent2 4" xfId="9"/>
    <cellStyle name="20% - Accent2 5" xfId="10"/>
    <cellStyle name="20% - Accent2 6" xfId="11"/>
    <cellStyle name="20% - Accent3 2" xfId="12"/>
    <cellStyle name="20% - Accent3 3" xfId="13"/>
    <cellStyle name="20% - Accent3 4" xfId="14"/>
    <cellStyle name="20% - Accent3 5" xfId="15"/>
    <cellStyle name="20% - Accent3 6" xfId="16"/>
    <cellStyle name="20% - Accent4 2" xfId="17"/>
    <cellStyle name="20% - Accent4 3" xfId="18"/>
    <cellStyle name="20% - Accent4 4" xfId="19"/>
    <cellStyle name="20% - Accent4 5" xfId="20"/>
    <cellStyle name="20% - Accent4 6" xfId="21"/>
    <cellStyle name="20% - Accent5 2" xfId="22"/>
    <cellStyle name="20% - Accent5 3" xfId="23"/>
    <cellStyle name="20% - Accent5 4" xfId="24"/>
    <cellStyle name="20% - Accent5 5" xfId="25"/>
    <cellStyle name="20% - Accent5 6" xfId="26"/>
    <cellStyle name="20% - Accent6 2" xfId="27"/>
    <cellStyle name="20% - Accent6 3" xfId="28"/>
    <cellStyle name="20% - Accent6 4" xfId="29"/>
    <cellStyle name="20% - Accent6 5" xfId="30"/>
    <cellStyle name="20% - Accent6 6" xfId="31"/>
    <cellStyle name="40% - Accent1 2" xfId="32"/>
    <cellStyle name="40% - Accent1 3" xfId="33"/>
    <cellStyle name="40% - Accent1 4" xfId="34"/>
    <cellStyle name="40% - Accent1 5" xfId="35"/>
    <cellStyle name="40% - Accent1 6" xfId="36"/>
    <cellStyle name="40% - Accent2 2" xfId="37"/>
    <cellStyle name="40% - Accent2 3" xfId="38"/>
    <cellStyle name="40% - Accent2 4" xfId="39"/>
    <cellStyle name="40% - Accent2 5" xfId="40"/>
    <cellStyle name="40% - Accent2 6" xfId="41"/>
    <cellStyle name="40% - Accent3 2" xfId="42"/>
    <cellStyle name="40% - Accent3 3" xfId="43"/>
    <cellStyle name="40% - Accent3 4" xfId="44"/>
    <cellStyle name="40% - Accent3 5" xfId="45"/>
    <cellStyle name="40% - Accent3 6" xfId="46"/>
    <cellStyle name="40% - Accent4 2" xfId="47"/>
    <cellStyle name="40% - Accent4 3" xfId="48"/>
    <cellStyle name="40% - Accent4 4" xfId="49"/>
    <cellStyle name="40% - Accent4 5" xfId="50"/>
    <cellStyle name="40% - Accent4 6" xfId="51"/>
    <cellStyle name="40% - Accent5 2" xfId="52"/>
    <cellStyle name="40% - Accent5 3" xfId="53"/>
    <cellStyle name="40% - Accent5 4" xfId="54"/>
    <cellStyle name="40% - Accent5 5" xfId="55"/>
    <cellStyle name="40% - Accent5 6" xfId="56"/>
    <cellStyle name="40% - Accent6 2" xfId="57"/>
    <cellStyle name="40% - Accent6 3" xfId="58"/>
    <cellStyle name="40% - Accent6 4" xfId="59"/>
    <cellStyle name="40% - Accent6 5" xfId="60"/>
    <cellStyle name="40% - Accent6 6" xfId="61"/>
    <cellStyle name="60% - Accent1 2" xfId="62"/>
    <cellStyle name="60% - Accent1 3" xfId="63"/>
    <cellStyle name="60% - Accent1 4" xfId="64"/>
    <cellStyle name="60% - Accent1 5" xfId="65"/>
    <cellStyle name="60% - Accent1 6" xfId="66"/>
    <cellStyle name="60% - Accent2 2" xfId="67"/>
    <cellStyle name="60% - Accent2 3" xfId="68"/>
    <cellStyle name="60% - Accent2 4" xfId="69"/>
    <cellStyle name="60% - Accent2 5" xfId="70"/>
    <cellStyle name="60% - Accent2 6" xfId="71"/>
    <cellStyle name="60% - Accent3 2" xfId="72"/>
    <cellStyle name="60% - Accent3 3" xfId="73"/>
    <cellStyle name="60% - Accent3 4" xfId="74"/>
    <cellStyle name="60% - Accent3 5" xfId="75"/>
    <cellStyle name="60% - Accent3 6" xfId="76"/>
    <cellStyle name="60% - Accent4 2" xfId="77"/>
    <cellStyle name="60% - Accent4 3" xfId="78"/>
    <cellStyle name="60% - Accent4 4" xfId="79"/>
    <cellStyle name="60% - Accent4 5" xfId="80"/>
    <cellStyle name="60% - Accent4 6" xfId="81"/>
    <cellStyle name="60% - Accent5 2" xfId="82"/>
    <cellStyle name="60% - Accent5 3" xfId="83"/>
    <cellStyle name="60% - Accent5 4" xfId="84"/>
    <cellStyle name="60% - Accent5 5" xfId="85"/>
    <cellStyle name="60% - Accent5 6" xfId="86"/>
    <cellStyle name="60% - Accent6 2" xfId="87"/>
    <cellStyle name="60% - Accent6 3" xfId="88"/>
    <cellStyle name="60% - Accent6 4" xfId="89"/>
    <cellStyle name="60% - Accent6 5" xfId="90"/>
    <cellStyle name="60% - Accent6 6" xfId="91"/>
    <cellStyle name="Accent1 2" xfId="92"/>
    <cellStyle name="Accent1 3" xfId="93"/>
    <cellStyle name="Accent1 4" xfId="94"/>
    <cellStyle name="Accent1 5" xfId="95"/>
    <cellStyle name="Accent1 6" xfId="96"/>
    <cellStyle name="Accent2 2" xfId="97"/>
    <cellStyle name="Accent2 3" xfId="98"/>
    <cellStyle name="Accent2 4" xfId="99"/>
    <cellStyle name="Accent2 5" xfId="100"/>
    <cellStyle name="Accent2 6" xfId="101"/>
    <cellStyle name="Accent3 2" xfId="102"/>
    <cellStyle name="Accent3 3" xfId="103"/>
    <cellStyle name="Accent3 4" xfId="104"/>
    <cellStyle name="Accent3 5" xfId="105"/>
    <cellStyle name="Accent3 6" xfId="106"/>
    <cellStyle name="Accent4 2" xfId="107"/>
    <cellStyle name="Accent4 3" xfId="108"/>
    <cellStyle name="Accent4 4" xfId="109"/>
    <cellStyle name="Accent4 5" xfId="110"/>
    <cellStyle name="Accent4 6" xfId="111"/>
    <cellStyle name="Accent5 2" xfId="112"/>
    <cellStyle name="Accent5 3" xfId="113"/>
    <cellStyle name="Accent5 4" xfId="114"/>
    <cellStyle name="Accent5 5" xfId="115"/>
    <cellStyle name="Accent5 6" xfId="116"/>
    <cellStyle name="Accent6 2" xfId="117"/>
    <cellStyle name="Accent6 3" xfId="118"/>
    <cellStyle name="Accent6 4" xfId="119"/>
    <cellStyle name="Accent6 5" xfId="120"/>
    <cellStyle name="Accent6 6" xfId="121"/>
    <cellStyle name="Bad 2" xfId="122"/>
    <cellStyle name="Bad 3" xfId="123"/>
    <cellStyle name="Bad 4" xfId="124"/>
    <cellStyle name="Bad 5" xfId="125"/>
    <cellStyle name="Bad 6" xfId="126"/>
    <cellStyle name="Calculation 2" xfId="127"/>
    <cellStyle name="Calculation 3" xfId="128"/>
    <cellStyle name="Calculation 4" xfId="129"/>
    <cellStyle name="Calculation 5" xfId="130"/>
    <cellStyle name="Calculation 6" xfId="131"/>
    <cellStyle name="Check Cell 2" xfId="132"/>
    <cellStyle name="Check Cell 3" xfId="133"/>
    <cellStyle name="Check Cell 4" xfId="134"/>
    <cellStyle name="Check Cell 5" xfId="135"/>
    <cellStyle name="Check Cell 6" xfId="136"/>
    <cellStyle name="Comma 2" xfId="137"/>
    <cellStyle name="Comma 2 2" xfId="138"/>
    <cellStyle name="Comma 2 3" xfId="139"/>
    <cellStyle name="Comma 2 4" xfId="140"/>
    <cellStyle name="Comma 2 5" xfId="141"/>
    <cellStyle name="Comma 2 6" xfId="142"/>
    <cellStyle name="Comma 3" xfId="143"/>
    <cellStyle name="Comma 5" xfId="144"/>
    <cellStyle name="Comma 6" xfId="145"/>
    <cellStyle name="Excel Built-in Accent1" xfId="146"/>
    <cellStyle name="Excel Built-in Accent6" xfId="147"/>
    <cellStyle name="Excel Built-in Bad" xfId="148"/>
    <cellStyle name="Excel Built-in Explanatory Text" xfId="149"/>
    <cellStyle name="Excel Built-in Good" xfId="150"/>
    <cellStyle name="Excel Built-in Normal" xfId="151"/>
    <cellStyle name="Excel Built-in Normal 1" xfId="152"/>
    <cellStyle name="Excel Built-in Title" xfId="153"/>
    <cellStyle name="Explanatory Text 2" xfId="154"/>
    <cellStyle name="Explanatory Text 3" xfId="155"/>
    <cellStyle name="Explanatory Text 4" xfId="156"/>
    <cellStyle name="Explanatory Text 5" xfId="157"/>
    <cellStyle name="Explanatory Text 6" xfId="158"/>
    <cellStyle name="Good 2" xfId="159"/>
    <cellStyle name="Good 3" xfId="160"/>
    <cellStyle name="Good 4" xfId="161"/>
    <cellStyle name="Good 5" xfId="162"/>
    <cellStyle name="Good 6" xfId="163"/>
    <cellStyle name="Heading 1 2" xfId="164"/>
    <cellStyle name="Heading 1 3" xfId="165"/>
    <cellStyle name="Heading 1 4" xfId="166"/>
    <cellStyle name="Heading 1 5" xfId="167"/>
    <cellStyle name="Heading 1 6" xfId="168"/>
    <cellStyle name="Heading 2 2" xfId="169"/>
    <cellStyle name="Heading 2 3" xfId="170"/>
    <cellStyle name="Heading 2 4" xfId="171"/>
    <cellStyle name="Heading 2 5" xfId="172"/>
    <cellStyle name="Heading 2 6" xfId="173"/>
    <cellStyle name="Heading 3 2" xfId="174"/>
    <cellStyle name="Heading 3 3" xfId="175"/>
    <cellStyle name="Heading 3 4" xfId="176"/>
    <cellStyle name="Heading 3 5" xfId="177"/>
    <cellStyle name="Heading 3 6" xfId="178"/>
    <cellStyle name="Heading 4 2" xfId="179"/>
    <cellStyle name="Heading 4 3" xfId="180"/>
    <cellStyle name="Heading 4 4" xfId="181"/>
    <cellStyle name="Heading 4 5" xfId="182"/>
    <cellStyle name="Heading 4 6" xfId="183"/>
    <cellStyle name="Input 2" xfId="184"/>
    <cellStyle name="Input 3" xfId="185"/>
    <cellStyle name="Input 4" xfId="186"/>
    <cellStyle name="Input 5" xfId="187"/>
    <cellStyle name="Input 6" xfId="188"/>
    <cellStyle name="Linked Cell 2" xfId="189"/>
    <cellStyle name="Linked Cell 3" xfId="190"/>
    <cellStyle name="Linked Cell 4" xfId="191"/>
    <cellStyle name="Linked Cell 5" xfId="192"/>
    <cellStyle name="Linked Cell 6" xfId="193"/>
    <cellStyle name="Neutral 2" xfId="194"/>
    <cellStyle name="Neutral 3" xfId="195"/>
    <cellStyle name="Neutral 4" xfId="196"/>
    <cellStyle name="Neutral 5" xfId="197"/>
    <cellStyle name="Neutral 6" xfId="198"/>
    <cellStyle name="Normal" xfId="0" builtinId="0"/>
    <cellStyle name="Normal 2" xfId="199"/>
    <cellStyle name="Normal 2 2" xfId="200"/>
    <cellStyle name="Normal 2 3" xfId="201"/>
    <cellStyle name="Normal 2 4" xfId="202"/>
    <cellStyle name="Normal 2 5" xfId="203"/>
    <cellStyle name="Normal 2 6" xfId="204"/>
    <cellStyle name="Normal 2_Jadwal Rajawali - Okt 17 100%" xfId="205"/>
    <cellStyle name="Normal 3" xfId="206"/>
    <cellStyle name="Normal 4" xfId="207"/>
    <cellStyle name="Normal 5" xfId="208"/>
    <cellStyle name="Normal 6" xfId="209"/>
    <cellStyle name="Normal 7" xfId="210"/>
    <cellStyle name="Normal 7 2" xfId="211"/>
    <cellStyle name="Note 2" xfId="212"/>
    <cellStyle name="Note 3" xfId="213"/>
    <cellStyle name="Note 4" xfId="214"/>
    <cellStyle name="Note 5" xfId="215"/>
    <cellStyle name="Note 6" xfId="216"/>
    <cellStyle name="Output 2" xfId="217"/>
    <cellStyle name="Output 3" xfId="218"/>
    <cellStyle name="Output 4" xfId="219"/>
    <cellStyle name="Output 5" xfId="220"/>
    <cellStyle name="Output 6" xfId="221"/>
    <cellStyle name="Percent" xfId="1" builtinId="5"/>
    <cellStyle name="Title 2" xfId="222"/>
    <cellStyle name="Title 3" xfId="223"/>
    <cellStyle name="Title 4" xfId="224"/>
    <cellStyle name="Title 5" xfId="225"/>
    <cellStyle name="Title 6" xfId="226"/>
    <cellStyle name="Total 2" xfId="227"/>
    <cellStyle name="Total 3" xfId="228"/>
    <cellStyle name="Total 4" xfId="229"/>
    <cellStyle name="Total 5" xfId="230"/>
    <cellStyle name="Total 6" xfId="231"/>
    <cellStyle name="Warning Text 2" xfId="232"/>
    <cellStyle name="Warning Text 3" xfId="233"/>
    <cellStyle name="Warning Text 4" xfId="234"/>
    <cellStyle name="Warning Text 5" xfId="235"/>
    <cellStyle name="Warning Text 6" xfId="23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%20Data/Berry/Internal/2020/Monitoring%202020/Delivery%20Schedule/Subkon/KPI/KPI%20HINAN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%20Data/Berry/Internal/2020/Monitoring%202020/Delivery%20Schedule/Subkon/KPI/KPI%20RAJAWAL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%20Data/Berry/Internal/2020/Monitoring%202020/Delivery%20Schedule/Subkon/KPI/KPI%20SURYAMA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sume"/>
      <sheetName val="Jan"/>
      <sheetName val="Feb"/>
    </sheetNames>
    <sheetDataSet>
      <sheetData sheetId="0" refreshError="1"/>
      <sheetData sheetId="1">
        <row r="361">
          <cell r="D361">
            <v>0.99928829388964591</v>
          </cell>
        </row>
      </sheetData>
      <sheetData sheetId="2">
        <row r="361">
          <cell r="D361">
            <v>0.9854944621830799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sume"/>
      <sheetName val="Jan"/>
      <sheetName val="Feb"/>
    </sheetNames>
    <sheetDataSet>
      <sheetData sheetId="0" refreshError="1"/>
      <sheetData sheetId="1">
        <row r="362">
          <cell r="D362">
            <v>0.9992131815236508</v>
          </cell>
        </row>
      </sheetData>
      <sheetData sheetId="2">
        <row r="362">
          <cell r="D362">
            <v>0.99644896329156274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sume"/>
      <sheetName val="Jan"/>
      <sheetName val="Feb"/>
    </sheetNames>
    <sheetDataSet>
      <sheetData sheetId="0"/>
      <sheetData sheetId="1">
        <row r="40">
          <cell r="D40">
            <v>0.71757575757575753</v>
          </cell>
        </row>
      </sheetData>
      <sheetData sheetId="2">
        <row r="40">
          <cell r="D40">
            <v>0.68149999999999999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B2:G17"/>
  <sheetViews>
    <sheetView workbookViewId="0">
      <selection activeCell="B3" sqref="B3"/>
    </sheetView>
  </sheetViews>
  <sheetFormatPr defaultRowHeight="15.75"/>
  <cols>
    <col min="1" max="1" width="9.140625" style="2"/>
    <col min="2" max="3" width="12.28515625" style="2" customWidth="1"/>
    <col min="4" max="4" width="14.28515625" style="2" customWidth="1"/>
    <col min="5" max="16384" width="9.140625" style="2"/>
  </cols>
  <sheetData>
    <row r="2" spans="2:7" ht="97.5" customHeight="1">
      <c r="B2" s="1" t="s">
        <v>0</v>
      </c>
      <c r="C2" s="1"/>
      <c r="D2" s="1"/>
      <c r="E2" s="1"/>
      <c r="F2" s="1"/>
      <c r="G2" s="1"/>
    </row>
    <row r="4" spans="2:7" ht="19.5" customHeight="1">
      <c r="B4" s="3" t="s">
        <v>1</v>
      </c>
      <c r="C4" s="3" t="s">
        <v>2</v>
      </c>
      <c r="D4" s="3" t="s">
        <v>3</v>
      </c>
    </row>
    <row r="5" spans="2:7" ht="19.5" customHeight="1">
      <c r="B5" s="4" t="s">
        <v>4</v>
      </c>
      <c r="C5" s="5">
        <f>[1]Jan!D361</f>
        <v>0.99928829388964591</v>
      </c>
      <c r="D5" s="4" t="str">
        <f>IF($C5&lt;50%,$F$10,IF($C5&lt;70%,$F$9,IF($C5&lt;80%,$F$8,IF($C5&lt;90%,$F$7,$F$6))))</f>
        <v>A</v>
      </c>
      <c r="F5" s="6" t="s">
        <v>5</v>
      </c>
      <c r="G5" s="7"/>
    </row>
    <row r="6" spans="2:7" ht="19.5" customHeight="1">
      <c r="B6" s="4" t="s">
        <v>6</v>
      </c>
      <c r="C6" s="5">
        <f>[1]Feb!D361</f>
        <v>0.9854944621830799</v>
      </c>
      <c r="D6" s="4" t="str">
        <f>IF($C6&lt;50%,$F$10,IF($C6&lt;70%,$F$9,IF($C6&lt;80%,$F$8,IF($C6&lt;90%,$F$7,$F$6))))</f>
        <v>A</v>
      </c>
      <c r="F6" s="8" t="s">
        <v>7</v>
      </c>
      <c r="G6" s="9" t="s">
        <v>8</v>
      </c>
    </row>
    <row r="7" spans="2:7" ht="19.5" customHeight="1">
      <c r="B7" s="4" t="s">
        <v>9</v>
      </c>
      <c r="C7" s="5"/>
      <c r="D7" s="4"/>
      <c r="F7" s="8" t="s">
        <v>10</v>
      </c>
      <c r="G7" s="9" t="s">
        <v>11</v>
      </c>
    </row>
    <row r="8" spans="2:7" ht="19.5" customHeight="1">
      <c r="B8" s="4" t="s">
        <v>12</v>
      </c>
      <c r="C8" s="5"/>
      <c r="D8" s="4"/>
      <c r="F8" s="8" t="s">
        <v>13</v>
      </c>
      <c r="G8" s="9" t="s">
        <v>14</v>
      </c>
    </row>
    <row r="9" spans="2:7" ht="19.5" customHeight="1">
      <c r="B9" s="4" t="s">
        <v>15</v>
      </c>
      <c r="C9" s="5"/>
      <c r="D9" s="4"/>
      <c r="F9" s="8" t="s">
        <v>16</v>
      </c>
      <c r="G9" s="9" t="s">
        <v>17</v>
      </c>
    </row>
    <row r="10" spans="2:7" ht="19.5" customHeight="1">
      <c r="B10" s="4" t="s">
        <v>18</v>
      </c>
      <c r="C10" s="5"/>
      <c r="D10" s="4"/>
      <c r="F10" s="10" t="s">
        <v>19</v>
      </c>
      <c r="G10" s="11" t="s">
        <v>20</v>
      </c>
    </row>
    <row r="11" spans="2:7" ht="19.5" customHeight="1">
      <c r="B11" s="4" t="s">
        <v>21</v>
      </c>
      <c r="C11" s="5"/>
      <c r="D11" s="4"/>
    </row>
    <row r="12" spans="2:7" ht="19.5" customHeight="1">
      <c r="B12" s="4" t="s">
        <v>22</v>
      </c>
      <c r="C12" s="5"/>
      <c r="D12" s="4"/>
    </row>
    <row r="13" spans="2:7" ht="19.5" customHeight="1">
      <c r="B13" s="4" t="s">
        <v>23</v>
      </c>
      <c r="C13" s="5"/>
      <c r="D13" s="4"/>
    </row>
    <row r="14" spans="2:7" ht="19.5" customHeight="1">
      <c r="B14" s="4" t="s">
        <v>24</v>
      </c>
      <c r="C14" s="5"/>
      <c r="D14" s="4"/>
    </row>
    <row r="15" spans="2:7" ht="19.5" customHeight="1">
      <c r="B15" s="4" t="s">
        <v>25</v>
      </c>
      <c r="C15" s="5"/>
      <c r="D15" s="4"/>
    </row>
    <row r="16" spans="2:7" ht="19.5" customHeight="1">
      <c r="B16" s="4" t="s">
        <v>26</v>
      </c>
      <c r="C16" s="5"/>
      <c r="D16" s="4"/>
    </row>
    <row r="17" spans="2:4" ht="19.5" customHeight="1">
      <c r="B17" s="12" t="s">
        <v>27</v>
      </c>
      <c r="C17" s="13">
        <f>AVERAGE(C5:C16)</f>
        <v>0.9923913780363629</v>
      </c>
      <c r="D17" s="12" t="str">
        <f>IF($C17&lt;50%,$F$10,IF($C17&lt;70%,$F$9,IF($C17&lt;80%,$F$8,IF($C17&lt;90%,$F$7,$F$6))))</f>
        <v>A</v>
      </c>
    </row>
  </sheetData>
  <mergeCells count="2">
    <mergeCell ref="B2:G2"/>
    <mergeCell ref="F5:G5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00000"/>
  </sheetPr>
  <dimension ref="B2:G17"/>
  <sheetViews>
    <sheetView workbookViewId="0">
      <selection activeCell="B3" sqref="B3"/>
    </sheetView>
  </sheetViews>
  <sheetFormatPr defaultRowHeight="15.75"/>
  <cols>
    <col min="1" max="1" width="9.140625" style="2"/>
    <col min="2" max="3" width="12.28515625" style="2" customWidth="1"/>
    <col min="4" max="4" width="14.28515625" style="2" customWidth="1"/>
    <col min="5" max="16384" width="9.140625" style="2"/>
  </cols>
  <sheetData>
    <row r="2" spans="2:7" ht="97.5" customHeight="1">
      <c r="B2" s="1" t="s">
        <v>28</v>
      </c>
      <c r="C2" s="1"/>
      <c r="D2" s="1"/>
      <c r="E2" s="1"/>
      <c r="F2" s="1"/>
      <c r="G2" s="1"/>
    </row>
    <row r="4" spans="2:7" ht="19.5" customHeight="1">
      <c r="B4" s="3" t="s">
        <v>1</v>
      </c>
      <c r="C4" s="3" t="s">
        <v>2</v>
      </c>
      <c r="D4" s="3" t="s">
        <v>3</v>
      </c>
    </row>
    <row r="5" spans="2:7" ht="19.5" customHeight="1">
      <c r="B5" s="4" t="s">
        <v>4</v>
      </c>
      <c r="C5" s="5">
        <f>[2]Jan!D362</f>
        <v>0.9992131815236508</v>
      </c>
      <c r="D5" s="4" t="str">
        <f>IF($C5&lt;50%,$F$10,IF($C5&lt;70%,$F$9,IF($C5&lt;80%,$F$8,IF($C5&lt;90%,$F$7,$F$6))))</f>
        <v>A</v>
      </c>
      <c r="F5" s="6" t="s">
        <v>5</v>
      </c>
      <c r="G5" s="7"/>
    </row>
    <row r="6" spans="2:7" ht="19.5" customHeight="1">
      <c r="B6" s="4" t="s">
        <v>6</v>
      </c>
      <c r="C6" s="5">
        <f>[2]Feb!D362</f>
        <v>0.99644896329156274</v>
      </c>
      <c r="D6" s="4" t="str">
        <f>IF($C6&lt;50%,$F$10,IF($C6&lt;70%,$F$9,IF($C6&lt;80%,$F$8,IF($C6&lt;90%,$F$7,$F$6))))</f>
        <v>A</v>
      </c>
      <c r="F6" s="8" t="s">
        <v>7</v>
      </c>
      <c r="G6" s="9" t="s">
        <v>8</v>
      </c>
    </row>
    <row r="7" spans="2:7" ht="19.5" customHeight="1">
      <c r="B7" s="4" t="s">
        <v>9</v>
      </c>
      <c r="C7" s="5"/>
      <c r="D7" s="4"/>
      <c r="F7" s="8" t="s">
        <v>10</v>
      </c>
      <c r="G7" s="9" t="s">
        <v>11</v>
      </c>
    </row>
    <row r="8" spans="2:7" ht="19.5" customHeight="1">
      <c r="B8" s="4" t="s">
        <v>12</v>
      </c>
      <c r="C8" s="5"/>
      <c r="D8" s="4"/>
      <c r="F8" s="8" t="s">
        <v>13</v>
      </c>
      <c r="G8" s="9" t="s">
        <v>14</v>
      </c>
    </row>
    <row r="9" spans="2:7" ht="19.5" customHeight="1">
      <c r="B9" s="4" t="s">
        <v>15</v>
      </c>
      <c r="C9" s="5"/>
      <c r="D9" s="4"/>
      <c r="F9" s="8" t="s">
        <v>16</v>
      </c>
      <c r="G9" s="9" t="s">
        <v>17</v>
      </c>
    </row>
    <row r="10" spans="2:7" ht="19.5" customHeight="1">
      <c r="B10" s="4" t="s">
        <v>18</v>
      </c>
      <c r="C10" s="5"/>
      <c r="D10" s="4"/>
      <c r="F10" s="10" t="s">
        <v>19</v>
      </c>
      <c r="G10" s="11" t="s">
        <v>20</v>
      </c>
    </row>
    <row r="11" spans="2:7" ht="19.5" customHeight="1">
      <c r="B11" s="4" t="s">
        <v>21</v>
      </c>
      <c r="C11" s="5"/>
      <c r="D11" s="4"/>
    </row>
    <row r="12" spans="2:7" ht="19.5" customHeight="1">
      <c r="B12" s="4" t="s">
        <v>22</v>
      </c>
      <c r="C12" s="5"/>
      <c r="D12" s="4"/>
    </row>
    <row r="13" spans="2:7" ht="19.5" customHeight="1">
      <c r="B13" s="4" t="s">
        <v>23</v>
      </c>
      <c r="C13" s="5"/>
      <c r="D13" s="4"/>
    </row>
    <row r="14" spans="2:7" ht="19.5" customHeight="1">
      <c r="B14" s="4" t="s">
        <v>24</v>
      </c>
      <c r="C14" s="5"/>
      <c r="D14" s="4"/>
    </row>
    <row r="15" spans="2:7" ht="19.5" customHeight="1">
      <c r="B15" s="4" t="s">
        <v>25</v>
      </c>
      <c r="C15" s="5"/>
      <c r="D15" s="4"/>
    </row>
    <row r="16" spans="2:7" ht="19.5" customHeight="1">
      <c r="B16" s="4" t="s">
        <v>26</v>
      </c>
      <c r="C16" s="5"/>
      <c r="D16" s="4"/>
    </row>
    <row r="17" spans="2:4" ht="19.5" customHeight="1">
      <c r="B17" s="12" t="s">
        <v>27</v>
      </c>
      <c r="C17" s="13">
        <f>AVERAGE(C5:C16)</f>
        <v>0.99783107240760671</v>
      </c>
      <c r="D17" s="12" t="str">
        <f>IF($C17&lt;50%,$F$10,IF($C17&lt;70%,$F$9,IF($C17&lt;80%,$F$8,IF($C17&lt;90%,$F$7,$F$6))))</f>
        <v>A</v>
      </c>
    </row>
  </sheetData>
  <mergeCells count="2">
    <mergeCell ref="B2:G2"/>
    <mergeCell ref="F5:G5"/>
  </mergeCell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C00000"/>
  </sheetPr>
  <dimension ref="B2:G17"/>
  <sheetViews>
    <sheetView tabSelected="1" workbookViewId="0">
      <selection activeCell="B2" sqref="B2:G2"/>
    </sheetView>
  </sheetViews>
  <sheetFormatPr defaultRowHeight="15.75"/>
  <cols>
    <col min="1" max="1" width="9.140625" style="2"/>
    <col min="2" max="3" width="12.28515625" style="2" customWidth="1"/>
    <col min="4" max="4" width="14.28515625" style="2" customWidth="1"/>
    <col min="5" max="16384" width="9.140625" style="2"/>
  </cols>
  <sheetData>
    <row r="2" spans="2:7" ht="97.5" customHeight="1">
      <c r="B2" s="1" t="s">
        <v>29</v>
      </c>
      <c r="C2" s="1"/>
      <c r="D2" s="1"/>
      <c r="E2" s="1"/>
      <c r="F2" s="1"/>
      <c r="G2" s="1"/>
    </row>
    <row r="4" spans="2:7" ht="19.5" customHeight="1">
      <c r="B4" s="3" t="s">
        <v>1</v>
      </c>
      <c r="C4" s="3" t="s">
        <v>2</v>
      </c>
      <c r="D4" s="3" t="s">
        <v>3</v>
      </c>
    </row>
    <row r="5" spans="2:7" ht="19.5" customHeight="1">
      <c r="B5" s="4" t="s">
        <v>4</v>
      </c>
      <c r="C5" s="5">
        <f>[3]Jan!D40</f>
        <v>0.71757575757575753</v>
      </c>
      <c r="D5" s="4" t="str">
        <f>IF($C5&lt;50%,$F$10,IF($C5&lt;70%,$F$9,IF($C5&lt;80%,$F$8,IF($C5&lt;90%,$F$7,$F$6))))</f>
        <v>C</v>
      </c>
      <c r="F5" s="6" t="s">
        <v>5</v>
      </c>
      <c r="G5" s="7"/>
    </row>
    <row r="6" spans="2:7" ht="19.5" customHeight="1">
      <c r="B6" s="4" t="s">
        <v>6</v>
      </c>
      <c r="C6" s="5">
        <f>[3]Feb!D40</f>
        <v>0.68149999999999999</v>
      </c>
      <c r="D6" s="4" t="str">
        <f>IF($C6&lt;50%,$F$10,IF($C6&lt;70%,$F$9,IF($C6&lt;80%,$F$8,IF($C6&lt;90%,$F$7,$F$6))))</f>
        <v>D</v>
      </c>
      <c r="F6" s="8" t="s">
        <v>7</v>
      </c>
      <c r="G6" s="9" t="s">
        <v>8</v>
      </c>
    </row>
    <row r="7" spans="2:7" ht="19.5" customHeight="1">
      <c r="B7" s="4" t="s">
        <v>9</v>
      </c>
      <c r="C7" s="5"/>
      <c r="D7" s="4"/>
      <c r="F7" s="8" t="s">
        <v>10</v>
      </c>
      <c r="G7" s="9" t="s">
        <v>11</v>
      </c>
    </row>
    <row r="8" spans="2:7" ht="19.5" customHeight="1">
      <c r="B8" s="4" t="s">
        <v>12</v>
      </c>
      <c r="C8" s="5"/>
      <c r="D8" s="4"/>
      <c r="F8" s="8" t="s">
        <v>13</v>
      </c>
      <c r="G8" s="9" t="s">
        <v>14</v>
      </c>
    </row>
    <row r="9" spans="2:7" ht="19.5" customHeight="1">
      <c r="B9" s="4" t="s">
        <v>15</v>
      </c>
      <c r="C9" s="5"/>
      <c r="D9" s="4"/>
      <c r="F9" s="8" t="s">
        <v>16</v>
      </c>
      <c r="G9" s="9" t="s">
        <v>17</v>
      </c>
    </row>
    <row r="10" spans="2:7" ht="19.5" customHeight="1">
      <c r="B10" s="4" t="s">
        <v>18</v>
      </c>
      <c r="C10" s="5"/>
      <c r="D10" s="4"/>
      <c r="F10" s="10" t="s">
        <v>19</v>
      </c>
      <c r="G10" s="11" t="s">
        <v>20</v>
      </c>
    </row>
    <row r="11" spans="2:7" ht="19.5" customHeight="1">
      <c r="B11" s="4" t="s">
        <v>21</v>
      </c>
      <c r="C11" s="5"/>
      <c r="D11" s="4"/>
    </row>
    <row r="12" spans="2:7" ht="19.5" customHeight="1">
      <c r="B12" s="4" t="s">
        <v>22</v>
      </c>
      <c r="C12" s="5"/>
      <c r="D12" s="4"/>
    </row>
    <row r="13" spans="2:7" ht="19.5" customHeight="1">
      <c r="B13" s="4" t="s">
        <v>23</v>
      </c>
      <c r="C13" s="5"/>
      <c r="D13" s="4"/>
    </row>
    <row r="14" spans="2:7" ht="19.5" customHeight="1">
      <c r="B14" s="4" t="s">
        <v>24</v>
      </c>
      <c r="C14" s="5"/>
      <c r="D14" s="4"/>
    </row>
    <row r="15" spans="2:7" ht="19.5" customHeight="1">
      <c r="B15" s="4" t="s">
        <v>25</v>
      </c>
      <c r="C15" s="5"/>
      <c r="D15" s="4"/>
    </row>
    <row r="16" spans="2:7" ht="19.5" customHeight="1">
      <c r="B16" s="4" t="s">
        <v>26</v>
      </c>
      <c r="C16" s="5"/>
      <c r="D16" s="4"/>
    </row>
    <row r="17" spans="2:4" ht="19.5" customHeight="1">
      <c r="B17" s="12" t="s">
        <v>27</v>
      </c>
      <c r="C17" s="13">
        <f>AVERAGE(C5:C16)</f>
        <v>0.69953787878787876</v>
      </c>
      <c r="D17" s="12" t="str">
        <f>IF($C17&lt;50%,$F$10,IF($C17&lt;70%,$F$9,IF($C17&lt;80%,$F$8,IF($C17&lt;90%,$F$7,$F$6))))</f>
        <v>D</v>
      </c>
    </row>
  </sheetData>
  <mergeCells count="2">
    <mergeCell ref="B2:G2"/>
    <mergeCell ref="F5:G5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Resume Hinani</vt:lpstr>
      <vt:lpstr>Resume Rajawai</vt:lpstr>
      <vt:lpstr>Resume Suryamas</vt:lpstr>
    </vt:vector>
  </TitlesOfParts>
  <Company>chitose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Berry</dc:creator>
  <cp:lastModifiedBy>Berry</cp:lastModifiedBy>
  <dcterms:created xsi:type="dcterms:W3CDTF">2020-03-27T09:21:00Z</dcterms:created>
  <dcterms:modified xsi:type="dcterms:W3CDTF">2020-03-27T09:24:44Z</dcterms:modified>
</cp:coreProperties>
</file>